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360" yWindow="60" windowWidth="11295" windowHeight="5580"/>
  </bookViews>
  <sheets>
    <sheet name="Arkusz1" sheetId="1" r:id="rId1"/>
  </sheets>
  <calcPr calcId="125725"/>
</workbook>
</file>

<file path=xl/calcChain.xml><?xml version="1.0" encoding="utf-8"?>
<calcChain xmlns="http://schemas.openxmlformats.org/spreadsheetml/2006/main">
  <c r="I4" i="1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3"/>
  <c r="G25"/>
  <c r="G24"/>
  <c r="I26" l="1"/>
  <c r="G23"/>
  <c r="G22"/>
  <c r="J21"/>
  <c r="K21"/>
  <c r="G21"/>
  <c r="J20"/>
  <c r="K20"/>
  <c r="J19"/>
  <c r="K19"/>
  <c r="J17"/>
  <c r="K17"/>
  <c r="J16"/>
  <c r="K16"/>
  <c r="J15"/>
  <c r="K15"/>
  <c r="J14"/>
  <c r="K14"/>
  <c r="J13"/>
  <c r="K13"/>
  <c r="G20" l="1"/>
  <c r="G13"/>
  <c r="G14"/>
  <c r="G15"/>
  <c r="G16"/>
  <c r="G17"/>
  <c r="G18"/>
  <c r="G19"/>
  <c r="G4"/>
  <c r="G5"/>
  <c r="G6"/>
  <c r="G7"/>
  <c r="G8"/>
  <c r="G9"/>
  <c r="G10"/>
  <c r="G11"/>
  <c r="G12"/>
  <c r="G3"/>
  <c r="J3"/>
  <c r="K4"/>
  <c r="K5"/>
  <c r="K6"/>
  <c r="K7"/>
  <c r="K8"/>
  <c r="K9"/>
  <c r="K10"/>
  <c r="K11"/>
  <c r="K12"/>
  <c r="K18"/>
  <c r="K3"/>
  <c r="J4"/>
  <c r="J5"/>
  <c r="J6"/>
  <c r="J7"/>
  <c r="J8"/>
  <c r="J9"/>
  <c r="J10"/>
  <c r="J11"/>
  <c r="J12"/>
  <c r="J18"/>
  <c r="J26" l="1"/>
  <c r="K26"/>
</calcChain>
</file>

<file path=xl/sharedStrings.xml><?xml version="1.0" encoding="utf-8"?>
<sst xmlns="http://schemas.openxmlformats.org/spreadsheetml/2006/main" count="57" uniqueCount="35">
  <si>
    <t>Lp.</t>
  </si>
  <si>
    <t>j.m.</t>
  </si>
  <si>
    <t>Cena jedn. netto</t>
  </si>
  <si>
    <t>Wartość netto</t>
  </si>
  <si>
    <t>Nazwa asortymentu  - opis przedmiotu zamówienia</t>
  </si>
  <si>
    <t>Łączna wartość zamówienia</t>
  </si>
  <si>
    <t>szt</t>
  </si>
  <si>
    <t>Ilość
NT</t>
  </si>
  <si>
    <t>Ilość
NA</t>
  </si>
  <si>
    <t>Ilość
NI</t>
  </si>
  <si>
    <t>Ilość</t>
  </si>
  <si>
    <t>Moduł sterowania MDB3</t>
  </si>
  <si>
    <t>Akumulator żelowy do zasilacza</t>
  </si>
  <si>
    <t>Płytka invertera</t>
  </si>
  <si>
    <t>Moduł sterowania klawiatury</t>
  </si>
  <si>
    <t>Zasilacz impulsowy EZP-50-00</t>
  </si>
  <si>
    <t>Kontroler monet CURRENZA C2</t>
  </si>
  <si>
    <t>Kasa posrednia</t>
  </si>
  <si>
    <t>Zamek automatu nr 211</t>
  </si>
  <si>
    <t>Przycisk wyboru</t>
  </si>
  <si>
    <t>Przekładnia silnika zwrotu</t>
  </si>
  <si>
    <t>Mikrowyłącznik</t>
  </si>
  <si>
    <t>Wyłacznik zasilania automatu</t>
  </si>
  <si>
    <t>Zamek klapy kontrolera monet</t>
  </si>
  <si>
    <t>Głowica(głowica APM/xz00196) White</t>
  </si>
  <si>
    <t>Lejek-wlot monet</t>
  </si>
  <si>
    <t>Dysk SSD30 GB</t>
  </si>
  <si>
    <t>Karta CF 4GB</t>
  </si>
  <si>
    <t>FORMULARZ OFERTOWY CZĘŚCI DO BILETOMATÓW APM</t>
  </si>
  <si>
    <t>Drukarka termiczna automatu APM</t>
  </si>
  <si>
    <t>Brody antystatyczne</t>
  </si>
  <si>
    <t>Tuba -koszyczek kompletny</t>
  </si>
  <si>
    <t>Tuby do monet 1zł,2zł,10gr,20gr,50gr</t>
  </si>
  <si>
    <t xml:space="preserve">Płyta głowna komputera biletomatu APM </t>
  </si>
  <si>
    <t>Amortyzator automatu składa się z trzech cześci  element wibracyjny GMT typ 15100105,Częśc wewnętrzna uchwytu rury WP 261.00-03.03.01,Część zewnętrzna uchwytu rury ,rys. WP261.00-03.03.02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</si>
</sst>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8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9"/>
      <name val="Arial"/>
      <family val="2"/>
      <charset val="238"/>
    </font>
    <font>
      <b/>
      <sz val="11"/>
      <color theme="1"/>
      <name val="Arial"/>
      <family val="2"/>
      <charset val="238"/>
    </font>
    <font>
      <sz val="9"/>
      <color theme="0"/>
      <name val="Arial"/>
      <family val="2"/>
      <charset val="238"/>
    </font>
    <font>
      <sz val="9"/>
      <color rgb="FFFF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Alignment="1">
      <alignment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center" wrapText="1"/>
    </xf>
    <xf numFmtId="0" fontId="1" fillId="0" borderId="2" xfId="0" applyFont="1" applyBorder="1" applyAlignment="1">
      <alignment horizontal="right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right" vertical="center" wrapText="1"/>
    </xf>
    <xf numFmtId="0" fontId="1" fillId="0" borderId="6" xfId="0" applyFont="1" applyBorder="1" applyAlignment="1">
      <alignment horizontal="right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right" vertical="center" wrapText="1"/>
    </xf>
    <xf numFmtId="0" fontId="1" fillId="4" borderId="2" xfId="0" applyFont="1" applyFill="1" applyBorder="1" applyAlignment="1">
      <alignment horizontal="right" vertical="center" wrapText="1"/>
    </xf>
    <xf numFmtId="0" fontId="1" fillId="4" borderId="2" xfId="0" applyFont="1" applyFill="1" applyBorder="1" applyAlignment="1">
      <alignment horizontal="right" vertical="center"/>
    </xf>
    <xf numFmtId="0" fontId="1" fillId="4" borderId="6" xfId="0" applyFont="1" applyFill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4" fontId="4" fillId="0" borderId="0" xfId="0" applyNumberFormat="1" applyFont="1" applyBorder="1" applyAlignment="1">
      <alignment vertical="center"/>
    </xf>
    <xf numFmtId="0" fontId="1" fillId="0" borderId="4" xfId="0" applyFont="1" applyBorder="1" applyAlignment="1">
      <alignment horizontal="right" vertical="center" wrapText="1"/>
    </xf>
    <xf numFmtId="0" fontId="1" fillId="4" borderId="4" xfId="0" applyFont="1" applyFill="1" applyBorder="1" applyAlignment="1">
      <alignment horizontal="right" vertical="center"/>
    </xf>
    <xf numFmtId="0" fontId="4" fillId="2" borderId="10" xfId="0" applyFont="1" applyFill="1" applyBorder="1" applyAlignment="1">
      <alignment horizontal="center" vertical="center" wrapText="1"/>
    </xf>
    <xf numFmtId="4" fontId="5" fillId="3" borderId="12" xfId="0" applyNumberFormat="1" applyFont="1" applyFill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vertical="center" wrapText="1"/>
    </xf>
    <xf numFmtId="0" fontId="6" fillId="4" borderId="5" xfId="0" applyFont="1" applyFill="1" applyBorder="1" applyAlignment="1">
      <alignment vertical="center" wrapText="1"/>
    </xf>
    <xf numFmtId="0" fontId="6" fillId="4" borderId="8" xfId="0" applyFont="1" applyFill="1" applyBorder="1" applyAlignment="1">
      <alignment vertical="center" wrapText="1"/>
    </xf>
    <xf numFmtId="0" fontId="6" fillId="4" borderId="2" xfId="0" applyFont="1" applyFill="1" applyBorder="1" applyAlignment="1">
      <alignment vertical="center" wrapText="1"/>
    </xf>
    <xf numFmtId="0" fontId="6" fillId="4" borderId="4" xfId="0" applyFont="1" applyFill="1" applyBorder="1" applyAlignment="1">
      <alignment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/>
    </xf>
    <xf numFmtId="0" fontId="9" fillId="4" borderId="14" xfId="0" applyFont="1" applyFill="1" applyBorder="1" applyAlignment="1">
      <alignment horizontal="center" vertical="center"/>
    </xf>
    <xf numFmtId="4" fontId="1" fillId="0" borderId="7" xfId="0" applyNumberFormat="1" applyFont="1" applyBorder="1" applyAlignment="1" applyProtection="1">
      <alignment horizontal="right" vertical="center" wrapText="1"/>
      <protection locked="0"/>
    </xf>
    <xf numFmtId="4" fontId="1" fillId="0" borderId="6" xfId="0" applyNumberFormat="1" applyFont="1" applyBorder="1" applyAlignment="1" applyProtection="1">
      <alignment horizontal="right" vertical="center" wrapText="1"/>
      <protection locked="0"/>
    </xf>
    <xf numFmtId="4" fontId="1" fillId="0" borderId="5" xfId="0" applyNumberFormat="1" applyFont="1" applyBorder="1" applyAlignment="1" applyProtection="1">
      <alignment horizontal="right" vertical="center" wrapText="1"/>
      <protection locked="0"/>
    </xf>
    <xf numFmtId="4" fontId="1" fillId="0" borderId="5" xfId="0" applyNumberFormat="1" applyFont="1" applyBorder="1" applyAlignment="1" applyProtection="1">
      <alignment vertical="center"/>
      <protection locked="0"/>
    </xf>
    <xf numFmtId="4" fontId="1" fillId="0" borderId="15" xfId="0" applyNumberFormat="1" applyFont="1" applyBorder="1" applyAlignment="1" applyProtection="1">
      <alignment vertical="center"/>
      <protection locked="0"/>
    </xf>
    <xf numFmtId="0" fontId="7" fillId="0" borderId="0" xfId="0" applyFont="1" applyBorder="1" applyAlignment="1">
      <alignment horizontal="left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workbookViewId="0">
      <selection activeCell="L24" sqref="L24"/>
    </sheetView>
  </sheetViews>
  <sheetFormatPr defaultColWidth="9.140625" defaultRowHeight="12"/>
  <cols>
    <col min="1" max="1" width="3.7109375" style="1" customWidth="1"/>
    <col min="2" max="2" width="37.85546875" style="1" customWidth="1"/>
    <col min="3" max="3" width="6.5703125" style="1" customWidth="1"/>
    <col min="4" max="4" width="7.5703125" style="1" hidden="1" customWidth="1"/>
    <col min="5" max="5" width="6.85546875" style="1" hidden="1" customWidth="1"/>
    <col min="6" max="6" width="7.28515625" style="1" hidden="1" customWidth="1"/>
    <col min="7" max="7" width="9.140625" style="14"/>
    <col min="8" max="16384" width="9.140625" style="1"/>
  </cols>
  <sheetData>
    <row r="1" spans="1:12" ht="21" customHeight="1">
      <c r="A1" s="50" t="s">
        <v>28</v>
      </c>
      <c r="B1" s="50"/>
      <c r="C1" s="50"/>
      <c r="D1" s="50"/>
      <c r="E1" s="50"/>
      <c r="F1" s="50"/>
      <c r="G1" s="50"/>
      <c r="H1" s="50"/>
      <c r="I1" s="50"/>
    </row>
    <row r="2" spans="1:12" ht="30.75" customHeight="1" thickBot="1">
      <c r="A2" s="11" t="s">
        <v>0</v>
      </c>
      <c r="B2" s="12" t="s">
        <v>4</v>
      </c>
      <c r="C2" s="11" t="s">
        <v>1</v>
      </c>
      <c r="D2" s="13" t="s">
        <v>7</v>
      </c>
      <c r="E2" s="13" t="s">
        <v>8</v>
      </c>
      <c r="F2" s="13" t="s">
        <v>9</v>
      </c>
      <c r="G2" s="16" t="s">
        <v>10</v>
      </c>
      <c r="H2" s="13" t="s">
        <v>2</v>
      </c>
      <c r="I2" s="13" t="s">
        <v>3</v>
      </c>
    </row>
    <row r="3" spans="1:12" ht="15.75" customHeight="1">
      <c r="A3" s="5">
        <v>1</v>
      </c>
      <c r="B3" s="34" t="s">
        <v>32</v>
      </c>
      <c r="C3" s="8" t="s">
        <v>6</v>
      </c>
      <c r="D3" s="7"/>
      <c r="E3" s="17"/>
      <c r="F3" s="40">
        <v>190</v>
      </c>
      <c r="G3" s="27">
        <f t="shared" ref="G3:G25" si="0">SUM(D3:F3)</f>
        <v>190</v>
      </c>
      <c r="H3" s="45"/>
      <c r="I3" s="46">
        <f>G3*H3</f>
        <v>0</v>
      </c>
      <c r="J3" s="21">
        <f t="shared" ref="J3:J21" si="1">E3*H3</f>
        <v>0</v>
      </c>
      <c r="K3" s="21">
        <f>F3*H3</f>
        <v>0</v>
      </c>
      <c r="L3" s="21"/>
    </row>
    <row r="4" spans="1:12" ht="15.75" customHeight="1">
      <c r="A4" s="5">
        <v>2</v>
      </c>
      <c r="B4" s="34" t="s">
        <v>15</v>
      </c>
      <c r="C4" s="8" t="s">
        <v>6</v>
      </c>
      <c r="D4" s="4"/>
      <c r="E4" s="18"/>
      <c r="F4" s="40">
        <v>2</v>
      </c>
      <c r="G4" s="31">
        <f t="shared" si="0"/>
        <v>2</v>
      </c>
      <c r="H4" s="47"/>
      <c r="I4" s="46">
        <f t="shared" ref="I4:I25" si="2">G4*H4</f>
        <v>0</v>
      </c>
      <c r="J4" s="21">
        <f t="shared" si="1"/>
        <v>0</v>
      </c>
      <c r="K4" s="21">
        <f t="shared" ref="K4:K21" si="3">F4*H4</f>
        <v>0</v>
      </c>
      <c r="L4" s="21"/>
    </row>
    <row r="5" spans="1:12" ht="15.75" customHeight="1">
      <c r="A5" s="5">
        <v>3</v>
      </c>
      <c r="B5" s="34" t="s">
        <v>29</v>
      </c>
      <c r="C5" s="8" t="s">
        <v>6</v>
      </c>
      <c r="D5" s="3"/>
      <c r="E5" s="18"/>
      <c r="F5" s="40">
        <v>4</v>
      </c>
      <c r="G5" s="31">
        <f t="shared" si="0"/>
        <v>4</v>
      </c>
      <c r="H5" s="47"/>
      <c r="I5" s="46">
        <f t="shared" si="2"/>
        <v>0</v>
      </c>
      <c r="J5" s="21">
        <f t="shared" si="1"/>
        <v>0</v>
      </c>
      <c r="K5" s="21">
        <f t="shared" si="3"/>
        <v>0</v>
      </c>
      <c r="L5" s="21"/>
    </row>
    <row r="6" spans="1:12" ht="15.75" customHeight="1">
      <c r="A6" s="5">
        <v>4</v>
      </c>
      <c r="B6" s="34" t="s">
        <v>11</v>
      </c>
      <c r="C6" s="8" t="s">
        <v>6</v>
      </c>
      <c r="D6" s="3"/>
      <c r="E6" s="18"/>
      <c r="F6" s="40">
        <v>2</v>
      </c>
      <c r="G6" s="31">
        <f t="shared" si="0"/>
        <v>2</v>
      </c>
      <c r="H6" s="47"/>
      <c r="I6" s="46">
        <f t="shared" si="2"/>
        <v>0</v>
      </c>
      <c r="J6" s="21">
        <f t="shared" si="1"/>
        <v>0</v>
      </c>
      <c r="K6" s="21">
        <f t="shared" si="3"/>
        <v>0</v>
      </c>
      <c r="L6" s="21"/>
    </row>
    <row r="7" spans="1:12" ht="15.75" customHeight="1">
      <c r="A7" s="5">
        <v>5</v>
      </c>
      <c r="B7" s="35" t="s">
        <v>14</v>
      </c>
      <c r="C7" s="10" t="s">
        <v>6</v>
      </c>
      <c r="D7" s="4"/>
      <c r="E7" s="19"/>
      <c r="F7" s="41">
        <v>4</v>
      </c>
      <c r="G7" s="31">
        <f t="shared" si="0"/>
        <v>4</v>
      </c>
      <c r="H7" s="48"/>
      <c r="I7" s="46">
        <f t="shared" si="2"/>
        <v>0</v>
      </c>
      <c r="J7" s="21">
        <f t="shared" si="1"/>
        <v>0</v>
      </c>
      <c r="K7" s="21">
        <f t="shared" si="3"/>
        <v>0</v>
      </c>
      <c r="L7" s="21"/>
    </row>
    <row r="8" spans="1:12" ht="15.75" customHeight="1">
      <c r="A8" s="5">
        <v>6</v>
      </c>
      <c r="B8" s="36" t="s">
        <v>12</v>
      </c>
      <c r="C8" s="9" t="s">
        <v>6</v>
      </c>
      <c r="D8" s="4"/>
      <c r="E8" s="20"/>
      <c r="F8" s="42">
        <v>100</v>
      </c>
      <c r="G8" s="31">
        <f t="shared" si="0"/>
        <v>100</v>
      </c>
      <c r="H8" s="48"/>
      <c r="I8" s="46">
        <f t="shared" si="2"/>
        <v>0</v>
      </c>
      <c r="J8" s="21">
        <f t="shared" si="1"/>
        <v>0</v>
      </c>
      <c r="K8" s="21">
        <f t="shared" si="3"/>
        <v>0</v>
      </c>
      <c r="L8" s="21"/>
    </row>
    <row r="9" spans="1:12" ht="15.75" customHeight="1">
      <c r="A9" s="5">
        <v>7</v>
      </c>
      <c r="B9" s="35" t="s">
        <v>13</v>
      </c>
      <c r="C9" s="15" t="s">
        <v>6</v>
      </c>
      <c r="D9" s="3"/>
      <c r="E9" s="19"/>
      <c r="F9" s="41">
        <v>2</v>
      </c>
      <c r="G9" s="31">
        <f t="shared" si="0"/>
        <v>2</v>
      </c>
      <c r="H9" s="48"/>
      <c r="I9" s="46">
        <f t="shared" si="2"/>
        <v>0</v>
      </c>
      <c r="J9" s="21">
        <f t="shared" si="1"/>
        <v>0</v>
      </c>
      <c r="K9" s="21">
        <f t="shared" si="3"/>
        <v>0</v>
      </c>
      <c r="L9" s="21"/>
    </row>
    <row r="10" spans="1:12" ht="15.75" customHeight="1">
      <c r="A10" s="5">
        <v>8</v>
      </c>
      <c r="B10" s="34" t="s">
        <v>30</v>
      </c>
      <c r="C10" s="15" t="s">
        <v>6</v>
      </c>
      <c r="D10" s="6"/>
      <c r="E10" s="20"/>
      <c r="F10" s="40">
        <v>50</v>
      </c>
      <c r="G10" s="31">
        <f t="shared" si="0"/>
        <v>50</v>
      </c>
      <c r="H10" s="48"/>
      <c r="I10" s="46">
        <f t="shared" si="2"/>
        <v>0</v>
      </c>
      <c r="J10" s="21">
        <f t="shared" si="1"/>
        <v>0</v>
      </c>
      <c r="K10" s="21">
        <f t="shared" si="3"/>
        <v>0</v>
      </c>
      <c r="L10" s="21"/>
    </row>
    <row r="11" spans="1:12" ht="15.75" customHeight="1">
      <c r="A11" s="5">
        <v>9</v>
      </c>
      <c r="B11" s="34" t="s">
        <v>31</v>
      </c>
      <c r="C11" s="15" t="s">
        <v>6</v>
      </c>
      <c r="D11" s="3"/>
      <c r="E11" s="19"/>
      <c r="F11" s="40">
        <v>20</v>
      </c>
      <c r="G11" s="31">
        <f t="shared" si="0"/>
        <v>20</v>
      </c>
      <c r="H11" s="48"/>
      <c r="I11" s="46">
        <f t="shared" si="2"/>
        <v>0</v>
      </c>
      <c r="J11" s="21">
        <f t="shared" si="1"/>
        <v>0</v>
      </c>
      <c r="K11" s="21">
        <f t="shared" si="3"/>
        <v>0</v>
      </c>
      <c r="L11" s="21"/>
    </row>
    <row r="12" spans="1:12" ht="15.75" customHeight="1">
      <c r="A12" s="5">
        <v>10</v>
      </c>
      <c r="B12" s="36" t="s">
        <v>16</v>
      </c>
      <c r="C12" s="15" t="s">
        <v>6</v>
      </c>
      <c r="D12" s="25"/>
      <c r="E12" s="26"/>
      <c r="F12" s="42">
        <v>5</v>
      </c>
      <c r="G12" s="31">
        <f t="shared" si="0"/>
        <v>5</v>
      </c>
      <c r="H12" s="49"/>
      <c r="I12" s="46">
        <f t="shared" si="2"/>
        <v>0</v>
      </c>
      <c r="J12" s="21">
        <f t="shared" si="1"/>
        <v>0</v>
      </c>
      <c r="K12" s="21">
        <f t="shared" si="3"/>
        <v>0</v>
      </c>
      <c r="L12" s="21"/>
    </row>
    <row r="13" spans="1:12" ht="15.75" customHeight="1">
      <c r="A13" s="5">
        <v>11</v>
      </c>
      <c r="B13" s="37" t="s">
        <v>24</v>
      </c>
      <c r="C13" s="15" t="s">
        <v>6</v>
      </c>
      <c r="D13" s="3"/>
      <c r="E13" s="19"/>
      <c r="F13" s="43">
        <v>30</v>
      </c>
      <c r="G13" s="31">
        <f t="shared" si="0"/>
        <v>30</v>
      </c>
      <c r="H13" s="48"/>
      <c r="I13" s="46">
        <f t="shared" si="2"/>
        <v>0</v>
      </c>
      <c r="J13" s="21">
        <f t="shared" si="1"/>
        <v>0</v>
      </c>
      <c r="K13" s="21">
        <f t="shared" si="3"/>
        <v>0</v>
      </c>
      <c r="L13" s="21"/>
    </row>
    <row r="14" spans="1:12" ht="15.75" customHeight="1">
      <c r="A14" s="5">
        <v>12</v>
      </c>
      <c r="B14" s="37" t="s">
        <v>17</v>
      </c>
      <c r="C14" s="15" t="s">
        <v>6</v>
      </c>
      <c r="D14" s="3"/>
      <c r="E14" s="19"/>
      <c r="F14" s="43">
        <v>10</v>
      </c>
      <c r="G14" s="31">
        <f t="shared" si="0"/>
        <v>10</v>
      </c>
      <c r="H14" s="48"/>
      <c r="I14" s="46">
        <f t="shared" si="2"/>
        <v>0</v>
      </c>
      <c r="J14" s="21">
        <f t="shared" si="1"/>
        <v>0</v>
      </c>
      <c r="K14" s="21">
        <f t="shared" si="3"/>
        <v>0</v>
      </c>
      <c r="L14" s="21"/>
    </row>
    <row r="15" spans="1:12" ht="15.75" customHeight="1">
      <c r="A15" s="5">
        <v>13</v>
      </c>
      <c r="B15" s="37" t="s">
        <v>18</v>
      </c>
      <c r="C15" s="15" t="s">
        <v>6</v>
      </c>
      <c r="D15" s="3"/>
      <c r="E15" s="19"/>
      <c r="F15" s="43">
        <v>20</v>
      </c>
      <c r="G15" s="31">
        <f t="shared" si="0"/>
        <v>20</v>
      </c>
      <c r="H15" s="48"/>
      <c r="I15" s="46">
        <f t="shared" si="2"/>
        <v>0</v>
      </c>
      <c r="J15" s="21">
        <f t="shared" si="1"/>
        <v>0</v>
      </c>
      <c r="K15" s="21">
        <f t="shared" si="3"/>
        <v>0</v>
      </c>
      <c r="L15" s="21"/>
    </row>
    <row r="16" spans="1:12" ht="15.75" customHeight="1">
      <c r="A16" s="5">
        <v>14</v>
      </c>
      <c r="B16" s="37" t="s">
        <v>19</v>
      </c>
      <c r="C16" s="15" t="s">
        <v>6</v>
      </c>
      <c r="D16" s="3"/>
      <c r="E16" s="19"/>
      <c r="F16" s="43">
        <v>20</v>
      </c>
      <c r="G16" s="31">
        <f t="shared" si="0"/>
        <v>20</v>
      </c>
      <c r="H16" s="48"/>
      <c r="I16" s="46">
        <f t="shared" si="2"/>
        <v>0</v>
      </c>
      <c r="J16" s="21">
        <f t="shared" si="1"/>
        <v>0</v>
      </c>
      <c r="K16" s="21">
        <f t="shared" si="3"/>
        <v>0</v>
      </c>
      <c r="L16" s="21"/>
    </row>
    <row r="17" spans="1:12" ht="15.75" customHeight="1">
      <c r="A17" s="5">
        <v>15</v>
      </c>
      <c r="B17" s="37" t="s">
        <v>20</v>
      </c>
      <c r="C17" s="15" t="s">
        <v>6</v>
      </c>
      <c r="D17" s="3"/>
      <c r="E17" s="19"/>
      <c r="F17" s="43">
        <v>10</v>
      </c>
      <c r="G17" s="31">
        <f t="shared" si="0"/>
        <v>10</v>
      </c>
      <c r="H17" s="48"/>
      <c r="I17" s="46">
        <f t="shared" si="2"/>
        <v>0</v>
      </c>
      <c r="J17" s="21">
        <f t="shared" si="1"/>
        <v>0</v>
      </c>
      <c r="K17" s="21">
        <f t="shared" si="3"/>
        <v>0</v>
      </c>
      <c r="L17" s="21"/>
    </row>
    <row r="18" spans="1:12" ht="15.75" customHeight="1">
      <c r="A18" s="5">
        <v>16</v>
      </c>
      <c r="B18" s="37" t="s">
        <v>21</v>
      </c>
      <c r="C18" s="15" t="s">
        <v>6</v>
      </c>
      <c r="D18" s="3"/>
      <c r="E18" s="19"/>
      <c r="F18" s="30">
        <v>30</v>
      </c>
      <c r="G18" s="31">
        <f t="shared" si="0"/>
        <v>30</v>
      </c>
      <c r="H18" s="48"/>
      <c r="I18" s="46">
        <f t="shared" si="2"/>
        <v>0</v>
      </c>
      <c r="J18" s="21">
        <f t="shared" si="1"/>
        <v>0</v>
      </c>
      <c r="K18" s="21">
        <f t="shared" si="3"/>
        <v>0</v>
      </c>
      <c r="L18" s="21"/>
    </row>
    <row r="19" spans="1:12" ht="15.75" customHeight="1">
      <c r="A19" s="5">
        <v>17</v>
      </c>
      <c r="B19" s="37" t="s">
        <v>22</v>
      </c>
      <c r="C19" s="15" t="s">
        <v>6</v>
      </c>
      <c r="D19" s="3"/>
      <c r="E19" s="19"/>
      <c r="F19" s="43">
        <v>20</v>
      </c>
      <c r="G19" s="39">
        <f t="shared" si="0"/>
        <v>20</v>
      </c>
      <c r="H19" s="48"/>
      <c r="I19" s="46">
        <f t="shared" si="2"/>
        <v>0</v>
      </c>
      <c r="J19" s="21">
        <f t="shared" si="1"/>
        <v>0</v>
      </c>
      <c r="K19" s="21">
        <f t="shared" si="3"/>
        <v>0</v>
      </c>
      <c r="L19" s="21"/>
    </row>
    <row r="20" spans="1:12" ht="15.75" customHeight="1">
      <c r="A20" s="2">
        <v>18</v>
      </c>
      <c r="B20" s="37" t="s">
        <v>23</v>
      </c>
      <c r="C20" s="15" t="s">
        <v>6</v>
      </c>
      <c r="D20" s="3"/>
      <c r="E20" s="19"/>
      <c r="F20" s="43">
        <v>20</v>
      </c>
      <c r="G20" s="31">
        <f t="shared" si="0"/>
        <v>20</v>
      </c>
      <c r="H20" s="48"/>
      <c r="I20" s="46">
        <f t="shared" si="2"/>
        <v>0</v>
      </c>
      <c r="J20" s="21">
        <f t="shared" si="1"/>
        <v>0</v>
      </c>
      <c r="K20" s="21">
        <f t="shared" si="3"/>
        <v>0</v>
      </c>
      <c r="L20" s="21"/>
    </row>
    <row r="21" spans="1:12" ht="15.75" customHeight="1">
      <c r="A21" s="2">
        <v>19</v>
      </c>
      <c r="B21" s="38" t="s">
        <v>25</v>
      </c>
      <c r="C21" s="29" t="s">
        <v>6</v>
      </c>
      <c r="D21" s="25"/>
      <c r="E21" s="26"/>
      <c r="F21" s="44">
        <v>5</v>
      </c>
      <c r="G21" s="31">
        <f t="shared" si="0"/>
        <v>5</v>
      </c>
      <c r="H21" s="49"/>
      <c r="I21" s="46">
        <f t="shared" si="2"/>
        <v>0</v>
      </c>
      <c r="J21" s="21">
        <f t="shared" si="1"/>
        <v>0</v>
      </c>
      <c r="K21" s="21">
        <f t="shared" si="3"/>
        <v>0</v>
      </c>
      <c r="L21" s="21"/>
    </row>
    <row r="22" spans="1:12" ht="15.75" customHeight="1">
      <c r="A22" s="2">
        <v>20</v>
      </c>
      <c r="B22" s="37" t="s">
        <v>26</v>
      </c>
      <c r="C22" s="29" t="s">
        <v>6</v>
      </c>
      <c r="D22" s="3"/>
      <c r="E22" s="19"/>
      <c r="F22" s="43">
        <v>5</v>
      </c>
      <c r="G22" s="31">
        <f t="shared" si="0"/>
        <v>5</v>
      </c>
      <c r="H22" s="48"/>
      <c r="I22" s="46">
        <f t="shared" si="2"/>
        <v>0</v>
      </c>
      <c r="J22" s="21"/>
      <c r="K22" s="21"/>
      <c r="L22" s="21"/>
    </row>
    <row r="23" spans="1:12" ht="15.75" customHeight="1">
      <c r="A23" s="2">
        <v>21</v>
      </c>
      <c r="B23" s="38" t="s">
        <v>27</v>
      </c>
      <c r="C23" s="29" t="s">
        <v>6</v>
      </c>
      <c r="D23" s="25"/>
      <c r="E23" s="26"/>
      <c r="F23" s="44">
        <v>5</v>
      </c>
      <c r="G23" s="33">
        <f t="shared" si="0"/>
        <v>5</v>
      </c>
      <c r="H23" s="49"/>
      <c r="I23" s="46">
        <f t="shared" si="2"/>
        <v>0</v>
      </c>
      <c r="J23" s="21"/>
      <c r="K23" s="21"/>
      <c r="L23" s="21"/>
    </row>
    <row r="24" spans="1:12" ht="68.25" customHeight="1">
      <c r="A24" s="2">
        <v>22</v>
      </c>
      <c r="B24" s="37" t="s">
        <v>34</v>
      </c>
      <c r="C24" s="29" t="s">
        <v>6</v>
      </c>
      <c r="D24" s="3"/>
      <c r="E24" s="19"/>
      <c r="F24" s="43">
        <v>100</v>
      </c>
      <c r="G24" s="31">
        <f t="shared" si="0"/>
        <v>100</v>
      </c>
      <c r="H24" s="48"/>
      <c r="I24" s="46">
        <f t="shared" si="2"/>
        <v>0</v>
      </c>
      <c r="K24" s="21"/>
      <c r="L24" s="21"/>
    </row>
    <row r="25" spans="1:12" ht="15.75" customHeight="1" thickBot="1">
      <c r="A25" s="2">
        <v>23</v>
      </c>
      <c r="B25" s="37" t="s">
        <v>33</v>
      </c>
      <c r="C25" s="29" t="s">
        <v>6</v>
      </c>
      <c r="D25" s="3"/>
      <c r="E25" s="19"/>
      <c r="F25" s="43">
        <v>2</v>
      </c>
      <c r="G25" s="32">
        <f t="shared" si="0"/>
        <v>2</v>
      </c>
      <c r="H25" s="48"/>
      <c r="I25" s="46">
        <f t="shared" si="2"/>
        <v>0</v>
      </c>
      <c r="J25" s="21"/>
      <c r="K25" s="21"/>
      <c r="L25" s="21"/>
    </row>
    <row r="26" spans="1:12" ht="15.75" customHeight="1" thickBot="1">
      <c r="A26" s="51" t="s">
        <v>5</v>
      </c>
      <c r="B26" s="52"/>
      <c r="C26" s="52"/>
      <c r="D26" s="52"/>
      <c r="E26" s="52"/>
      <c r="F26" s="52"/>
      <c r="G26" s="52"/>
      <c r="H26" s="53"/>
      <c r="I26" s="28">
        <f>SUM(I3:I25)</f>
        <v>0</v>
      </c>
      <c r="J26" s="21">
        <f>SUM(J3:J21)</f>
        <v>0</v>
      </c>
      <c r="K26" s="21">
        <f>SUM(K3:K21)</f>
        <v>0</v>
      </c>
      <c r="L26" s="21"/>
    </row>
    <row r="29" spans="1:12">
      <c r="B29" s="22"/>
    </row>
    <row r="30" spans="1:12">
      <c r="B30" s="22"/>
    </row>
    <row r="31" spans="1:12">
      <c r="B31" s="23"/>
    </row>
    <row r="32" spans="1:12">
      <c r="B32" s="23"/>
    </row>
    <row r="33" spans="2:2">
      <c r="B33" s="24"/>
    </row>
    <row r="34" spans="2:2">
      <c r="B34" s="22"/>
    </row>
  </sheetData>
  <sheetProtection password="C776" sheet="1" objects="1" scenarios="1"/>
  <mergeCells count="2">
    <mergeCell ref="A1:I1"/>
    <mergeCell ref="A26:H26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2020-02-06T07:50:53Z</dcterms:modified>
</cp:coreProperties>
</file>