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Sekretariat\Desktop\16.04.2025r\19. Sanitarne 19-2025\Platforma - ogloszenie\"/>
    </mc:Choice>
  </mc:AlternateContent>
  <xr:revisionPtr revIDLastSave="0" documentId="13_ncr:1_{B6727A4C-A2A0-4426-9EE8-B40DCBEE4BDE}" xr6:coauthVersionLast="47" xr6:coauthVersionMax="47" xr10:uidLastSave="{00000000-0000-0000-0000-000000000000}"/>
  <bookViews>
    <workbookView xWindow="810" yWindow="360" windowWidth="21050" windowHeight="18920" xr2:uid="{00000000-000D-0000-FFFF-FFFF00000000}"/>
  </bookViews>
  <sheets>
    <sheet name="Formularz cenowy zadanie1" sheetId="1" r:id="rId1"/>
  </sheets>
  <externalReferences>
    <externalReference r:id="rId2"/>
  </externalReferences>
  <definedNames>
    <definedName name="_xlnm.Print_Area" localSheetId="0">'Formularz cenowy zadanie1'!$A$1:$I$138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7" i="1" l="1"/>
  <c r="G127" i="1" s="1"/>
  <c r="I127" i="1" s="1"/>
  <c r="E126" i="1"/>
  <c r="G126" i="1" s="1"/>
  <c r="I126" i="1" s="1"/>
  <c r="E125" i="1"/>
  <c r="G125" i="1" s="1"/>
  <c r="I125" i="1" s="1"/>
  <c r="E124" i="1"/>
  <c r="G124" i="1" s="1"/>
  <c r="I124" i="1" s="1"/>
  <c r="E123" i="1"/>
  <c r="G123" i="1" s="1"/>
  <c r="I123" i="1" s="1"/>
  <c r="E122" i="1"/>
  <c r="G122" i="1" s="1"/>
  <c r="I122" i="1" s="1"/>
  <c r="E121" i="1"/>
  <c r="G121" i="1" s="1"/>
  <c r="I121" i="1" s="1"/>
  <c r="E120" i="1"/>
  <c r="G120" i="1" s="1"/>
  <c r="I120" i="1" s="1"/>
  <c r="E119" i="1"/>
  <c r="G119" i="1" s="1"/>
  <c r="I119" i="1" s="1"/>
  <c r="E118" i="1"/>
  <c r="G118" i="1" s="1"/>
  <c r="I118" i="1" s="1"/>
  <c r="E117" i="1"/>
  <c r="G117" i="1" s="1"/>
  <c r="I117" i="1" s="1"/>
  <c r="E116" i="1"/>
  <c r="G116" i="1" s="1"/>
  <c r="I116" i="1" s="1"/>
  <c r="E115" i="1"/>
  <c r="G115" i="1" s="1"/>
  <c r="I115" i="1" s="1"/>
  <c r="E114" i="1"/>
  <c r="G114" i="1" s="1"/>
  <c r="I114" i="1" s="1"/>
  <c r="E113" i="1"/>
  <c r="G113" i="1" s="1"/>
  <c r="I113" i="1" s="1"/>
  <c r="E112" i="1"/>
  <c r="G112" i="1" s="1"/>
  <c r="I112" i="1" s="1"/>
  <c r="E111" i="1"/>
  <c r="G111" i="1" s="1"/>
  <c r="I111" i="1" s="1"/>
  <c r="E110" i="1"/>
  <c r="G110" i="1" s="1"/>
  <c r="I110" i="1" s="1"/>
  <c r="E109" i="1"/>
  <c r="G109" i="1" s="1"/>
  <c r="I109" i="1" s="1"/>
  <c r="E108" i="1"/>
  <c r="G108" i="1" s="1"/>
  <c r="I108" i="1" s="1"/>
  <c r="E107" i="1"/>
  <c r="G107" i="1" s="1"/>
  <c r="I107" i="1" s="1"/>
  <c r="E106" i="1"/>
  <c r="G106" i="1" s="1"/>
  <c r="I106" i="1" s="1"/>
  <c r="E105" i="1"/>
  <c r="G105" i="1" s="1"/>
  <c r="I105" i="1" s="1"/>
  <c r="E104" i="1"/>
  <c r="G104" i="1" s="1"/>
  <c r="I104" i="1" s="1"/>
  <c r="E103" i="1"/>
  <c r="G103" i="1" s="1"/>
  <c r="I103" i="1" s="1"/>
  <c r="E102" i="1"/>
  <c r="G102" i="1" s="1"/>
  <c r="I102" i="1" s="1"/>
  <c r="E101" i="1"/>
  <c r="G101" i="1" s="1"/>
  <c r="I101" i="1" s="1"/>
  <c r="E100" i="1"/>
  <c r="G100" i="1" s="1"/>
  <c r="I100" i="1" s="1"/>
  <c r="E99" i="1"/>
  <c r="G99" i="1" s="1"/>
  <c r="I99" i="1" s="1"/>
  <c r="E98" i="1"/>
  <c r="G98" i="1" s="1"/>
  <c r="I98" i="1" s="1"/>
  <c r="E97" i="1"/>
  <c r="G97" i="1" s="1"/>
  <c r="I97" i="1" s="1"/>
  <c r="E96" i="1"/>
  <c r="G96" i="1" s="1"/>
  <c r="I96" i="1" s="1"/>
  <c r="E95" i="1"/>
  <c r="G95" i="1" s="1"/>
  <c r="I95" i="1" s="1"/>
  <c r="E94" i="1"/>
  <c r="G94" i="1" s="1"/>
  <c r="I94" i="1" s="1"/>
  <c r="E93" i="1"/>
  <c r="G93" i="1" s="1"/>
  <c r="I93" i="1" s="1"/>
  <c r="E92" i="1"/>
  <c r="G92" i="1" s="1"/>
  <c r="I92" i="1" s="1"/>
  <c r="E91" i="1"/>
  <c r="G91" i="1" s="1"/>
  <c r="I91" i="1" s="1"/>
  <c r="E90" i="1"/>
  <c r="G90" i="1" s="1"/>
  <c r="I90" i="1" s="1"/>
  <c r="E89" i="1"/>
  <c r="G89" i="1" s="1"/>
  <c r="I89" i="1" s="1"/>
  <c r="E88" i="1"/>
  <c r="G88" i="1" s="1"/>
  <c r="I88" i="1" s="1"/>
  <c r="E87" i="1"/>
  <c r="G87" i="1" s="1"/>
  <c r="I87" i="1" s="1"/>
  <c r="E86" i="1"/>
  <c r="G86" i="1" s="1"/>
  <c r="I86" i="1" s="1"/>
  <c r="E85" i="1"/>
  <c r="G85" i="1" s="1"/>
  <c r="I85" i="1" s="1"/>
  <c r="E84" i="1"/>
  <c r="G84" i="1" s="1"/>
  <c r="I84" i="1" s="1"/>
  <c r="E83" i="1"/>
  <c r="G83" i="1" s="1"/>
  <c r="I83" i="1" s="1"/>
  <c r="E82" i="1"/>
  <c r="G82" i="1" s="1"/>
  <c r="I82" i="1" s="1"/>
  <c r="E81" i="1"/>
  <c r="G81" i="1" s="1"/>
  <c r="I81" i="1" s="1"/>
  <c r="E80" i="1"/>
  <c r="G80" i="1" s="1"/>
  <c r="I80" i="1" s="1"/>
  <c r="E79" i="1"/>
  <c r="G79" i="1" s="1"/>
  <c r="I79" i="1" s="1"/>
  <c r="E78" i="1"/>
  <c r="G78" i="1" s="1"/>
  <c r="I78" i="1" s="1"/>
  <c r="E77" i="1"/>
  <c r="G77" i="1" s="1"/>
  <c r="I77" i="1" s="1"/>
  <c r="E76" i="1"/>
  <c r="G76" i="1" s="1"/>
  <c r="I76" i="1" s="1"/>
  <c r="E75" i="1"/>
  <c r="G75" i="1" s="1"/>
  <c r="I75" i="1" s="1"/>
  <c r="E74" i="1"/>
  <c r="G74" i="1" s="1"/>
  <c r="I74" i="1" s="1"/>
  <c r="E73" i="1"/>
  <c r="G73" i="1" s="1"/>
  <c r="I73" i="1" s="1"/>
  <c r="E72" i="1"/>
  <c r="G72" i="1" s="1"/>
  <c r="I72" i="1" s="1"/>
  <c r="E71" i="1"/>
  <c r="G71" i="1" s="1"/>
  <c r="I71" i="1" s="1"/>
  <c r="E70" i="1"/>
  <c r="G70" i="1" s="1"/>
  <c r="I70" i="1" s="1"/>
  <c r="E69" i="1"/>
  <c r="G69" i="1" s="1"/>
  <c r="I69" i="1" s="1"/>
  <c r="E68" i="1"/>
  <c r="G68" i="1" s="1"/>
  <c r="I68" i="1" s="1"/>
  <c r="E67" i="1"/>
  <c r="G67" i="1" s="1"/>
  <c r="I67" i="1" s="1"/>
  <c r="E66" i="1"/>
  <c r="G66" i="1" s="1"/>
  <c r="I66" i="1" s="1"/>
  <c r="E65" i="1"/>
  <c r="G65" i="1" s="1"/>
  <c r="I65" i="1" s="1"/>
  <c r="E64" i="1"/>
  <c r="G64" i="1" s="1"/>
  <c r="I64" i="1" s="1"/>
  <c r="E63" i="1"/>
  <c r="G63" i="1" s="1"/>
  <c r="I63" i="1" s="1"/>
  <c r="E62" i="1"/>
  <c r="G62" i="1" s="1"/>
  <c r="I62" i="1" s="1"/>
  <c r="E61" i="1"/>
  <c r="G61" i="1" s="1"/>
  <c r="I61" i="1" s="1"/>
  <c r="E60" i="1"/>
  <c r="G60" i="1" s="1"/>
  <c r="I60" i="1" s="1"/>
  <c r="E59" i="1"/>
  <c r="G59" i="1" s="1"/>
  <c r="I59" i="1" s="1"/>
  <c r="E58" i="1"/>
  <c r="G58" i="1" s="1"/>
  <c r="I58" i="1" s="1"/>
  <c r="E57" i="1"/>
  <c r="G57" i="1" s="1"/>
  <c r="I57" i="1" s="1"/>
  <c r="E56" i="1"/>
  <c r="G56" i="1" s="1"/>
  <c r="I56" i="1" s="1"/>
  <c r="E55" i="1"/>
  <c r="G55" i="1" s="1"/>
  <c r="I55" i="1" s="1"/>
  <c r="E54" i="1"/>
  <c r="G54" i="1" s="1"/>
  <c r="I54" i="1" s="1"/>
  <c r="E53" i="1"/>
  <c r="G53" i="1" s="1"/>
  <c r="I53" i="1" s="1"/>
  <c r="E52" i="1"/>
  <c r="G52" i="1" s="1"/>
  <c r="I52" i="1" s="1"/>
  <c r="E51" i="1"/>
  <c r="G51" i="1" s="1"/>
  <c r="I51" i="1" s="1"/>
  <c r="E50" i="1"/>
  <c r="G50" i="1" s="1"/>
  <c r="I50" i="1" s="1"/>
  <c r="E49" i="1"/>
  <c r="G49" i="1" s="1"/>
  <c r="I49" i="1" s="1"/>
  <c r="E48" i="1"/>
  <c r="G48" i="1" s="1"/>
  <c r="I48" i="1" s="1"/>
  <c r="E47" i="1"/>
  <c r="G47" i="1" s="1"/>
  <c r="I47" i="1" s="1"/>
  <c r="E46" i="1"/>
  <c r="G46" i="1" s="1"/>
  <c r="I46" i="1" s="1"/>
  <c r="E45" i="1"/>
  <c r="G45" i="1" s="1"/>
  <c r="I45" i="1" s="1"/>
  <c r="E44" i="1"/>
  <c r="G44" i="1" s="1"/>
  <c r="I44" i="1" s="1"/>
  <c r="E43" i="1"/>
  <c r="G43" i="1" s="1"/>
  <c r="I43" i="1" s="1"/>
  <c r="E42" i="1"/>
  <c r="G42" i="1" s="1"/>
  <c r="I42" i="1" s="1"/>
  <c r="E41" i="1"/>
  <c r="G41" i="1" s="1"/>
  <c r="I41" i="1" s="1"/>
  <c r="E40" i="1"/>
  <c r="G40" i="1" s="1"/>
  <c r="I40" i="1" s="1"/>
  <c r="E39" i="1"/>
  <c r="G39" i="1" s="1"/>
  <c r="I39" i="1" s="1"/>
  <c r="E38" i="1"/>
  <c r="G38" i="1" s="1"/>
  <c r="I38" i="1" s="1"/>
  <c r="E37" i="1"/>
  <c r="G37" i="1" s="1"/>
  <c r="I37" i="1" s="1"/>
  <c r="E36" i="1"/>
  <c r="G36" i="1" s="1"/>
  <c r="I36" i="1" s="1"/>
  <c r="E35" i="1"/>
  <c r="G35" i="1" s="1"/>
  <c r="I35" i="1" s="1"/>
  <c r="E34" i="1"/>
  <c r="G34" i="1" s="1"/>
  <c r="I34" i="1" s="1"/>
  <c r="E33" i="1"/>
  <c r="G33" i="1" s="1"/>
  <c r="I33" i="1" s="1"/>
  <c r="E32" i="1"/>
  <c r="G32" i="1" s="1"/>
  <c r="I32" i="1" s="1"/>
  <c r="E31" i="1"/>
  <c r="G31" i="1" s="1"/>
  <c r="I31" i="1" s="1"/>
  <c r="E30" i="1"/>
  <c r="G30" i="1" s="1"/>
  <c r="I30" i="1" s="1"/>
  <c r="E29" i="1"/>
  <c r="G29" i="1" s="1"/>
  <c r="I29" i="1" s="1"/>
  <c r="E28" i="1"/>
  <c r="G28" i="1" s="1"/>
  <c r="I28" i="1" s="1"/>
  <c r="E27" i="1"/>
  <c r="G27" i="1" s="1"/>
  <c r="I27" i="1" s="1"/>
  <c r="E26" i="1"/>
  <c r="G26" i="1" s="1"/>
  <c r="I26" i="1" s="1"/>
  <c r="E25" i="1"/>
  <c r="G25" i="1" s="1"/>
  <c r="I25" i="1" s="1"/>
  <c r="E24" i="1"/>
  <c r="G24" i="1" s="1"/>
  <c r="I24" i="1" s="1"/>
  <c r="E23" i="1"/>
  <c r="G23" i="1" s="1"/>
  <c r="I23" i="1" s="1"/>
  <c r="E22" i="1"/>
  <c r="G22" i="1" s="1"/>
  <c r="I22" i="1" s="1"/>
  <c r="E21" i="1"/>
  <c r="G21" i="1" s="1"/>
  <c r="I21" i="1" s="1"/>
  <c r="E20" i="1"/>
  <c r="G20" i="1" s="1"/>
  <c r="I20" i="1" s="1"/>
  <c r="E19" i="1"/>
  <c r="G19" i="1" s="1"/>
  <c r="I19" i="1" s="1"/>
  <c r="E18" i="1"/>
  <c r="G18" i="1" s="1"/>
  <c r="I18" i="1" s="1"/>
  <c r="E17" i="1"/>
  <c r="G17" i="1" s="1"/>
  <c r="I17" i="1" s="1"/>
  <c r="E16" i="1"/>
  <c r="G16" i="1" s="1"/>
  <c r="I16" i="1" s="1"/>
  <c r="E15" i="1"/>
  <c r="G15" i="1" s="1"/>
  <c r="I15" i="1" s="1"/>
  <c r="E14" i="1"/>
  <c r="G14" i="1" s="1"/>
  <c r="I14" i="1" s="1"/>
  <c r="E13" i="1"/>
  <c r="G13" i="1" s="1"/>
  <c r="I13" i="1" s="1"/>
  <c r="E12" i="1"/>
  <c r="G12" i="1" s="1"/>
  <c r="I12" i="1" s="1"/>
  <c r="E11" i="1"/>
  <c r="G11" i="1" s="1"/>
  <c r="I11" i="1" s="1"/>
  <c r="E10" i="1"/>
  <c r="G10" i="1" s="1"/>
  <c r="E9" i="1"/>
  <c r="I9" i="1" s="1"/>
  <c r="G129" i="1" l="1"/>
  <c r="I10" i="1"/>
  <c r="I129" i="1" s="1"/>
  <c r="I130" i="1" l="1"/>
</calcChain>
</file>

<file path=xl/sharedStrings.xml><?xml version="1.0" encoding="utf-8"?>
<sst xmlns="http://schemas.openxmlformats.org/spreadsheetml/2006/main" count="382" uniqueCount="265">
  <si>
    <t>L.p.</t>
  </si>
  <si>
    <t>Asortyment</t>
  </si>
  <si>
    <t>CPV</t>
  </si>
  <si>
    <t>Jedn.</t>
  </si>
  <si>
    <t>Ilość</t>
  </si>
  <si>
    <t>Cena</t>
  </si>
  <si>
    <t>Wartość</t>
  </si>
  <si>
    <t>Stawka</t>
  </si>
  <si>
    <t>miary</t>
  </si>
  <si>
    <t>jedn. netto</t>
  </si>
  <si>
    <t>netto</t>
  </si>
  <si>
    <t>VAT</t>
  </si>
  <si>
    <t>brutto</t>
  </si>
  <si>
    <t>w %</t>
  </si>
  <si>
    <t>7=5 X 6</t>
  </si>
  <si>
    <t>9=7+( 7 X 8 )</t>
  </si>
  <si>
    <t>1.</t>
  </si>
  <si>
    <t>Bateria umywalkowa z mieszaczem jednouchwytowa , dł. wylewki 150 mm, materiał wykonania mosiądz, kolor chrom</t>
  </si>
  <si>
    <t>kpl</t>
  </si>
  <si>
    <t>2.</t>
  </si>
  <si>
    <t>Bateria mechaniczna jednouchwytowa zlewozmywakowa ścienna z ruchomą wylewką z regulatorem ceramicznym fi 40, materiał wykonania mosiądz ,kolor chrom</t>
  </si>
  <si>
    <t>szt.</t>
  </si>
  <si>
    <t>3.</t>
  </si>
  <si>
    <t>Bateria natryskowa z mieszaczem ścienna jednouchwytowa materiał wykonania mosiądz, kolor chrom</t>
  </si>
  <si>
    <t>szt</t>
  </si>
  <si>
    <t>4.</t>
  </si>
  <si>
    <t>Bateria natryskowa ścienna z mieszaczem z wężem, słuchawką i jednouchwytowa z regulatorem ceramicznym fi 40, materiał wykonania mosiądz, kolor chrom</t>
  </si>
  <si>
    <t>5.</t>
  </si>
  <si>
    <t>Bateria natryskowa z regulatorem temperatury ,materiał wykonania mosiądz, kolor chrom</t>
  </si>
  <si>
    <t>6.</t>
  </si>
  <si>
    <t>Bateria umywalkowa stojąca mieszająca 1-uchwytowa 200 mm, materiał wykonania mosiądz, kolor chrom</t>
  </si>
  <si>
    <t>7.</t>
  </si>
  <si>
    <t>Bateria wannowa z mieszaczem z regulatorem ceramicznym fi 40,materiał wykonania mosiądz, kolor chrom</t>
  </si>
  <si>
    <t>8.</t>
  </si>
  <si>
    <t>Bateria zlewozmywakowa stojąca z mieszaczem typ BSM4, jednouchwytowa, wylewka wygieta pod katem, materiał wykonania mosiądz, kolor chrom</t>
  </si>
  <si>
    <t>9.</t>
  </si>
  <si>
    <t>Brodzik akrylowy półokrągły 80x80 zintegrowana obudowa odpływ fi 90 wys. całk. 17 cm głęb. 6 cm w komplecie z podstawami styropianowymi</t>
  </si>
  <si>
    <t>10.</t>
  </si>
  <si>
    <t>Brodzik akrylowy półokrągły 90x90 zintegrowana obudowa odpływ fi 90 wys. całk. 17 cm głęb. 6 cm w komplecie z podstawami styropianowymi, kolor biały</t>
  </si>
  <si>
    <t>11.</t>
  </si>
  <si>
    <t xml:space="preserve">Brodzik akrylowy kadratowy, 80x80 cm, wysokość 16 cm, występy antypoślizgowe, biały, obudowa zintegrowana z brodzikiem, w zestawie z syfonem i korkiem klik klak </t>
  </si>
  <si>
    <t>12.</t>
  </si>
  <si>
    <t xml:space="preserve">Brodzik akrylowy, 90x90 cm, wysokość 16 cm, występy antypoślizgowe, biały, obudowa zintegrowana z brodzikiem, w zestawie z syfonem i korkiem klik klak </t>
  </si>
  <si>
    <t>13.</t>
  </si>
  <si>
    <t>Brodzik natryskowy akrylowy 80x80 cm kwadrat z obudową 2-ścienną narożną, kolor biały</t>
  </si>
  <si>
    <t>14.</t>
  </si>
  <si>
    <t>Brodzik natryskowy akrylowy 90x90 cm kwadrat z obudową 2-ścienną narożną, kolor biały</t>
  </si>
  <si>
    <t>15.</t>
  </si>
  <si>
    <t>Cyna kalafoniczna/krążek 100g</t>
  </si>
  <si>
    <t>16.</t>
  </si>
  <si>
    <t>Deska sedesowa  uniwersalna wym. 464/360 mm- biała</t>
  </si>
  <si>
    <t>17.</t>
  </si>
  <si>
    <t>Deska sedesowa  uniwersalna wym. 480/360 mm - biała</t>
  </si>
  <si>
    <t>18.</t>
  </si>
  <si>
    <t>Deska sedesowa wolnoopadajaca kompatynilna z kompaktem Kaskada Lux - biała</t>
  </si>
  <si>
    <t>19.</t>
  </si>
  <si>
    <t>Deska sedesowa wolnoopadająca</t>
  </si>
  <si>
    <t>20.</t>
  </si>
  <si>
    <t>Deska sedesowa wolnoopadająca twarda kompatybilna z "KOŁO" NOVA</t>
  </si>
  <si>
    <t>21.</t>
  </si>
  <si>
    <t>Deska wolnoopadająca Geberit prostokątna na wcisk</t>
  </si>
  <si>
    <t>22.</t>
  </si>
  <si>
    <t>23.</t>
  </si>
  <si>
    <t xml:space="preserve">Drążek natrysk przesuwny  - wąż w oplocie dł 150 mm, słuchawka, drążek z mydelniczką </t>
  </si>
  <si>
    <t>24.</t>
  </si>
  <si>
    <t xml:space="preserve">Drążek natryskowy z regulowaną wysokością uchytu na słuchawkę w zestawie z mydelniczką, kolor chrom </t>
  </si>
  <si>
    <t>25.</t>
  </si>
  <si>
    <t xml:space="preserve">Drzwi kabiny prysznicowej kompatybilne z Sanplast  80 -30 </t>
  </si>
  <si>
    <t>26.</t>
  </si>
  <si>
    <t>Drzwi kabiny prysznicowej kompatybilne z Sanplast szkło 100</t>
  </si>
  <si>
    <t>27.</t>
  </si>
  <si>
    <t xml:space="preserve">Drzwi prysznicowe 100, szerokość 100 cm, wysokość 190 cm, szkło hartowane gr min. 5 mm szronione lub sitodruk, możliwość odpięcia drzwi, rozsuwane, kolor profili chrom lub biały, mocowanie uniwersalne. </t>
  </si>
  <si>
    <t>28.</t>
  </si>
  <si>
    <t xml:space="preserve">Drzwi prysznicowe 120, szerokość 120 cm, wysokość 190 cm, szkło hartowane gr min. 5 mm szronione lub sitodruk, możliwość odpięcia drzwi, rozsuwane, kolor profili chrom lub biały, mocowanie uniwersalne. </t>
  </si>
  <si>
    <t>29.</t>
  </si>
  <si>
    <t>Głowica baterii 1/2 ' '</t>
  </si>
  <si>
    <t>30.</t>
  </si>
  <si>
    <t>Głowica baterii 3/8 ' '</t>
  </si>
  <si>
    <t>31.</t>
  </si>
  <si>
    <t>Głowica baterii ceramiczna 1/2 ' '</t>
  </si>
  <si>
    <t>32.</t>
  </si>
  <si>
    <t>Głowica belkowa 1" do zaworu przelotowego</t>
  </si>
  <si>
    <t>33.</t>
  </si>
  <si>
    <t>Głowica wzniosowa chrom 1/2 "</t>
  </si>
  <si>
    <t>34.</t>
  </si>
  <si>
    <t>Kabina natryskowa 80x80 cm narożna, kwadratowa, szkło hartowane gr min. 5 mm,wys. 185/190 cm, profil kolor chrom regulowane przyścienne, szkło szronione (nie transparentne), system jezdny górny zespół rolek, system jezdny dolny wypinany, drzwi przesuwne, odpinane, ciche zamknięcie, maskowanie elementów montażowych.</t>
  </si>
  <si>
    <t>35.</t>
  </si>
  <si>
    <t>Kabina natryskowa 80x80 cm narożna,szkło hartowane  gr min. 6 mm,wys. 190 cm, profil kolor chrom</t>
  </si>
  <si>
    <t>36.</t>
  </si>
  <si>
    <t>Kabina natryskowa 80x80 półokrągła szkło hartowane  gr min. 6 mm,wys. 190 cm, profil kolor chrom</t>
  </si>
  <si>
    <t>37.</t>
  </si>
  <si>
    <t>Kabina natryskowa 90x90 cm narożna, kwadratowa, szkło hartowane gr min. 5 mm,wys. 185/190 cm, profil kolor chrom regulowane przyścienne, szkło szronione (nie transparentne), system jezdny górny zespół rolek, system jezdny dolny wypinany, drzwi przesuwne, odpinane, ciche zamknięcie, maskowanie elementów montażowych.</t>
  </si>
  <si>
    <t>38.</t>
  </si>
  <si>
    <t>Kabina natryskowa 90x90 cm narożna, szkło hartowane gr min. 6 mm,wys. 190 cm, profil kolor chrom</t>
  </si>
  <si>
    <t>39.</t>
  </si>
  <si>
    <t>Kabina natryskowa 90x90 półokrągła szkło hartowane gr min. 6 mm,wys. 190 cm, profil kolor chrom</t>
  </si>
  <si>
    <t>40.</t>
  </si>
  <si>
    <t>Klej do sklejania na gorąco/laska fi 11 - L 250 mm  kg</t>
  </si>
  <si>
    <t>41.</t>
  </si>
  <si>
    <t>Kompakt z odpływem pionowym (miska + spłuczka 3/6 l), wymiary wys. 46 cm, gł. 65,5 cm, szerokość 35,6 w zestawie z deską wolnoopadającą</t>
  </si>
  <si>
    <t>42.</t>
  </si>
  <si>
    <t xml:space="preserve">Kompakt z odpływem poziomym (miska+spłuczka 3/6 l) wymiary wys. 46 cm, gł. 65,5 cm, szerokość 35,6 w zestawie z deską </t>
  </si>
  <si>
    <t>43.</t>
  </si>
  <si>
    <t>44.</t>
  </si>
  <si>
    <t>Komplet naprawczy do kompaktu (uszczelka zbiornika, uszczelka zaworu spustowego, uszczelka zaworu napełniającego, śruby do moc. Zbiornika, przycisk chrom.)</t>
  </si>
  <si>
    <t>45.</t>
  </si>
  <si>
    <t>Komplet uszczelek fibrowych do baterii ściennych 3/4"</t>
  </si>
  <si>
    <t>46.</t>
  </si>
  <si>
    <t>47.</t>
  </si>
  <si>
    <t>48.</t>
  </si>
  <si>
    <t>Miska ustępowa lejowa odpływ pionowy o wymiary: wys. 46 cm, gł. 65,5 cm, szerokość 35,6 cm</t>
  </si>
  <si>
    <t>49.</t>
  </si>
  <si>
    <t>50.</t>
  </si>
  <si>
    <t>Muszla sedesowa kompatybilna z zabudową Geberit kwadratowa i półokrągła wraz z deską wolnoopadającą</t>
  </si>
  <si>
    <t>51.</t>
  </si>
  <si>
    <t>Muszla sedesowa do zabudowy kompatybilna z  KOŁO  kwadratowa i półokrągła wraz z deską wolnoopadającą</t>
  </si>
  <si>
    <t>52.</t>
  </si>
  <si>
    <t>Perlator M22</t>
  </si>
  <si>
    <t>53.</t>
  </si>
  <si>
    <t>Perlator z uszczelką 24x1 chrom</t>
  </si>
  <si>
    <t>54.</t>
  </si>
  <si>
    <t>55.</t>
  </si>
  <si>
    <t>56.</t>
  </si>
  <si>
    <t>Pokrętło do baterii metalowe 1/2</t>
  </si>
  <si>
    <t>57.</t>
  </si>
  <si>
    <t>58.</t>
  </si>
  <si>
    <t>Półpostument kompatybilny do umywalki 50 cm; 60 cm z firmy "KOŁA" NOVA</t>
  </si>
  <si>
    <t>59.</t>
  </si>
  <si>
    <t>60.</t>
  </si>
  <si>
    <t>Regulator ceramiczny R35  kompatybilna z baterią  Baryt</t>
  </si>
  <si>
    <t>61.</t>
  </si>
  <si>
    <t xml:space="preserve">Regulator ceramiczny R40 </t>
  </si>
  <si>
    <t>62.</t>
  </si>
  <si>
    <t>Rolka do kabiny dolna  kompatybilna z KN/TX4-90 SANPLAST</t>
  </si>
  <si>
    <t>63.</t>
  </si>
  <si>
    <t>Rolka do kabiny górna  kompatybilna z KN/TX4-90 SANPLAST</t>
  </si>
  <si>
    <t>64.</t>
  </si>
  <si>
    <t>Rolka do kabiny prysznicowej - dolna kompatybilna z "INVENA"</t>
  </si>
  <si>
    <t>65.</t>
  </si>
  <si>
    <t>Rolka do kabiny prysznicowej- górna  kompatybilna z "INVENA"</t>
  </si>
  <si>
    <t>66.</t>
  </si>
  <si>
    <t>Rolka kompatybilna z kabiną SIGMA</t>
  </si>
  <si>
    <t>67.</t>
  </si>
  <si>
    <t>Słuchawka natryskowa chromowana jednostrumieniowa okrągła z systemem anty kamień</t>
  </si>
  <si>
    <t>68.</t>
  </si>
  <si>
    <t>Stelaż podtynkowy do WC kompatybilny z Geberit Duofix Basic</t>
  </si>
  <si>
    <t>69.</t>
  </si>
  <si>
    <t>Syfon brodzikowy chrom czyszczony od góry z otworem odpływowym 90mm kompatybilny z  HC27-CPN-PB Mc Alpine</t>
  </si>
  <si>
    <t>70.</t>
  </si>
  <si>
    <t>Syfon brodzikowy z sitkiem metalowym</t>
  </si>
  <si>
    <t>71.</t>
  </si>
  <si>
    <t>Syfon umywalkowy z sitkiem nierdzewnym</t>
  </si>
  <si>
    <t>72.</t>
  </si>
  <si>
    <t>73.</t>
  </si>
  <si>
    <t>Syfon zlewozmywakowy dwukomorowy z przelewem</t>
  </si>
  <si>
    <t>74.</t>
  </si>
  <si>
    <t>Syfon zlewozmywakowy jednokomorowy z przelewem</t>
  </si>
  <si>
    <t>75.</t>
  </si>
  <si>
    <t>76.</t>
  </si>
  <si>
    <t>Śruby do desek sedesowych kompatybilnych z Kaskada -metalowe</t>
  </si>
  <si>
    <t>77.</t>
  </si>
  <si>
    <t>Śruby do desek sedesowych kompatybilnych z Kaskada -plastykowe</t>
  </si>
  <si>
    <t>78.</t>
  </si>
  <si>
    <t>Śruby do deski sedesowej - plastikowe uniwersalne</t>
  </si>
  <si>
    <t>79.</t>
  </si>
  <si>
    <t>Śruby do kompaktu do mocowania spłuczki - metalowe</t>
  </si>
  <si>
    <t>80.</t>
  </si>
  <si>
    <t>Umywalka szer. 60cm x gł. 48cm bez otworu, ceramika sanitarna, montaż wiszący, kolor biały</t>
  </si>
  <si>
    <t>81.</t>
  </si>
  <si>
    <t>Umywalka szer. 60cm x gł. 48cm z otworem na baterię, ceramika sanitarna, biała, montaż wiszący</t>
  </si>
  <si>
    <t>82.</t>
  </si>
  <si>
    <t>Umywalka szer.50cm x gł.44cm  bez otworu na baterię owalna- kolor biała,montaż wiszący</t>
  </si>
  <si>
    <t>83.</t>
  </si>
  <si>
    <t>Umywalka szer.50cm x gł.44cm bez otworu na baterię prostokątna- kolor biała, montaż wiszący</t>
  </si>
  <si>
    <t>84.</t>
  </si>
  <si>
    <t>Umywalka szer.50cm x gł.44cm z otworem na baterie owalna - kolor biała, montaż wiszący</t>
  </si>
  <si>
    <t>85.</t>
  </si>
  <si>
    <t>Umywalka szer.50cm x gł.44cm z otworem na baterie owalna - kolor prostokątna, montaż wiszący</t>
  </si>
  <si>
    <t>86.</t>
  </si>
  <si>
    <t>Uszczelka kompaktu gąbka</t>
  </si>
  <si>
    <t>87.</t>
  </si>
  <si>
    <t>Uszczelki kryngielitowe 1"</t>
  </si>
  <si>
    <t>88.</t>
  </si>
  <si>
    <t xml:space="preserve">Uszczelki kryngielitowe 1/2" </t>
  </si>
  <si>
    <t>89.</t>
  </si>
  <si>
    <t>Uszczelki kryngielitowe 3/4"</t>
  </si>
  <si>
    <t>90.</t>
  </si>
  <si>
    <t>Wąż do baterii stojącej 1/2 " L=400 mm M10</t>
  </si>
  <si>
    <t>91.</t>
  </si>
  <si>
    <t>Wąż do baterii stojącej 3/4``x 1/2``  L= 400 mm</t>
  </si>
  <si>
    <t>92.</t>
  </si>
  <si>
    <t>Wąż do baterii stojącej 3/4``x 1/2``  L= 600 mm</t>
  </si>
  <si>
    <t>93.</t>
  </si>
  <si>
    <t>Wąż do baterii stojącej 3/8 " L=400 cm M10</t>
  </si>
  <si>
    <t>94.</t>
  </si>
  <si>
    <t>Wąż do baterii stojącej 3/8``x 1/2``  L= 400 mm</t>
  </si>
  <si>
    <t>95.</t>
  </si>
  <si>
    <t>Wąż do baterii zlewozmywakowej z wysuwaną wylewką dł. 150 cm</t>
  </si>
  <si>
    <t>96.</t>
  </si>
  <si>
    <t>Wąż natryskowy z końcówką stożkową w oplocie ze stali nierdzewnej L=150 cm wzmocniony kolor chrom</t>
  </si>
  <si>
    <t>97.</t>
  </si>
  <si>
    <t>98.</t>
  </si>
  <si>
    <t>Wąż natryskowy z tworzywa z końcówką stożkową L=120 cm wzmocniony - kolor chrom</t>
  </si>
  <si>
    <t>99.</t>
  </si>
  <si>
    <t>Wąż w oplocie 3/4x3/4  100 cm pełno przelotowy</t>
  </si>
  <si>
    <t>100.</t>
  </si>
  <si>
    <t>Wąż w oplocie 3/4x3/4 80 cm pełno przelotowy</t>
  </si>
  <si>
    <t>101.</t>
  </si>
  <si>
    <t>Węźyky 3/4 ''x3/4''x 500 mm -w oplocie pełno przelotow</t>
  </si>
  <si>
    <t>102.</t>
  </si>
  <si>
    <t>Wężyk 1/2 "x1/2"x 600 mm w oplocie stal nierdzewna</t>
  </si>
  <si>
    <t>103.</t>
  </si>
  <si>
    <t>Wężyk 1/2"x 1/2"x  400 mm w oplocie stal nierdzewna</t>
  </si>
  <si>
    <t>104.</t>
  </si>
  <si>
    <t>Wężyk 3/4 ''x1/2'' x 1000 mm w oplocie  ze stali nierdzewnej</t>
  </si>
  <si>
    <t>105.</t>
  </si>
  <si>
    <t>Wężyk 3/4 ''x1/2'' x 400 mm w oplocie  ze stali nierdzewnej</t>
  </si>
  <si>
    <t>106.</t>
  </si>
  <si>
    <t xml:space="preserve">Wężyk 3/4 ''x1/2'' x 600 mm w oplocie  ze stali nierdzewnej </t>
  </si>
  <si>
    <t>107.</t>
  </si>
  <si>
    <t>Wężyk w oplocie 3/8 x 3/8 x 400 mm</t>
  </si>
  <si>
    <t>108.</t>
  </si>
  <si>
    <t>Wpust ściekowy boczny Ø100 regulowany ruszt nierdzewny typu C210N</t>
  </si>
  <si>
    <t>109.</t>
  </si>
  <si>
    <t>Wpust ściekowy pionowy Ø50 regulowany ruszt nierdzewny</t>
  </si>
  <si>
    <t>110.</t>
  </si>
  <si>
    <t>Wylewka  1/2 ' ' z perlatorem Typ C-dł. 250 mm</t>
  </si>
  <si>
    <t>111.</t>
  </si>
  <si>
    <t>Wylewka  1/2 ' ' z perlatorem Typ S-dł.250 mm</t>
  </si>
  <si>
    <t>112.</t>
  </si>
  <si>
    <t>Wylewka 1/2 ' ' z perlatorem Typ C- dł 160 mm</t>
  </si>
  <si>
    <t>113.</t>
  </si>
  <si>
    <t>Wylewka 1/2 ' 'z perlatorem Typ S-dł.160 mm</t>
  </si>
  <si>
    <t>114.</t>
  </si>
  <si>
    <t>Wylewka 3/4 ' ' z perlatorem Typ C- dł.180 mm</t>
  </si>
  <si>
    <t>115.</t>
  </si>
  <si>
    <t>Wylewka 3/4 ' ' z perlatorem Typ L- dł.250 mm</t>
  </si>
  <si>
    <t>116.</t>
  </si>
  <si>
    <t>Wylewka 3/4 ' 'z perlatorem Typ L- dł. 160 mm</t>
  </si>
  <si>
    <t>117.</t>
  </si>
  <si>
    <t>Wylewka 3/4 ' 'z perlatorem Typ S- dl.180 mm</t>
  </si>
  <si>
    <t>118.</t>
  </si>
  <si>
    <t>Wylewka płaska do baterii jednouchwytowej z perlatorem Typ L-dl.=180 mm</t>
  </si>
  <si>
    <t>119.</t>
  </si>
  <si>
    <t>Zaślepka do umywalki stand. Chromowana</t>
  </si>
  <si>
    <t>Zawór grzybek 20 mm prosty podtynkowy</t>
  </si>
  <si>
    <t>Zawór kulowy kątowy 1/2" x 3/8" do kompaktu</t>
  </si>
  <si>
    <t>Zawór kulowy kątowy 1/2"x 1/2" chrom dolnopłuk</t>
  </si>
  <si>
    <t>Zawór napełniający do kompaktu uniwersalny 1/2 pływakowy</t>
  </si>
  <si>
    <t>Zawór napełniający do kompaktu uniwersalny 3/8 pływakowy</t>
  </si>
  <si>
    <t>Zawór spustowy do kompaktu 3/6 l]</t>
  </si>
  <si>
    <t>Zawór spustowy z funkcją stop typu kompakt</t>
  </si>
  <si>
    <t>Zestaw montażowy do muszli</t>
  </si>
  <si>
    <t>Zestaw montażowy do umywalki</t>
  </si>
  <si>
    <t>Zestaw prysznicowy natynkowy z deszczownicą i baterią prysznicową z głowicą ceramiczną, materiał odporny na korodowanie, kolor chrom, słuchawka i deszczownica z tworzywa sztucznego, przesuwny uchwyt na słuchawkę, półka na mydło, system anti calc.</t>
  </si>
  <si>
    <t>Zlew gospodarczy ze stali nierdzewnej  szczotkowanej o wymiarach komory wymiar - dł x szer x gł 650 x 500 x 210 mm,półka - szerokość 50 mm,otwór (z zaślepką) do montażu baterii stojącej, grubość stali - 1 mm, montaż - do ściany ,w komplecie zestaw do montażu do ściany, odpływ - Ø 70 -  w komplecie syfon butelkowy 70x40. zaokrąglone krawędzie poprawiające bezpieczeństwo użytkowania komory, Atest Higieniczny PZH - do stosowania w miejscach, w których komora ma styczność z żywnością</t>
  </si>
  <si>
    <t>Zlewozmywak dwukomorowy ze stali nierdzewnej o wymiarach 800 x 500 x 160 mm w komplecie z syfonem i otworem na baterię</t>
  </si>
  <si>
    <t>Razem</t>
  </si>
  <si>
    <t>X</t>
  </si>
  <si>
    <t>Podatek VAT ( 9 - 7)</t>
  </si>
  <si>
    <t>Cena oferty netto …………....................................zł (słownie:............................................................................................................................................)</t>
  </si>
  <si>
    <t xml:space="preserve">Podatek VAT…………...........................................zł </t>
  </si>
  <si>
    <t>Cena oferty brutto…………....................................zł (słownie:.............................................................................................................................................)</t>
  </si>
  <si>
    <t>Formularz cenowy- załącznik do Formularza ofertowego</t>
  </si>
  <si>
    <t>Zadanie nr 1 . Dostawa wyrobów sanitarnych  CPV 44411000-4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</si>
</sst>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sz val="11"/>
      <name val="Calibri"/>
      <family val="2"/>
      <charset val="238"/>
    </font>
    <font>
      <sz val="10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3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 inden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top" wrapText="1"/>
    </xf>
    <xf numFmtId="0" fontId="8" fillId="0" borderId="0" xfId="0" applyFont="1" applyAlignment="1">
      <alignment horizontal="left" vertical="center" wrapText="1" inden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0" xfId="0" applyFont="1"/>
    <xf numFmtId="0" fontId="9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2" fontId="9" fillId="0" borderId="6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2" fontId="10" fillId="0" borderId="0" xfId="0" applyNumberFormat="1" applyFont="1"/>
    <xf numFmtId="0" fontId="11" fillId="0" borderId="0" xfId="0" applyFont="1" applyAlignment="1">
      <alignment vertical="center"/>
    </xf>
    <xf numFmtId="0" fontId="13" fillId="0" borderId="0" xfId="0" applyFont="1"/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cja/Downloads/Kopia%20PZP%20sanitarny%20-ko&#324;cow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PZ"/>
      <sheetName val="DZ "/>
      <sheetName val="SZ.U 1"/>
      <sheetName val="Grażyna"/>
      <sheetName val="Markiewicz"/>
      <sheetName val="wspólne zestawienie"/>
      <sheetName val="Arkusz1"/>
    </sheetNames>
    <sheetDataSet>
      <sheetData sheetId="0">
        <row r="10">
          <cell r="E10">
            <v>0</v>
          </cell>
        </row>
        <row r="11">
          <cell r="E11">
            <v>4</v>
          </cell>
        </row>
        <row r="12">
          <cell r="E12">
            <v>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4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3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5</v>
          </cell>
        </row>
        <row r="26">
          <cell r="E26">
            <v>0</v>
          </cell>
        </row>
        <row r="27">
          <cell r="E27">
            <v>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0</v>
          </cell>
        </row>
        <row r="32">
          <cell r="E32">
            <v>4</v>
          </cell>
        </row>
        <row r="33">
          <cell r="E33">
            <v>4</v>
          </cell>
        </row>
        <row r="34">
          <cell r="E34">
            <v>4</v>
          </cell>
        </row>
        <row r="35">
          <cell r="E35">
            <v>2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0</v>
          </cell>
        </row>
        <row r="40">
          <cell r="E40">
            <v>0</v>
          </cell>
        </row>
        <row r="41">
          <cell r="E41"/>
        </row>
        <row r="42">
          <cell r="E42"/>
        </row>
        <row r="43">
          <cell r="E43">
            <v>15</v>
          </cell>
        </row>
        <row r="44">
          <cell r="E44">
            <v>1</v>
          </cell>
        </row>
        <row r="45">
          <cell r="E45">
            <v>1</v>
          </cell>
        </row>
        <row r="46">
          <cell r="E46">
            <v>0</v>
          </cell>
        </row>
        <row r="47">
          <cell r="E47">
            <v>5</v>
          </cell>
        </row>
        <row r="48">
          <cell r="E48">
            <v>10</v>
          </cell>
        </row>
        <row r="49">
          <cell r="E49">
            <v>0</v>
          </cell>
        </row>
        <row r="50">
          <cell r="E50">
            <v>0</v>
          </cell>
        </row>
        <row r="51">
          <cell r="E51">
            <v>0</v>
          </cell>
        </row>
        <row r="53">
          <cell r="E53">
            <v>10</v>
          </cell>
        </row>
        <row r="54">
          <cell r="E54">
            <v>15</v>
          </cell>
        </row>
        <row r="57">
          <cell r="E57">
            <v>10</v>
          </cell>
        </row>
        <row r="59">
          <cell r="E59">
            <v>2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0</v>
          </cell>
        </row>
        <row r="65">
          <cell r="E65">
            <v>0</v>
          </cell>
        </row>
        <row r="67">
          <cell r="E67">
            <v>2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3</v>
          </cell>
        </row>
        <row r="72">
          <cell r="E72">
            <v>0</v>
          </cell>
        </row>
        <row r="73">
          <cell r="E73">
            <v>3</v>
          </cell>
        </row>
        <row r="74">
          <cell r="E74">
            <v>0</v>
          </cell>
        </row>
        <row r="75">
          <cell r="E75">
            <v>2</v>
          </cell>
        </row>
        <row r="76">
          <cell r="E76">
            <v>0</v>
          </cell>
        </row>
        <row r="77">
          <cell r="E77">
            <v>0</v>
          </cell>
        </row>
        <row r="79">
          <cell r="E79">
            <v>0</v>
          </cell>
        </row>
        <row r="80">
          <cell r="E80">
            <v>3</v>
          </cell>
        </row>
        <row r="81">
          <cell r="E81"/>
        </row>
        <row r="83">
          <cell r="E83"/>
        </row>
        <row r="84">
          <cell r="E84">
            <v>0</v>
          </cell>
        </row>
        <row r="86">
          <cell r="E86">
            <v>0</v>
          </cell>
        </row>
        <row r="87">
          <cell r="E87">
            <v>0</v>
          </cell>
        </row>
        <row r="88">
          <cell r="E88">
            <v>0</v>
          </cell>
        </row>
        <row r="90">
          <cell r="E90">
            <v>2</v>
          </cell>
        </row>
        <row r="92">
          <cell r="E92">
            <v>0</v>
          </cell>
        </row>
        <row r="93">
          <cell r="E93">
            <v>0</v>
          </cell>
        </row>
        <row r="94">
          <cell r="E94">
            <v>0</v>
          </cell>
        </row>
        <row r="95">
          <cell r="E95">
            <v>50</v>
          </cell>
        </row>
        <row r="96">
          <cell r="E96">
            <v>0</v>
          </cell>
        </row>
        <row r="97">
          <cell r="E97">
            <v>4</v>
          </cell>
        </row>
        <row r="98">
          <cell r="E98">
            <v>4</v>
          </cell>
        </row>
        <row r="99">
          <cell r="E99">
            <v>3</v>
          </cell>
        </row>
        <row r="100">
          <cell r="E100">
            <v>3</v>
          </cell>
        </row>
        <row r="101">
          <cell r="E101">
            <v>3</v>
          </cell>
        </row>
        <row r="102">
          <cell r="E102">
            <v>3</v>
          </cell>
        </row>
        <row r="103">
          <cell r="E103">
            <v>3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/>
        </row>
        <row r="107">
          <cell r="E107">
            <v>0</v>
          </cell>
        </row>
        <row r="108">
          <cell r="E108">
            <v>4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5</v>
          </cell>
        </row>
        <row r="114">
          <cell r="E114">
            <v>5</v>
          </cell>
        </row>
        <row r="115">
          <cell r="E115">
            <v>7</v>
          </cell>
        </row>
        <row r="116">
          <cell r="E116">
            <v>3</v>
          </cell>
        </row>
        <row r="117">
          <cell r="E117">
            <v>0</v>
          </cell>
        </row>
        <row r="118">
          <cell r="E118">
            <v>2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1</v>
          </cell>
        </row>
        <row r="122">
          <cell r="E122">
            <v>1</v>
          </cell>
        </row>
        <row r="123">
          <cell r="E123">
            <v>0</v>
          </cell>
        </row>
        <row r="124">
          <cell r="E124">
            <v>0</v>
          </cell>
        </row>
        <row r="125">
          <cell r="E125">
            <v>0</v>
          </cell>
        </row>
        <row r="126">
          <cell r="E126">
            <v>0</v>
          </cell>
        </row>
        <row r="127">
          <cell r="E127">
            <v>0</v>
          </cell>
        </row>
        <row r="128">
          <cell r="E128">
            <v>0</v>
          </cell>
        </row>
        <row r="129">
          <cell r="E129">
            <v>0</v>
          </cell>
        </row>
        <row r="130">
          <cell r="E130">
            <v>0</v>
          </cell>
        </row>
        <row r="131">
          <cell r="E131">
            <v>0</v>
          </cell>
        </row>
        <row r="132">
          <cell r="E132">
            <v>0</v>
          </cell>
        </row>
        <row r="133">
          <cell r="E133">
            <v>0</v>
          </cell>
        </row>
        <row r="134">
          <cell r="E134">
            <v>0</v>
          </cell>
        </row>
        <row r="135">
          <cell r="E135">
            <v>0</v>
          </cell>
        </row>
        <row r="136">
          <cell r="E136">
            <v>0</v>
          </cell>
        </row>
        <row r="137">
          <cell r="E137">
            <v>0</v>
          </cell>
        </row>
        <row r="138">
          <cell r="E138">
            <v>0</v>
          </cell>
        </row>
        <row r="139">
          <cell r="E139">
            <v>0</v>
          </cell>
        </row>
        <row r="140">
          <cell r="E140">
            <v>0</v>
          </cell>
        </row>
        <row r="141">
          <cell r="E141">
            <v>0</v>
          </cell>
        </row>
        <row r="142">
          <cell r="E142">
            <v>0</v>
          </cell>
        </row>
        <row r="143">
          <cell r="E143">
            <v>0</v>
          </cell>
        </row>
      </sheetData>
      <sheetData sheetId="1">
        <row r="10">
          <cell r="E10">
            <v>25</v>
          </cell>
        </row>
        <row r="11">
          <cell r="E11">
            <v>20</v>
          </cell>
        </row>
        <row r="12">
          <cell r="E12">
            <v>25</v>
          </cell>
        </row>
        <row r="13">
          <cell r="E13">
            <v>25</v>
          </cell>
        </row>
        <row r="14">
          <cell r="E14">
            <v>10</v>
          </cell>
        </row>
        <row r="15">
          <cell r="E15">
            <v>10</v>
          </cell>
        </row>
        <row r="16">
          <cell r="E16">
            <v>5</v>
          </cell>
        </row>
        <row r="17">
          <cell r="E17">
            <v>10</v>
          </cell>
        </row>
        <row r="18">
          <cell r="E18">
            <v>10</v>
          </cell>
        </row>
        <row r="19">
          <cell r="E19">
            <v>15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10</v>
          </cell>
        </row>
        <row r="23">
          <cell r="E23">
            <v>3</v>
          </cell>
        </row>
        <row r="24">
          <cell r="E24">
            <v>20</v>
          </cell>
        </row>
        <row r="25">
          <cell r="E25">
            <v>0</v>
          </cell>
        </row>
        <row r="26">
          <cell r="E26">
            <v>0</v>
          </cell>
        </row>
        <row r="27">
          <cell r="E27">
            <v>60</v>
          </cell>
        </row>
        <row r="28">
          <cell r="E28">
            <v>0</v>
          </cell>
        </row>
        <row r="29">
          <cell r="E29">
            <v>0</v>
          </cell>
        </row>
        <row r="30">
          <cell r="E30">
            <v>10</v>
          </cell>
        </row>
        <row r="32">
          <cell r="E32">
            <v>0</v>
          </cell>
        </row>
        <row r="33">
          <cell r="E33">
            <v>30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0</v>
          </cell>
        </row>
        <row r="39">
          <cell r="E39">
            <v>5</v>
          </cell>
        </row>
        <row r="40">
          <cell r="E40">
            <v>10</v>
          </cell>
        </row>
        <row r="41">
          <cell r="E41">
            <v>0</v>
          </cell>
        </row>
        <row r="42">
          <cell r="E42">
            <v>0</v>
          </cell>
        </row>
        <row r="43">
          <cell r="E43">
            <v>0</v>
          </cell>
        </row>
        <row r="44">
          <cell r="E44">
            <v>20</v>
          </cell>
        </row>
        <row r="45">
          <cell r="E45">
            <v>10</v>
          </cell>
        </row>
        <row r="46">
          <cell r="E46">
            <v>0</v>
          </cell>
        </row>
        <row r="47">
          <cell r="E47">
            <v>20</v>
          </cell>
        </row>
        <row r="48">
          <cell r="E48">
            <v>15</v>
          </cell>
        </row>
        <row r="49">
          <cell r="E49">
            <v>2</v>
          </cell>
        </row>
        <row r="50">
          <cell r="E50">
            <v>10</v>
          </cell>
        </row>
        <row r="51">
          <cell r="E51">
            <v>25</v>
          </cell>
        </row>
        <row r="53">
          <cell r="E53">
            <v>50</v>
          </cell>
        </row>
        <row r="54">
          <cell r="E54">
            <v>30</v>
          </cell>
        </row>
        <row r="57">
          <cell r="E57">
            <v>2</v>
          </cell>
        </row>
        <row r="59">
          <cell r="E59">
            <v>5</v>
          </cell>
        </row>
        <row r="60">
          <cell r="E60">
            <v>5</v>
          </cell>
        </row>
        <row r="61">
          <cell r="E61">
            <v>30</v>
          </cell>
        </row>
        <row r="62">
          <cell r="E62">
            <v>50</v>
          </cell>
        </row>
        <row r="65">
          <cell r="E65">
            <v>10</v>
          </cell>
        </row>
        <row r="67">
          <cell r="E67">
            <v>0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20</v>
          </cell>
        </row>
        <row r="72">
          <cell r="E72">
            <v>20</v>
          </cell>
        </row>
        <row r="73">
          <cell r="E73">
            <v>30</v>
          </cell>
        </row>
        <row r="74">
          <cell r="E74">
            <v>30</v>
          </cell>
        </row>
        <row r="75">
          <cell r="E75">
            <v>10</v>
          </cell>
        </row>
        <row r="76">
          <cell r="E76">
            <v>130</v>
          </cell>
        </row>
        <row r="77">
          <cell r="E77">
            <v>10</v>
          </cell>
        </row>
        <row r="79">
          <cell r="E79">
            <v>20</v>
          </cell>
        </row>
        <row r="80">
          <cell r="E80">
            <v>0</v>
          </cell>
        </row>
        <row r="81">
          <cell r="E81">
            <v>50</v>
          </cell>
        </row>
        <row r="83">
          <cell r="E83">
            <v>5</v>
          </cell>
        </row>
        <row r="84">
          <cell r="E84">
            <v>5</v>
          </cell>
        </row>
        <row r="86">
          <cell r="E86">
            <v>60</v>
          </cell>
        </row>
        <row r="87">
          <cell r="E87">
            <v>100</v>
          </cell>
        </row>
        <row r="88">
          <cell r="E88">
            <v>0</v>
          </cell>
        </row>
        <row r="90">
          <cell r="E90"/>
        </row>
        <row r="92">
          <cell r="E92">
            <v>5</v>
          </cell>
        </row>
        <row r="93">
          <cell r="E93">
            <v>0</v>
          </cell>
        </row>
        <row r="94">
          <cell r="E94">
            <v>3</v>
          </cell>
        </row>
        <row r="95">
          <cell r="E95">
            <v>0</v>
          </cell>
        </row>
        <row r="96">
          <cell r="E96">
            <v>10</v>
          </cell>
        </row>
        <row r="97">
          <cell r="E97">
            <v>24</v>
          </cell>
        </row>
        <row r="98">
          <cell r="E98">
            <v>20</v>
          </cell>
        </row>
        <row r="99">
          <cell r="E99">
            <v>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0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5</v>
          </cell>
        </row>
        <row r="107">
          <cell r="E107">
            <v>0</v>
          </cell>
        </row>
        <row r="108">
          <cell r="E108">
            <v>50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100</v>
          </cell>
        </row>
        <row r="115">
          <cell r="E115">
            <v>0</v>
          </cell>
        </row>
        <row r="116">
          <cell r="E116">
            <v>100</v>
          </cell>
        </row>
        <row r="117">
          <cell r="E117">
            <v>10</v>
          </cell>
        </row>
        <row r="118">
          <cell r="E118">
            <v>0</v>
          </cell>
        </row>
        <row r="119">
          <cell r="E119">
            <v>50</v>
          </cell>
        </row>
        <row r="120">
          <cell r="E120">
            <v>2</v>
          </cell>
        </row>
        <row r="121">
          <cell r="E121">
            <v>0</v>
          </cell>
        </row>
        <row r="122">
          <cell r="E122">
            <v>5</v>
          </cell>
        </row>
        <row r="123">
          <cell r="E123">
            <v>5</v>
          </cell>
        </row>
        <row r="124">
          <cell r="E124">
            <v>0</v>
          </cell>
        </row>
        <row r="125">
          <cell r="E125">
            <v>0</v>
          </cell>
        </row>
        <row r="126">
          <cell r="E126">
            <v>0</v>
          </cell>
        </row>
        <row r="127">
          <cell r="E127">
            <v>0</v>
          </cell>
        </row>
        <row r="128">
          <cell r="E128">
            <v>0</v>
          </cell>
        </row>
        <row r="129">
          <cell r="E129">
            <v>0</v>
          </cell>
        </row>
        <row r="130">
          <cell r="E130">
            <v>10</v>
          </cell>
        </row>
        <row r="131">
          <cell r="E131">
            <v>25</v>
          </cell>
        </row>
        <row r="132">
          <cell r="E132">
            <v>0</v>
          </cell>
        </row>
        <row r="133">
          <cell r="E133">
            <v>100</v>
          </cell>
        </row>
        <row r="134">
          <cell r="E134">
            <v>0</v>
          </cell>
        </row>
        <row r="135">
          <cell r="E135">
            <v>0</v>
          </cell>
        </row>
        <row r="136">
          <cell r="E136">
            <v>100</v>
          </cell>
        </row>
        <row r="137">
          <cell r="E137">
            <v>35</v>
          </cell>
        </row>
        <row r="138">
          <cell r="E138">
            <v>70</v>
          </cell>
        </row>
        <row r="139">
          <cell r="E139">
            <v>60</v>
          </cell>
        </row>
        <row r="140">
          <cell r="E140">
            <v>20</v>
          </cell>
        </row>
        <row r="141">
          <cell r="E141">
            <v>0</v>
          </cell>
        </row>
        <row r="142">
          <cell r="E142">
            <v>4</v>
          </cell>
        </row>
        <row r="143">
          <cell r="E143">
            <v>1</v>
          </cell>
        </row>
      </sheetData>
      <sheetData sheetId="2">
        <row r="10">
          <cell r="E10">
            <v>20</v>
          </cell>
        </row>
        <row r="11">
          <cell r="E11">
            <v>2</v>
          </cell>
        </row>
        <row r="12">
          <cell r="E12">
            <v>20</v>
          </cell>
        </row>
        <row r="13">
          <cell r="E13">
            <v>0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2</v>
          </cell>
        </row>
        <row r="17">
          <cell r="E17">
            <v>0</v>
          </cell>
        </row>
        <row r="18">
          <cell r="E18">
            <v>10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0</v>
          </cell>
        </row>
        <row r="25">
          <cell r="E25">
            <v>10</v>
          </cell>
        </row>
        <row r="26">
          <cell r="E26">
            <v>10</v>
          </cell>
        </row>
        <row r="27">
          <cell r="E27">
            <v>3</v>
          </cell>
        </row>
        <row r="28">
          <cell r="E28">
            <v>0</v>
          </cell>
        </row>
        <row r="29">
          <cell r="E29">
            <v>5</v>
          </cell>
        </row>
        <row r="30">
          <cell r="E30">
            <v>0</v>
          </cell>
        </row>
        <row r="32">
          <cell r="E32">
            <v>20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4</v>
          </cell>
        </row>
        <row r="39">
          <cell r="E39">
            <v>4</v>
          </cell>
        </row>
        <row r="40">
          <cell r="E40">
            <v>4</v>
          </cell>
        </row>
        <row r="41">
          <cell r="E41">
            <v>2</v>
          </cell>
        </row>
        <row r="42">
          <cell r="E42">
            <v>2</v>
          </cell>
        </row>
        <row r="43">
          <cell r="E43">
            <v>0</v>
          </cell>
        </row>
        <row r="44">
          <cell r="E44">
            <v>0</v>
          </cell>
        </row>
        <row r="45">
          <cell r="E45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E48">
            <v>10</v>
          </cell>
        </row>
        <row r="49">
          <cell r="E49">
            <v>5</v>
          </cell>
        </row>
        <row r="50">
          <cell r="E50">
            <v>1</v>
          </cell>
        </row>
        <row r="51">
          <cell r="E51">
            <v>5</v>
          </cell>
        </row>
        <row r="53">
          <cell r="E53">
            <v>15</v>
          </cell>
        </row>
        <row r="54">
          <cell r="E54">
            <v>10</v>
          </cell>
        </row>
        <row r="57">
          <cell r="E57">
            <v>0</v>
          </cell>
        </row>
        <row r="59">
          <cell r="E59">
            <v>0</v>
          </cell>
        </row>
        <row r="60">
          <cell r="E60">
            <v>0</v>
          </cell>
        </row>
        <row r="61">
          <cell r="E61">
            <v>20</v>
          </cell>
        </row>
        <row r="62">
          <cell r="E62">
            <v>20</v>
          </cell>
        </row>
        <row r="65">
          <cell r="E65">
            <v>10</v>
          </cell>
        </row>
        <row r="67">
          <cell r="E67">
            <v>0</v>
          </cell>
        </row>
        <row r="69">
          <cell r="E69">
            <v>0</v>
          </cell>
        </row>
        <row r="70">
          <cell r="E70">
            <v>0</v>
          </cell>
        </row>
        <row r="71">
          <cell r="E71">
            <v>0</v>
          </cell>
        </row>
        <row r="72">
          <cell r="E72">
            <v>0</v>
          </cell>
        </row>
        <row r="73">
          <cell r="E73">
            <v>30</v>
          </cell>
        </row>
        <row r="74">
          <cell r="E74">
            <v>30</v>
          </cell>
        </row>
        <row r="75">
          <cell r="E75">
            <v>0</v>
          </cell>
        </row>
        <row r="76">
          <cell r="E76">
            <v>80</v>
          </cell>
        </row>
        <row r="77">
          <cell r="E77">
            <v>0</v>
          </cell>
        </row>
        <row r="79">
          <cell r="E79">
            <v>10</v>
          </cell>
        </row>
        <row r="80">
          <cell r="E80">
            <v>0</v>
          </cell>
        </row>
        <row r="81">
          <cell r="E81">
            <v>15</v>
          </cell>
        </row>
        <row r="83">
          <cell r="E83">
            <v>2</v>
          </cell>
        </row>
        <row r="84">
          <cell r="E84">
            <v>2</v>
          </cell>
        </row>
        <row r="86">
          <cell r="E86">
            <v>5</v>
          </cell>
        </row>
        <row r="87">
          <cell r="E87">
            <v>30</v>
          </cell>
        </row>
        <row r="88">
          <cell r="E88">
            <v>0</v>
          </cell>
        </row>
        <row r="90">
          <cell r="E90">
            <v>20</v>
          </cell>
        </row>
        <row r="92">
          <cell r="E92">
            <v>0</v>
          </cell>
        </row>
        <row r="93">
          <cell r="E93">
            <v>0</v>
          </cell>
        </row>
        <row r="94">
          <cell r="E94">
            <v>0</v>
          </cell>
        </row>
        <row r="95">
          <cell r="E95">
            <v>0</v>
          </cell>
        </row>
        <row r="96">
          <cell r="E96">
            <v>12</v>
          </cell>
        </row>
        <row r="97">
          <cell r="E97">
            <v>0</v>
          </cell>
        </row>
        <row r="98">
          <cell r="E98">
            <v>10</v>
          </cell>
        </row>
        <row r="99">
          <cell r="E99">
            <v>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6</v>
          </cell>
        </row>
        <row r="103">
          <cell r="E103">
            <v>10</v>
          </cell>
        </row>
        <row r="104">
          <cell r="E104">
            <v>6</v>
          </cell>
        </row>
        <row r="105">
          <cell r="E105">
            <v>2</v>
          </cell>
        </row>
        <row r="106">
          <cell r="E106">
            <v>0</v>
          </cell>
        </row>
        <row r="107">
          <cell r="E107">
            <v>4</v>
          </cell>
        </row>
        <row r="108">
          <cell r="E108">
            <v>50</v>
          </cell>
        </row>
        <row r="110">
          <cell r="E110">
            <v>0</v>
          </cell>
        </row>
        <row r="111">
          <cell r="E111">
            <v>10</v>
          </cell>
        </row>
        <row r="112">
          <cell r="E112">
            <v>10</v>
          </cell>
        </row>
        <row r="113">
          <cell r="E113">
            <v>6</v>
          </cell>
        </row>
        <row r="114">
          <cell r="E114">
            <v>10</v>
          </cell>
        </row>
        <row r="115">
          <cell r="E115">
            <v>10</v>
          </cell>
        </row>
        <row r="116">
          <cell r="E116">
            <v>0</v>
          </cell>
        </row>
        <row r="117">
          <cell r="E117">
            <v>10</v>
          </cell>
        </row>
        <row r="118">
          <cell r="E118">
            <v>20</v>
          </cell>
        </row>
        <row r="119">
          <cell r="E119">
            <v>10</v>
          </cell>
        </row>
        <row r="120">
          <cell r="E120">
            <v>3</v>
          </cell>
        </row>
        <row r="121">
          <cell r="E121">
            <v>3</v>
          </cell>
        </row>
        <row r="122">
          <cell r="E122">
            <v>2</v>
          </cell>
        </row>
        <row r="123">
          <cell r="E123">
            <v>2</v>
          </cell>
        </row>
        <row r="124">
          <cell r="E124">
            <v>2</v>
          </cell>
        </row>
        <row r="125">
          <cell r="E125">
            <v>2</v>
          </cell>
        </row>
        <row r="126">
          <cell r="E126">
            <v>2</v>
          </cell>
        </row>
        <row r="127">
          <cell r="E127">
            <v>2</v>
          </cell>
        </row>
        <row r="128">
          <cell r="E128">
            <v>2</v>
          </cell>
        </row>
        <row r="129">
          <cell r="E129">
            <v>2</v>
          </cell>
        </row>
        <row r="130">
          <cell r="E130">
            <v>4</v>
          </cell>
        </row>
        <row r="131">
          <cell r="E131">
            <v>2</v>
          </cell>
        </row>
        <row r="132">
          <cell r="E132">
            <v>0</v>
          </cell>
        </row>
        <row r="133">
          <cell r="E133">
            <v>20</v>
          </cell>
        </row>
        <row r="134">
          <cell r="E134">
            <v>20</v>
          </cell>
        </row>
        <row r="135">
          <cell r="E135">
            <v>20</v>
          </cell>
        </row>
        <row r="136">
          <cell r="E136">
            <v>60</v>
          </cell>
        </row>
        <row r="137">
          <cell r="E137">
            <v>20</v>
          </cell>
        </row>
        <row r="138">
          <cell r="E138">
            <v>0</v>
          </cell>
        </row>
        <row r="139">
          <cell r="E139">
            <v>40</v>
          </cell>
        </row>
        <row r="140">
          <cell r="E140">
            <v>20</v>
          </cell>
        </row>
        <row r="141">
          <cell r="E141">
            <v>0</v>
          </cell>
        </row>
        <row r="142">
          <cell r="E142">
            <v>1</v>
          </cell>
        </row>
        <row r="143">
          <cell r="E143">
            <v>0</v>
          </cell>
        </row>
      </sheetData>
      <sheetData sheetId="3">
        <row r="10">
          <cell r="E10">
            <v>10</v>
          </cell>
        </row>
        <row r="11">
          <cell r="E11">
            <v>5</v>
          </cell>
        </row>
        <row r="12">
          <cell r="E12">
            <v>5</v>
          </cell>
        </row>
        <row r="13">
          <cell r="E13">
            <v>5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3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5</v>
          </cell>
        </row>
        <row r="21">
          <cell r="E21">
            <v>5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5</v>
          </cell>
        </row>
        <row r="25">
          <cell r="E25">
            <v>5</v>
          </cell>
        </row>
        <row r="26">
          <cell r="E26">
            <v>5</v>
          </cell>
        </row>
        <row r="27">
          <cell r="E27">
            <v>3</v>
          </cell>
        </row>
        <row r="28">
          <cell r="E28">
            <v>5</v>
          </cell>
        </row>
        <row r="29">
          <cell r="E29">
            <v>3</v>
          </cell>
        </row>
        <row r="30">
          <cell r="E30">
            <v>0</v>
          </cell>
        </row>
        <row r="32">
          <cell r="E32">
            <v>0</v>
          </cell>
        </row>
        <row r="33">
          <cell r="E33">
            <v>10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2</v>
          </cell>
        </row>
        <row r="37">
          <cell r="E37">
            <v>2</v>
          </cell>
        </row>
        <row r="38">
          <cell r="E38">
            <v>0</v>
          </cell>
        </row>
        <row r="39">
          <cell r="E39">
            <v>0</v>
          </cell>
        </row>
        <row r="40">
          <cell r="E40">
            <v>5</v>
          </cell>
        </row>
        <row r="41">
          <cell r="E41">
            <v>0</v>
          </cell>
        </row>
        <row r="42">
          <cell r="E42">
            <v>2</v>
          </cell>
        </row>
        <row r="43">
          <cell r="E43">
            <v>5</v>
          </cell>
        </row>
        <row r="44">
          <cell r="E44">
            <v>0</v>
          </cell>
        </row>
        <row r="45">
          <cell r="E45">
            <v>0</v>
          </cell>
        </row>
        <row r="46">
          <cell r="E46">
            <v>5</v>
          </cell>
        </row>
        <row r="47">
          <cell r="E47">
            <v>0</v>
          </cell>
        </row>
        <row r="48">
          <cell r="E48">
            <v>0</v>
          </cell>
        </row>
        <row r="49">
          <cell r="E49">
            <v>10</v>
          </cell>
        </row>
        <row r="50">
          <cell r="E50">
            <v>1</v>
          </cell>
        </row>
        <row r="51">
          <cell r="E51">
            <v>5</v>
          </cell>
        </row>
        <row r="53">
          <cell r="E53">
            <v>8</v>
          </cell>
        </row>
        <row r="54">
          <cell r="E54">
            <v>2</v>
          </cell>
        </row>
        <row r="57">
          <cell r="E57">
            <v>0</v>
          </cell>
        </row>
        <row r="59">
          <cell r="E59">
            <v>0</v>
          </cell>
        </row>
        <row r="60">
          <cell r="E60">
            <v>0</v>
          </cell>
        </row>
        <row r="61">
          <cell r="E61">
            <v>0</v>
          </cell>
        </row>
        <row r="62">
          <cell r="E62">
            <v>10</v>
          </cell>
        </row>
        <row r="65">
          <cell r="E65">
            <v>0</v>
          </cell>
        </row>
        <row r="67">
          <cell r="E67">
            <v>0</v>
          </cell>
        </row>
        <row r="69">
          <cell r="E69">
            <v>3</v>
          </cell>
        </row>
        <row r="70">
          <cell r="E70">
            <v>3</v>
          </cell>
        </row>
        <row r="71">
          <cell r="E71">
            <v>6</v>
          </cell>
        </row>
        <row r="72">
          <cell r="E72">
            <v>6</v>
          </cell>
        </row>
        <row r="73">
          <cell r="E73">
            <v>5</v>
          </cell>
        </row>
        <row r="74">
          <cell r="E74">
            <v>5</v>
          </cell>
        </row>
        <row r="75">
          <cell r="E75">
            <v>0</v>
          </cell>
        </row>
        <row r="76">
          <cell r="E76">
            <v>50</v>
          </cell>
        </row>
        <row r="77">
          <cell r="E77">
            <v>0</v>
          </cell>
        </row>
        <row r="79">
          <cell r="E79">
            <v>2</v>
          </cell>
        </row>
        <row r="80">
          <cell r="E80">
            <v>2</v>
          </cell>
        </row>
        <row r="81">
          <cell r="E81">
            <v>5</v>
          </cell>
        </row>
        <row r="83">
          <cell r="E83">
            <v>0</v>
          </cell>
        </row>
        <row r="84">
          <cell r="E84">
            <v>3</v>
          </cell>
        </row>
        <row r="86">
          <cell r="E86">
            <v>5</v>
          </cell>
        </row>
        <row r="87">
          <cell r="E87">
            <v>2</v>
          </cell>
        </row>
        <row r="88">
          <cell r="E88">
            <v>5</v>
          </cell>
        </row>
        <row r="90">
          <cell r="E90">
            <v>0</v>
          </cell>
        </row>
        <row r="92">
          <cell r="E92">
            <v>2</v>
          </cell>
        </row>
        <row r="93">
          <cell r="E93">
            <v>2</v>
          </cell>
        </row>
        <row r="94">
          <cell r="E94">
            <v>3</v>
          </cell>
        </row>
        <row r="95">
          <cell r="E95">
            <v>0</v>
          </cell>
        </row>
        <row r="96">
          <cell r="E96">
            <v>5</v>
          </cell>
        </row>
        <row r="97">
          <cell r="E97">
            <v>0</v>
          </cell>
        </row>
        <row r="98">
          <cell r="E98">
            <v>2</v>
          </cell>
        </row>
        <row r="99">
          <cell r="E99">
            <v>50</v>
          </cell>
        </row>
        <row r="100">
          <cell r="E100">
            <v>50</v>
          </cell>
        </row>
        <row r="101">
          <cell r="E101">
            <v>50</v>
          </cell>
        </row>
        <row r="102">
          <cell r="E102">
            <v>5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2</v>
          </cell>
        </row>
        <row r="107">
          <cell r="E107">
            <v>2</v>
          </cell>
        </row>
        <row r="108">
          <cell r="E108">
            <v>20</v>
          </cell>
        </row>
        <row r="110">
          <cell r="E110">
            <v>20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2</v>
          </cell>
        </row>
        <row r="114">
          <cell r="E114">
            <v>0</v>
          </cell>
        </row>
        <row r="115">
          <cell r="E115">
            <v>2</v>
          </cell>
        </row>
        <row r="116">
          <cell r="E116">
            <v>10</v>
          </cell>
        </row>
        <row r="117">
          <cell r="E117">
            <v>10</v>
          </cell>
        </row>
        <row r="118">
          <cell r="E118">
            <v>10</v>
          </cell>
        </row>
        <row r="119">
          <cell r="E119">
            <v>0</v>
          </cell>
        </row>
        <row r="120">
          <cell r="E120">
            <v>0</v>
          </cell>
        </row>
        <row r="121">
          <cell r="E121">
            <v>3</v>
          </cell>
        </row>
        <row r="122">
          <cell r="E122">
            <v>2</v>
          </cell>
        </row>
        <row r="123">
          <cell r="E123">
            <v>0</v>
          </cell>
        </row>
        <row r="124">
          <cell r="E124">
            <v>2</v>
          </cell>
        </row>
        <row r="125">
          <cell r="E125">
            <v>0</v>
          </cell>
        </row>
        <row r="126">
          <cell r="E126">
            <v>2</v>
          </cell>
        </row>
        <row r="127">
          <cell r="E127">
            <v>2</v>
          </cell>
        </row>
        <row r="128">
          <cell r="E128">
            <v>3</v>
          </cell>
        </row>
        <row r="129">
          <cell r="E129">
            <v>2</v>
          </cell>
        </row>
        <row r="130">
          <cell r="E130">
            <v>2</v>
          </cell>
        </row>
        <row r="131">
          <cell r="E131">
            <v>12</v>
          </cell>
        </row>
        <row r="132">
          <cell r="E132">
            <v>5</v>
          </cell>
        </row>
        <row r="133">
          <cell r="E133">
            <v>10</v>
          </cell>
        </row>
        <row r="134">
          <cell r="E134">
            <v>2</v>
          </cell>
        </row>
        <row r="135">
          <cell r="E135">
            <v>10</v>
          </cell>
        </row>
        <row r="136">
          <cell r="E136">
            <v>10</v>
          </cell>
        </row>
        <row r="137">
          <cell r="E137">
            <v>0</v>
          </cell>
        </row>
        <row r="138">
          <cell r="E138">
            <v>3</v>
          </cell>
        </row>
        <row r="139">
          <cell r="E139">
            <v>0</v>
          </cell>
        </row>
        <row r="140">
          <cell r="E140">
            <v>5</v>
          </cell>
        </row>
        <row r="141">
          <cell r="E141">
            <v>10</v>
          </cell>
        </row>
        <row r="142">
          <cell r="E142">
            <v>0</v>
          </cell>
        </row>
        <row r="143">
          <cell r="E143">
            <v>0</v>
          </cell>
        </row>
      </sheetData>
      <sheetData sheetId="4">
        <row r="10">
          <cell r="E10">
            <v>2</v>
          </cell>
        </row>
        <row r="11">
          <cell r="E11">
            <v>2</v>
          </cell>
        </row>
        <row r="12">
          <cell r="E12">
            <v>0</v>
          </cell>
        </row>
        <row r="13">
          <cell r="E13">
            <v>2</v>
          </cell>
        </row>
        <row r="14">
          <cell r="E14">
            <v>0</v>
          </cell>
        </row>
        <row r="15">
          <cell r="E15">
            <v>0</v>
          </cell>
        </row>
        <row r="16">
          <cell r="E16">
            <v>0</v>
          </cell>
        </row>
        <row r="17">
          <cell r="E17">
            <v>0</v>
          </cell>
        </row>
        <row r="18">
          <cell r="E18">
            <v>0</v>
          </cell>
        </row>
        <row r="19">
          <cell r="E19">
            <v>0</v>
          </cell>
        </row>
        <row r="20">
          <cell r="E20">
            <v>0</v>
          </cell>
        </row>
        <row r="21">
          <cell r="E21">
            <v>0</v>
          </cell>
        </row>
        <row r="22">
          <cell r="E22">
            <v>0</v>
          </cell>
        </row>
        <row r="23">
          <cell r="E23">
            <v>0</v>
          </cell>
        </row>
        <row r="24">
          <cell r="E24">
            <v>1</v>
          </cell>
        </row>
        <row r="25">
          <cell r="E25">
            <v>0</v>
          </cell>
        </row>
        <row r="26">
          <cell r="E26">
            <v>0</v>
          </cell>
        </row>
        <row r="27">
          <cell r="E27">
            <v>5</v>
          </cell>
        </row>
        <row r="28">
          <cell r="E28">
            <v>0</v>
          </cell>
        </row>
        <row r="29">
          <cell r="E29">
            <v>5</v>
          </cell>
        </row>
        <row r="30">
          <cell r="E30">
            <v>0</v>
          </cell>
        </row>
        <row r="32">
          <cell r="E32">
            <v>5</v>
          </cell>
        </row>
        <row r="33">
          <cell r="E33">
            <v>0</v>
          </cell>
        </row>
        <row r="34">
          <cell r="E34">
            <v>0</v>
          </cell>
        </row>
        <row r="35">
          <cell r="E35">
            <v>0</v>
          </cell>
        </row>
        <row r="36">
          <cell r="E36">
            <v>0</v>
          </cell>
        </row>
        <row r="37">
          <cell r="E37">
            <v>0</v>
          </cell>
        </row>
        <row r="38">
          <cell r="E38">
            <v>5</v>
          </cell>
        </row>
        <row r="39">
          <cell r="E39">
            <v>0</v>
          </cell>
        </row>
        <row r="40">
          <cell r="E40">
            <v>0</v>
          </cell>
        </row>
        <row r="41">
          <cell r="E41">
            <v>0</v>
          </cell>
        </row>
        <row r="42">
          <cell r="E42">
            <v>0</v>
          </cell>
        </row>
        <row r="43">
          <cell r="E43">
            <v>0</v>
          </cell>
        </row>
        <row r="44">
          <cell r="E44">
            <v>0</v>
          </cell>
        </row>
        <row r="45">
          <cell r="E45">
            <v>0</v>
          </cell>
        </row>
        <row r="46">
          <cell r="E46">
            <v>0</v>
          </cell>
        </row>
        <row r="47">
          <cell r="E47">
            <v>0</v>
          </cell>
        </row>
        <row r="48">
          <cell r="E48">
            <v>0</v>
          </cell>
        </row>
        <row r="49">
          <cell r="E49">
            <v>10</v>
          </cell>
        </row>
        <row r="50">
          <cell r="E50">
            <v>0</v>
          </cell>
        </row>
        <row r="51">
          <cell r="E51">
            <v>0</v>
          </cell>
        </row>
        <row r="53">
          <cell r="E53">
            <v>5</v>
          </cell>
        </row>
        <row r="54">
          <cell r="E54">
            <v>0</v>
          </cell>
        </row>
        <row r="57">
          <cell r="E57">
            <v>0</v>
          </cell>
        </row>
        <row r="59">
          <cell r="E59">
            <v>0</v>
          </cell>
        </row>
        <row r="60">
          <cell r="E60">
            <v>10</v>
          </cell>
        </row>
        <row r="61">
          <cell r="E61">
            <v>20</v>
          </cell>
        </row>
        <row r="62">
          <cell r="E62">
            <v>0</v>
          </cell>
        </row>
        <row r="65">
          <cell r="E65">
            <v>4</v>
          </cell>
        </row>
        <row r="67">
          <cell r="E67">
            <v>0</v>
          </cell>
        </row>
        <row r="69">
          <cell r="E69">
            <v>10</v>
          </cell>
        </row>
        <row r="70">
          <cell r="E70">
            <v>5</v>
          </cell>
        </row>
        <row r="71">
          <cell r="E71">
            <v>0</v>
          </cell>
        </row>
        <row r="72">
          <cell r="E72">
            <v>0</v>
          </cell>
        </row>
        <row r="73">
          <cell r="E73">
            <v>0</v>
          </cell>
        </row>
        <row r="74">
          <cell r="E74">
            <v>0</v>
          </cell>
        </row>
        <row r="75">
          <cell r="E75">
            <v>0</v>
          </cell>
        </row>
        <row r="76">
          <cell r="E76">
            <v>30</v>
          </cell>
        </row>
        <row r="77">
          <cell r="E77">
            <v>0</v>
          </cell>
        </row>
        <row r="79">
          <cell r="E79">
            <v>5</v>
          </cell>
        </row>
        <row r="80">
          <cell r="E80">
            <v>0</v>
          </cell>
        </row>
        <row r="81">
          <cell r="E81">
            <v>10</v>
          </cell>
        </row>
        <row r="83">
          <cell r="E83">
            <v>0</v>
          </cell>
        </row>
        <row r="84">
          <cell r="E84">
            <v>0</v>
          </cell>
        </row>
        <row r="86">
          <cell r="E86">
            <v>0</v>
          </cell>
        </row>
        <row r="87">
          <cell r="E87">
            <v>20</v>
          </cell>
        </row>
        <row r="88">
          <cell r="E88">
            <v>0</v>
          </cell>
        </row>
        <row r="90">
          <cell r="E90">
            <v>0</v>
          </cell>
        </row>
        <row r="92">
          <cell r="E92">
            <v>0</v>
          </cell>
        </row>
        <row r="93">
          <cell r="E93">
            <v>0</v>
          </cell>
        </row>
        <row r="94">
          <cell r="E94">
            <v>0</v>
          </cell>
        </row>
        <row r="95">
          <cell r="E95">
            <v>0</v>
          </cell>
        </row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0</v>
          </cell>
        </row>
        <row r="100">
          <cell r="E100">
            <v>0</v>
          </cell>
        </row>
        <row r="101">
          <cell r="E101">
            <v>0</v>
          </cell>
        </row>
        <row r="102">
          <cell r="E102">
            <v>6</v>
          </cell>
        </row>
        <row r="103">
          <cell r="E103">
            <v>0</v>
          </cell>
        </row>
        <row r="104">
          <cell r="E104">
            <v>0</v>
          </cell>
        </row>
        <row r="105">
          <cell r="E105">
            <v>0</v>
          </cell>
        </row>
        <row r="106">
          <cell r="E106">
            <v>0</v>
          </cell>
        </row>
        <row r="107">
          <cell r="E107">
            <v>2</v>
          </cell>
        </row>
        <row r="108">
          <cell r="E108">
            <v>20</v>
          </cell>
        </row>
        <row r="110">
          <cell r="E110">
            <v>0</v>
          </cell>
        </row>
        <row r="111">
          <cell r="E111">
            <v>0</v>
          </cell>
        </row>
        <row r="112">
          <cell r="E112">
            <v>0</v>
          </cell>
        </row>
        <row r="113">
          <cell r="E113">
            <v>0</v>
          </cell>
        </row>
        <row r="114">
          <cell r="E114">
            <v>0</v>
          </cell>
        </row>
        <row r="115">
          <cell r="E115">
            <v>0</v>
          </cell>
        </row>
        <row r="116">
          <cell r="E116">
            <v>0</v>
          </cell>
        </row>
        <row r="117">
          <cell r="E117">
            <v>0</v>
          </cell>
        </row>
        <row r="118">
          <cell r="E118">
            <v>0</v>
          </cell>
        </row>
        <row r="119">
          <cell r="E119">
            <v>5</v>
          </cell>
        </row>
        <row r="120">
          <cell r="E120">
            <v>0</v>
          </cell>
        </row>
        <row r="121">
          <cell r="E121">
            <v>0</v>
          </cell>
        </row>
        <row r="122">
          <cell r="E122">
            <v>0</v>
          </cell>
        </row>
        <row r="123">
          <cell r="E123">
            <v>0</v>
          </cell>
        </row>
        <row r="124">
          <cell r="E124">
            <v>0</v>
          </cell>
        </row>
        <row r="125">
          <cell r="E125">
            <v>0</v>
          </cell>
        </row>
        <row r="126">
          <cell r="E126">
            <v>0</v>
          </cell>
        </row>
        <row r="127">
          <cell r="E127">
            <v>0</v>
          </cell>
        </row>
        <row r="128">
          <cell r="E128">
            <v>0</v>
          </cell>
        </row>
        <row r="129">
          <cell r="E129">
            <v>0</v>
          </cell>
        </row>
        <row r="130">
          <cell r="E130">
            <v>5</v>
          </cell>
        </row>
        <row r="131">
          <cell r="E131">
            <v>0</v>
          </cell>
        </row>
        <row r="132">
          <cell r="E132">
            <v>0</v>
          </cell>
        </row>
        <row r="133">
          <cell r="E133">
            <v>5</v>
          </cell>
        </row>
        <row r="134">
          <cell r="E134">
            <v>3</v>
          </cell>
        </row>
        <row r="135">
          <cell r="E135">
            <v>4</v>
          </cell>
        </row>
        <row r="136">
          <cell r="E136">
            <v>10</v>
          </cell>
        </row>
        <row r="137">
          <cell r="E137">
            <v>3</v>
          </cell>
        </row>
        <row r="138">
          <cell r="E138">
            <v>2</v>
          </cell>
        </row>
        <row r="139">
          <cell r="E139">
            <v>5</v>
          </cell>
        </row>
        <row r="140">
          <cell r="E140">
            <v>5</v>
          </cell>
        </row>
        <row r="141">
          <cell r="E141">
            <v>0</v>
          </cell>
        </row>
        <row r="142">
          <cell r="E142">
            <v>0</v>
          </cell>
        </row>
        <row r="143">
          <cell r="E143">
            <v>0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0"/>
  <sheetViews>
    <sheetView tabSelected="1" view="pageBreakPreview" zoomScale="60" zoomScaleNormal="100" workbookViewId="0">
      <selection activeCell="A3" sqref="A3:I3"/>
    </sheetView>
  </sheetViews>
  <sheetFormatPr defaultRowHeight="14.5" x14ac:dyDescent="0.35"/>
  <cols>
    <col min="1" max="1" width="7" customWidth="1"/>
    <col min="2" max="2" width="58.453125" customWidth="1"/>
    <col min="3" max="3" width="4.453125" bestFit="1" customWidth="1"/>
    <col min="4" max="4" width="5.453125" bestFit="1" customWidth="1"/>
    <col min="5" max="5" width="11.453125" customWidth="1"/>
    <col min="6" max="6" width="9" bestFit="1" customWidth="1"/>
    <col min="7" max="7" width="17.453125" customWidth="1"/>
    <col min="8" max="8" width="6.54296875" bestFit="1" customWidth="1"/>
    <col min="9" max="9" width="26.453125" bestFit="1" customWidth="1"/>
  </cols>
  <sheetData>
    <row r="1" spans="1:9" ht="15" x14ac:dyDescent="0.35">
      <c r="A1" s="36"/>
      <c r="B1" s="36"/>
      <c r="C1" s="36"/>
      <c r="D1" s="36"/>
      <c r="E1" s="36"/>
      <c r="F1" s="36"/>
      <c r="G1" s="36"/>
      <c r="H1" s="36"/>
      <c r="I1" s="36"/>
    </row>
    <row r="2" spans="1:9" ht="15" x14ac:dyDescent="0.35">
      <c r="A2" s="37" t="s">
        <v>263</v>
      </c>
      <c r="B2" s="37"/>
      <c r="C2" s="37"/>
      <c r="D2" s="37"/>
      <c r="E2" s="37"/>
      <c r="F2" s="37"/>
      <c r="G2" s="37"/>
      <c r="H2" s="37"/>
      <c r="I2" s="37"/>
    </row>
    <row r="3" spans="1:9" s="32" customFormat="1" ht="15" x14ac:dyDescent="0.35">
      <c r="A3" s="37" t="s">
        <v>264</v>
      </c>
      <c r="B3" s="37"/>
      <c r="C3" s="37"/>
      <c r="D3" s="37"/>
      <c r="E3" s="37"/>
      <c r="F3" s="37"/>
      <c r="G3" s="37"/>
      <c r="H3" s="37"/>
      <c r="I3" s="37"/>
    </row>
    <row r="4" spans="1:9" ht="15" thickBot="1" x14ac:dyDescent="0.4">
      <c r="A4" s="3"/>
      <c r="B4" s="1"/>
      <c r="C4" s="1"/>
      <c r="D4" s="1"/>
      <c r="E4" s="1"/>
      <c r="F4" s="1"/>
      <c r="G4" s="1"/>
      <c r="H4" s="1"/>
      <c r="I4" s="2"/>
    </row>
    <row r="5" spans="1:9" x14ac:dyDescent="0.35">
      <c r="A5" s="38" t="s">
        <v>0</v>
      </c>
      <c r="B5" s="41" t="s">
        <v>1</v>
      </c>
      <c r="C5" s="41" t="s">
        <v>2</v>
      </c>
      <c r="D5" s="4" t="s">
        <v>3</v>
      </c>
      <c r="E5" s="41" t="s">
        <v>4</v>
      </c>
      <c r="F5" s="4" t="s">
        <v>5</v>
      </c>
      <c r="G5" s="4" t="s">
        <v>6</v>
      </c>
      <c r="H5" s="4" t="s">
        <v>7</v>
      </c>
      <c r="I5" s="5" t="s">
        <v>6</v>
      </c>
    </row>
    <row r="6" spans="1:9" x14ac:dyDescent="0.35">
      <c r="A6" s="39"/>
      <c r="B6" s="42"/>
      <c r="C6" s="42"/>
      <c r="D6" s="6" t="s">
        <v>8</v>
      </c>
      <c r="E6" s="42"/>
      <c r="F6" s="6" t="s">
        <v>9</v>
      </c>
      <c r="G6" s="6" t="s">
        <v>10</v>
      </c>
      <c r="H6" s="6" t="s">
        <v>11</v>
      </c>
      <c r="I6" s="7" t="s">
        <v>12</v>
      </c>
    </row>
    <row r="7" spans="1:9" ht="15" thickBot="1" x14ac:dyDescent="0.4">
      <c r="A7" s="40"/>
      <c r="B7" s="43"/>
      <c r="C7" s="43"/>
      <c r="D7" s="8"/>
      <c r="E7" s="43"/>
      <c r="F7" s="8"/>
      <c r="G7" s="8"/>
      <c r="H7" s="9" t="s">
        <v>13</v>
      </c>
      <c r="I7" s="10"/>
    </row>
    <row r="8" spans="1:9" ht="15" thickBot="1" x14ac:dyDescent="0.4">
      <c r="A8" s="46">
        <v>1</v>
      </c>
      <c r="B8" s="47">
        <v>2</v>
      </c>
      <c r="C8" s="47">
        <v>3</v>
      </c>
      <c r="D8" s="47">
        <v>4</v>
      </c>
      <c r="E8" s="47">
        <v>5</v>
      </c>
      <c r="F8" s="47">
        <v>6</v>
      </c>
      <c r="G8" s="47" t="s">
        <v>14</v>
      </c>
      <c r="H8" s="47">
        <v>8</v>
      </c>
      <c r="I8" s="48" t="s">
        <v>15</v>
      </c>
    </row>
    <row r="9" spans="1:9" ht="26.5" thickBot="1" x14ac:dyDescent="0.4">
      <c r="A9" s="11" t="s">
        <v>16</v>
      </c>
      <c r="B9" s="12" t="s">
        <v>17</v>
      </c>
      <c r="C9" s="13">
        <v>444</v>
      </c>
      <c r="D9" s="13" t="s">
        <v>18</v>
      </c>
      <c r="E9" s="13">
        <f>[1]Markiewicz!E10+[1]Grażyna!E10+'[1]SZ.U 1'!E10+'[1]DZ '!E10+[1]ZPZ!E10</f>
        <v>57</v>
      </c>
      <c r="F9" s="14">
        <v>0</v>
      </c>
      <c r="G9" s="14">
        <v>0</v>
      </c>
      <c r="H9" s="14">
        <v>0</v>
      </c>
      <c r="I9" s="15">
        <f>G9+G9*H9/100</f>
        <v>0</v>
      </c>
    </row>
    <row r="10" spans="1:9" ht="39.5" thickBot="1" x14ac:dyDescent="0.4">
      <c r="A10" s="11" t="s">
        <v>19</v>
      </c>
      <c r="B10" s="12" t="s">
        <v>20</v>
      </c>
      <c r="C10" s="13">
        <v>444</v>
      </c>
      <c r="D10" s="13" t="s">
        <v>21</v>
      </c>
      <c r="E10" s="13">
        <f>[1]Markiewicz!E11+[1]Grażyna!E11+'[1]SZ.U 1'!E11+'[1]DZ '!E11+[1]ZPZ!E11</f>
        <v>33</v>
      </c>
      <c r="F10" s="14">
        <v>0</v>
      </c>
      <c r="G10" s="14">
        <f>E10*F10</f>
        <v>0</v>
      </c>
      <c r="H10" s="14"/>
      <c r="I10" s="15">
        <f>G10+G10*H10/100</f>
        <v>0</v>
      </c>
    </row>
    <row r="11" spans="1:9" ht="26.5" thickBot="1" x14ac:dyDescent="0.4">
      <c r="A11" s="11" t="s">
        <v>22</v>
      </c>
      <c r="B11" s="12" t="s">
        <v>23</v>
      </c>
      <c r="C11" s="13">
        <v>444</v>
      </c>
      <c r="D11" s="13" t="s">
        <v>24</v>
      </c>
      <c r="E11" s="13">
        <f>[1]Markiewicz!E12+[1]Grażyna!E12+'[1]SZ.U 1'!E12+'[1]DZ '!E12+[1]ZPZ!E12</f>
        <v>50</v>
      </c>
      <c r="F11" s="14">
        <v>0</v>
      </c>
      <c r="G11" s="14">
        <f>E11*F11</f>
        <v>0</v>
      </c>
      <c r="H11" s="14"/>
      <c r="I11" s="15">
        <f>G11+G11*H11/100</f>
        <v>0</v>
      </c>
    </row>
    <row r="12" spans="1:9" ht="39.5" thickBot="1" x14ac:dyDescent="0.4">
      <c r="A12" s="11" t="s">
        <v>25</v>
      </c>
      <c r="B12" s="12" t="s">
        <v>26</v>
      </c>
      <c r="C12" s="13">
        <v>444</v>
      </c>
      <c r="D12" s="13" t="s">
        <v>21</v>
      </c>
      <c r="E12" s="13">
        <f>[1]Markiewicz!E13+[1]Grażyna!E13+'[1]SZ.U 1'!E13+'[1]DZ '!E13+[1]ZPZ!E13</f>
        <v>32</v>
      </c>
      <c r="F12" s="14">
        <v>0</v>
      </c>
      <c r="G12" s="14">
        <f>E12*F12</f>
        <v>0</v>
      </c>
      <c r="H12" s="14"/>
      <c r="I12" s="15">
        <f>G12+G12*H12/100</f>
        <v>0</v>
      </c>
    </row>
    <row r="13" spans="1:9" ht="26.5" thickBot="1" x14ac:dyDescent="0.4">
      <c r="A13" s="11" t="s">
        <v>27</v>
      </c>
      <c r="B13" s="12" t="s">
        <v>28</v>
      </c>
      <c r="C13" s="13">
        <v>444</v>
      </c>
      <c r="D13" s="13" t="s">
        <v>24</v>
      </c>
      <c r="E13" s="13">
        <f>[1]Markiewicz!E14+[1]Grażyna!E14+'[1]SZ.U 1'!E14+'[1]DZ '!E14+[1]ZPZ!E14</f>
        <v>10</v>
      </c>
      <c r="F13" s="14">
        <v>0</v>
      </c>
      <c r="G13" s="14">
        <f t="shared" ref="G13:G67" si="0">E13*F13</f>
        <v>0</v>
      </c>
      <c r="H13" s="14"/>
      <c r="I13" s="15">
        <f t="shared" ref="I13:I67" si="1">G13+G13*H13/100</f>
        <v>0</v>
      </c>
    </row>
    <row r="14" spans="1:9" ht="26.5" thickBot="1" x14ac:dyDescent="0.4">
      <c r="A14" s="11" t="s">
        <v>29</v>
      </c>
      <c r="B14" s="12" t="s">
        <v>30</v>
      </c>
      <c r="C14" s="13">
        <v>444</v>
      </c>
      <c r="D14" s="13" t="s">
        <v>21</v>
      </c>
      <c r="E14" s="13">
        <f>[1]Markiewicz!E15+[1]Grażyna!E15+'[1]SZ.U 1'!E15+'[1]DZ '!E15+[1]ZPZ!E15</f>
        <v>10</v>
      </c>
      <c r="F14" s="14">
        <v>0</v>
      </c>
      <c r="G14" s="14">
        <f t="shared" si="0"/>
        <v>0</v>
      </c>
      <c r="H14" s="14"/>
      <c r="I14" s="15">
        <f t="shared" si="1"/>
        <v>0</v>
      </c>
    </row>
    <row r="15" spans="1:9" ht="26.5" thickBot="1" x14ac:dyDescent="0.4">
      <c r="A15" s="11" t="s">
        <v>31</v>
      </c>
      <c r="B15" s="12" t="s">
        <v>32</v>
      </c>
      <c r="C15" s="13">
        <v>444</v>
      </c>
      <c r="D15" s="13" t="s">
        <v>24</v>
      </c>
      <c r="E15" s="13">
        <f>[1]Markiewicz!E16+[1]Grażyna!E16+'[1]SZ.U 1'!E16+'[1]DZ '!E16+[1]ZPZ!E16</f>
        <v>11</v>
      </c>
      <c r="F15" s="14">
        <v>0</v>
      </c>
      <c r="G15" s="14">
        <f t="shared" si="0"/>
        <v>0</v>
      </c>
      <c r="H15" s="14"/>
      <c r="I15" s="15">
        <f t="shared" si="1"/>
        <v>0</v>
      </c>
    </row>
    <row r="16" spans="1:9" ht="26.5" thickBot="1" x14ac:dyDescent="0.4">
      <c r="A16" s="11" t="s">
        <v>33</v>
      </c>
      <c r="B16" s="12" t="s">
        <v>34</v>
      </c>
      <c r="C16" s="13">
        <v>444</v>
      </c>
      <c r="D16" s="13" t="s">
        <v>24</v>
      </c>
      <c r="E16" s="13">
        <f>[1]Markiewicz!E17+[1]Grażyna!E17+'[1]SZ.U 1'!E17+'[1]DZ '!E17+[1]ZPZ!E17</f>
        <v>13</v>
      </c>
      <c r="F16" s="14">
        <v>0</v>
      </c>
      <c r="G16" s="14">
        <f t="shared" si="0"/>
        <v>0</v>
      </c>
      <c r="H16" s="14"/>
      <c r="I16" s="15">
        <f t="shared" si="1"/>
        <v>0</v>
      </c>
    </row>
    <row r="17" spans="1:9" ht="26.5" thickBot="1" x14ac:dyDescent="0.4">
      <c r="A17" s="11" t="s">
        <v>35</v>
      </c>
      <c r="B17" s="12" t="s">
        <v>36</v>
      </c>
      <c r="C17" s="13">
        <v>444</v>
      </c>
      <c r="D17" s="13" t="s">
        <v>24</v>
      </c>
      <c r="E17" s="13">
        <f>[1]Markiewicz!E18+[1]Grażyna!E18+'[1]SZ.U 1'!E18+'[1]DZ '!E18+[1]ZPZ!E18</f>
        <v>20</v>
      </c>
      <c r="F17" s="14">
        <v>0</v>
      </c>
      <c r="G17" s="14">
        <f t="shared" si="0"/>
        <v>0</v>
      </c>
      <c r="H17" s="14"/>
      <c r="I17" s="15">
        <f t="shared" si="1"/>
        <v>0</v>
      </c>
    </row>
    <row r="18" spans="1:9" ht="39.5" thickBot="1" x14ac:dyDescent="0.4">
      <c r="A18" s="11" t="s">
        <v>37</v>
      </c>
      <c r="B18" s="12" t="s">
        <v>38</v>
      </c>
      <c r="C18" s="13">
        <v>444</v>
      </c>
      <c r="D18" s="13" t="s">
        <v>24</v>
      </c>
      <c r="E18" s="13">
        <f>[1]Markiewicz!E19+[1]Grażyna!E19+'[1]SZ.U 1'!E19+'[1]DZ '!E19+[1]ZPZ!E19</f>
        <v>15</v>
      </c>
      <c r="F18" s="14">
        <v>0</v>
      </c>
      <c r="G18" s="14">
        <f t="shared" si="0"/>
        <v>0</v>
      </c>
      <c r="H18" s="14"/>
      <c r="I18" s="15">
        <f t="shared" si="1"/>
        <v>0</v>
      </c>
    </row>
    <row r="19" spans="1:9" ht="39.5" thickBot="1" x14ac:dyDescent="0.4">
      <c r="A19" s="11" t="s">
        <v>39</v>
      </c>
      <c r="B19" s="12" t="s">
        <v>40</v>
      </c>
      <c r="C19" s="13">
        <v>444</v>
      </c>
      <c r="D19" s="13" t="s">
        <v>24</v>
      </c>
      <c r="E19" s="13">
        <f>[1]Markiewicz!E20+[1]Grażyna!E20+'[1]SZ.U 1'!E20+'[1]DZ '!E20+[1]ZPZ!E20</f>
        <v>5</v>
      </c>
      <c r="F19" s="14">
        <v>0</v>
      </c>
      <c r="G19" s="14">
        <f t="shared" si="0"/>
        <v>0</v>
      </c>
      <c r="H19" s="14"/>
      <c r="I19" s="15">
        <f t="shared" si="1"/>
        <v>0</v>
      </c>
    </row>
    <row r="20" spans="1:9" ht="39.5" thickBot="1" x14ac:dyDescent="0.4">
      <c r="A20" s="11" t="s">
        <v>41</v>
      </c>
      <c r="B20" s="12" t="s">
        <v>42</v>
      </c>
      <c r="C20" s="13">
        <v>444</v>
      </c>
      <c r="D20" s="13" t="s">
        <v>21</v>
      </c>
      <c r="E20" s="13">
        <f>[1]Markiewicz!E21+[1]Grażyna!E21+'[1]SZ.U 1'!E21+'[1]DZ '!E21+[1]ZPZ!E21</f>
        <v>5</v>
      </c>
      <c r="F20" s="14">
        <v>0</v>
      </c>
      <c r="G20" s="14">
        <f t="shared" si="0"/>
        <v>0</v>
      </c>
      <c r="H20" s="14"/>
      <c r="I20" s="15">
        <f t="shared" si="1"/>
        <v>0</v>
      </c>
    </row>
    <row r="21" spans="1:9" ht="26.5" thickBot="1" x14ac:dyDescent="0.4">
      <c r="A21" s="11" t="s">
        <v>43</v>
      </c>
      <c r="B21" s="12" t="s">
        <v>44</v>
      </c>
      <c r="C21" s="13">
        <v>444</v>
      </c>
      <c r="D21" s="13" t="s">
        <v>21</v>
      </c>
      <c r="E21" s="13">
        <f>[1]Markiewicz!E22+[1]Grażyna!E22+'[1]SZ.U 1'!E22+'[1]DZ '!E22+[1]ZPZ!E22</f>
        <v>13</v>
      </c>
      <c r="F21" s="14">
        <v>0</v>
      </c>
      <c r="G21" s="14">
        <f t="shared" si="0"/>
        <v>0</v>
      </c>
      <c r="H21" s="14"/>
      <c r="I21" s="15">
        <f t="shared" si="1"/>
        <v>0</v>
      </c>
    </row>
    <row r="22" spans="1:9" ht="26.5" thickBot="1" x14ac:dyDescent="0.4">
      <c r="A22" s="11" t="s">
        <v>45</v>
      </c>
      <c r="B22" s="12" t="s">
        <v>46</v>
      </c>
      <c r="C22" s="13">
        <v>444</v>
      </c>
      <c r="D22" s="13" t="s">
        <v>21</v>
      </c>
      <c r="E22" s="13">
        <f>[1]Markiewicz!E23+[1]Grażyna!E23+'[1]SZ.U 1'!E23+'[1]DZ '!E23+[1]ZPZ!E23</f>
        <v>3</v>
      </c>
      <c r="F22" s="14">
        <v>0</v>
      </c>
      <c r="G22" s="14">
        <f t="shared" si="0"/>
        <v>0</v>
      </c>
      <c r="H22" s="14"/>
      <c r="I22" s="15">
        <f t="shared" si="1"/>
        <v>0</v>
      </c>
    </row>
    <row r="23" spans="1:9" ht="15" thickBot="1" x14ac:dyDescent="0.4">
      <c r="A23" s="11" t="s">
        <v>47</v>
      </c>
      <c r="B23" s="12" t="s">
        <v>48</v>
      </c>
      <c r="C23" s="13">
        <v>444</v>
      </c>
      <c r="D23" s="13" t="s">
        <v>21</v>
      </c>
      <c r="E23" s="13">
        <f>[1]Markiewicz!E24+[1]Grażyna!E24+'[1]SZ.U 1'!E24+'[1]DZ '!E24+[1]ZPZ!E24</f>
        <v>26</v>
      </c>
      <c r="F23" s="14">
        <v>0</v>
      </c>
      <c r="G23" s="14">
        <f t="shared" si="0"/>
        <v>0</v>
      </c>
      <c r="H23" s="14"/>
      <c r="I23" s="15">
        <f t="shared" si="1"/>
        <v>0</v>
      </c>
    </row>
    <row r="24" spans="1:9" ht="15" thickBot="1" x14ac:dyDescent="0.4">
      <c r="A24" s="11" t="s">
        <v>49</v>
      </c>
      <c r="B24" s="12" t="s">
        <v>50</v>
      </c>
      <c r="C24" s="13">
        <v>444</v>
      </c>
      <c r="D24" s="13" t="s">
        <v>24</v>
      </c>
      <c r="E24" s="13">
        <f>[1]Markiewicz!E25+[1]Grażyna!E25+'[1]SZ.U 1'!E25+'[1]DZ '!E25+[1]ZPZ!E25</f>
        <v>20</v>
      </c>
      <c r="F24" s="14">
        <v>0</v>
      </c>
      <c r="G24" s="14">
        <f t="shared" si="0"/>
        <v>0</v>
      </c>
      <c r="H24" s="14"/>
      <c r="I24" s="15">
        <f t="shared" si="1"/>
        <v>0</v>
      </c>
    </row>
    <row r="25" spans="1:9" ht="15" thickBot="1" x14ac:dyDescent="0.4">
      <c r="A25" s="11" t="s">
        <v>51</v>
      </c>
      <c r="B25" s="12" t="s">
        <v>52</v>
      </c>
      <c r="C25" s="13">
        <v>444</v>
      </c>
      <c r="D25" s="13" t="s">
        <v>24</v>
      </c>
      <c r="E25" s="13">
        <f>[1]Markiewicz!E26+[1]Grażyna!E26+'[1]SZ.U 1'!E26+'[1]DZ '!E26+[1]ZPZ!E26</f>
        <v>15</v>
      </c>
      <c r="F25" s="14">
        <v>0</v>
      </c>
      <c r="G25" s="14">
        <f t="shared" si="0"/>
        <v>0</v>
      </c>
      <c r="H25" s="14"/>
      <c r="I25" s="15">
        <f t="shared" si="1"/>
        <v>0</v>
      </c>
    </row>
    <row r="26" spans="1:9" ht="26.5" thickBot="1" x14ac:dyDescent="0.4">
      <c r="A26" s="11" t="s">
        <v>53</v>
      </c>
      <c r="B26" s="12" t="s">
        <v>54</v>
      </c>
      <c r="C26" s="13">
        <v>444</v>
      </c>
      <c r="D26" s="13" t="s">
        <v>21</v>
      </c>
      <c r="E26" s="13">
        <f>[1]Markiewicz!E27+[1]Grażyna!E27+'[1]SZ.U 1'!E27+'[1]DZ '!E27+[1]ZPZ!E27</f>
        <v>71</v>
      </c>
      <c r="F26" s="14">
        <v>0</v>
      </c>
      <c r="G26" s="14">
        <f t="shared" si="0"/>
        <v>0</v>
      </c>
      <c r="H26" s="14"/>
      <c r="I26" s="15">
        <f t="shared" si="1"/>
        <v>0</v>
      </c>
    </row>
    <row r="27" spans="1:9" ht="15" thickBot="1" x14ac:dyDescent="0.4">
      <c r="A27" s="11" t="s">
        <v>55</v>
      </c>
      <c r="B27" s="12" t="s">
        <v>56</v>
      </c>
      <c r="C27" s="13">
        <v>444</v>
      </c>
      <c r="D27" s="13" t="s">
        <v>24</v>
      </c>
      <c r="E27" s="13">
        <f>[1]Markiewicz!E28+[1]Grażyna!E28+'[1]SZ.U 1'!E28+'[1]DZ '!E28+[1]ZPZ!E28</f>
        <v>5</v>
      </c>
      <c r="F27" s="14">
        <v>0</v>
      </c>
      <c r="G27" s="14">
        <f t="shared" si="0"/>
        <v>0</v>
      </c>
      <c r="H27" s="14"/>
      <c r="I27" s="15">
        <f t="shared" si="1"/>
        <v>0</v>
      </c>
    </row>
    <row r="28" spans="1:9" ht="15" thickBot="1" x14ac:dyDescent="0.4">
      <c r="A28" s="11" t="s">
        <v>57</v>
      </c>
      <c r="B28" s="12" t="s">
        <v>58</v>
      </c>
      <c r="C28" s="13">
        <v>444</v>
      </c>
      <c r="D28" s="13" t="s">
        <v>24</v>
      </c>
      <c r="E28" s="13">
        <f>[1]Markiewicz!E29+[1]Grażyna!E29+'[1]SZ.U 1'!E29+'[1]DZ '!E29+[1]ZPZ!E29</f>
        <v>13</v>
      </c>
      <c r="F28" s="14">
        <v>0</v>
      </c>
      <c r="G28" s="14">
        <f t="shared" si="0"/>
        <v>0</v>
      </c>
      <c r="H28" s="14"/>
      <c r="I28" s="15">
        <f t="shared" si="1"/>
        <v>0</v>
      </c>
    </row>
    <row r="29" spans="1:9" ht="15" thickBot="1" x14ac:dyDescent="0.4">
      <c r="A29" s="11" t="s">
        <v>59</v>
      </c>
      <c r="B29" s="12" t="s">
        <v>60</v>
      </c>
      <c r="C29" s="13">
        <v>444</v>
      </c>
      <c r="D29" s="13" t="s">
        <v>24</v>
      </c>
      <c r="E29" s="13">
        <f>[1]Markiewicz!E30+[1]Grażyna!E30+'[1]SZ.U 1'!E30+'[1]DZ '!E30+[1]ZPZ!E30</f>
        <v>10</v>
      </c>
      <c r="F29" s="14">
        <v>0</v>
      </c>
      <c r="G29" s="14">
        <f t="shared" si="0"/>
        <v>0</v>
      </c>
      <c r="H29" s="14"/>
      <c r="I29" s="15">
        <f t="shared" si="1"/>
        <v>0</v>
      </c>
    </row>
    <row r="30" spans="1:9" ht="26.5" thickBot="1" x14ac:dyDescent="0.4">
      <c r="A30" s="11" t="s">
        <v>61</v>
      </c>
      <c r="B30" s="12" t="s">
        <v>63</v>
      </c>
      <c r="C30" s="13">
        <v>444</v>
      </c>
      <c r="D30" s="13" t="s">
        <v>21</v>
      </c>
      <c r="E30" s="13">
        <f>[1]Markiewicz!E32+[1]Grażyna!E32+'[1]SZ.U 1'!E32+'[1]DZ '!E32+[1]ZPZ!E32</f>
        <v>29</v>
      </c>
      <c r="F30" s="14">
        <v>0</v>
      </c>
      <c r="G30" s="14">
        <f t="shared" si="0"/>
        <v>0</v>
      </c>
      <c r="H30" s="14"/>
      <c r="I30" s="15">
        <f t="shared" si="1"/>
        <v>0</v>
      </c>
    </row>
    <row r="31" spans="1:9" ht="26.5" thickBot="1" x14ac:dyDescent="0.4">
      <c r="A31" s="11" t="s">
        <v>62</v>
      </c>
      <c r="B31" s="12" t="s">
        <v>65</v>
      </c>
      <c r="C31" s="13">
        <v>444</v>
      </c>
      <c r="D31" s="13" t="s">
        <v>21</v>
      </c>
      <c r="E31" s="13">
        <f>[1]Markiewicz!E33+[1]Grażyna!E33+'[1]SZ.U 1'!E33+'[1]DZ '!E33+[1]ZPZ!E33</f>
        <v>44</v>
      </c>
      <c r="F31" s="14">
        <v>0</v>
      </c>
      <c r="G31" s="14">
        <f t="shared" si="0"/>
        <v>0</v>
      </c>
      <c r="H31" s="14"/>
      <c r="I31" s="15">
        <f t="shared" si="1"/>
        <v>0</v>
      </c>
    </row>
    <row r="32" spans="1:9" ht="15" thickBot="1" x14ac:dyDescent="0.4">
      <c r="A32" s="11" t="s">
        <v>64</v>
      </c>
      <c r="B32" s="12" t="s">
        <v>67</v>
      </c>
      <c r="C32" s="13">
        <v>444</v>
      </c>
      <c r="D32" s="13" t="s">
        <v>21</v>
      </c>
      <c r="E32" s="13">
        <f>[1]Markiewicz!E34+[1]Grażyna!E34+'[1]SZ.U 1'!E34+'[1]DZ '!E34+[1]ZPZ!E34</f>
        <v>4</v>
      </c>
      <c r="F32" s="14">
        <v>0</v>
      </c>
      <c r="G32" s="14">
        <f t="shared" si="0"/>
        <v>0</v>
      </c>
      <c r="H32" s="14"/>
      <c r="I32" s="15">
        <f t="shared" si="1"/>
        <v>0</v>
      </c>
    </row>
    <row r="33" spans="1:9" ht="15" thickBot="1" x14ac:dyDescent="0.4">
      <c r="A33" s="11" t="s">
        <v>66</v>
      </c>
      <c r="B33" s="12" t="s">
        <v>69</v>
      </c>
      <c r="C33" s="13">
        <v>444</v>
      </c>
      <c r="D33" s="13" t="s">
        <v>21</v>
      </c>
      <c r="E33" s="13">
        <f>[1]Markiewicz!E35+[1]Grażyna!E35+'[1]SZ.U 1'!E35+'[1]DZ '!E35+[1]ZPZ!E35</f>
        <v>2</v>
      </c>
      <c r="F33" s="14">
        <v>0</v>
      </c>
      <c r="G33" s="14">
        <f t="shared" si="0"/>
        <v>0</v>
      </c>
      <c r="H33" s="14"/>
      <c r="I33" s="15">
        <f t="shared" si="1"/>
        <v>0</v>
      </c>
    </row>
    <row r="34" spans="1:9" ht="39.5" thickBot="1" x14ac:dyDescent="0.4">
      <c r="A34" s="11" t="s">
        <v>68</v>
      </c>
      <c r="B34" s="16" t="s">
        <v>71</v>
      </c>
      <c r="C34" s="13">
        <v>444</v>
      </c>
      <c r="D34" s="13" t="s">
        <v>24</v>
      </c>
      <c r="E34" s="13">
        <f>[1]Markiewicz!E36+[1]Grażyna!E36+'[1]SZ.U 1'!E36+'[1]DZ '!E36+[1]ZPZ!E36</f>
        <v>2</v>
      </c>
      <c r="F34" s="14">
        <v>0</v>
      </c>
      <c r="G34" s="14">
        <f t="shared" si="0"/>
        <v>0</v>
      </c>
      <c r="H34" s="14"/>
      <c r="I34" s="15">
        <f t="shared" si="1"/>
        <v>0</v>
      </c>
    </row>
    <row r="35" spans="1:9" ht="39.5" thickBot="1" x14ac:dyDescent="0.4">
      <c r="A35" s="11" t="s">
        <v>70</v>
      </c>
      <c r="B35" s="16" t="s">
        <v>73</v>
      </c>
      <c r="C35" s="13">
        <v>444</v>
      </c>
      <c r="D35" s="13" t="s">
        <v>24</v>
      </c>
      <c r="E35" s="13">
        <f>[1]Markiewicz!E37+[1]Grażyna!E37+'[1]SZ.U 1'!E37+'[1]DZ '!E37+[1]ZPZ!E37</f>
        <v>2</v>
      </c>
      <c r="F35" s="14">
        <v>0</v>
      </c>
      <c r="G35" s="14">
        <f t="shared" si="0"/>
        <v>0</v>
      </c>
      <c r="H35" s="14"/>
      <c r="I35" s="15">
        <f t="shared" si="1"/>
        <v>0</v>
      </c>
    </row>
    <row r="36" spans="1:9" ht="15" thickBot="1" x14ac:dyDescent="0.4">
      <c r="A36" s="11" t="s">
        <v>72</v>
      </c>
      <c r="B36" s="12" t="s">
        <v>75</v>
      </c>
      <c r="C36" s="13">
        <v>444</v>
      </c>
      <c r="D36" s="13" t="s">
        <v>24</v>
      </c>
      <c r="E36" s="13">
        <f>[1]Markiewicz!E38+[1]Grażyna!E38+'[1]SZ.U 1'!E38+'[1]DZ '!E38+[1]ZPZ!E38</f>
        <v>9</v>
      </c>
      <c r="F36" s="14">
        <v>0</v>
      </c>
      <c r="G36" s="14">
        <f t="shared" si="0"/>
        <v>0</v>
      </c>
      <c r="H36" s="14"/>
      <c r="I36" s="15">
        <f t="shared" si="1"/>
        <v>0</v>
      </c>
    </row>
    <row r="37" spans="1:9" ht="15" thickBot="1" x14ac:dyDescent="0.4">
      <c r="A37" s="11" t="s">
        <v>74</v>
      </c>
      <c r="B37" s="12" t="s">
        <v>77</v>
      </c>
      <c r="C37" s="13">
        <v>444</v>
      </c>
      <c r="D37" s="13" t="s">
        <v>24</v>
      </c>
      <c r="E37" s="13">
        <f>[1]Markiewicz!E39+[1]Grażyna!E39+'[1]SZ.U 1'!E39+'[1]DZ '!E39+[1]ZPZ!E39</f>
        <v>9</v>
      </c>
      <c r="F37" s="14">
        <v>0</v>
      </c>
      <c r="G37" s="14">
        <f t="shared" si="0"/>
        <v>0</v>
      </c>
      <c r="H37" s="14"/>
      <c r="I37" s="15">
        <f t="shared" si="1"/>
        <v>0</v>
      </c>
    </row>
    <row r="38" spans="1:9" ht="15" thickBot="1" x14ac:dyDescent="0.4">
      <c r="A38" s="11" t="s">
        <v>76</v>
      </c>
      <c r="B38" s="12" t="s">
        <v>79</v>
      </c>
      <c r="C38" s="13">
        <v>444</v>
      </c>
      <c r="D38" s="13" t="s">
        <v>24</v>
      </c>
      <c r="E38" s="13">
        <f>[1]Markiewicz!E40+[1]Grażyna!E40+'[1]SZ.U 1'!E40+'[1]DZ '!E40+[1]ZPZ!E40</f>
        <v>19</v>
      </c>
      <c r="F38" s="14">
        <v>0</v>
      </c>
      <c r="G38" s="14">
        <f t="shared" si="0"/>
        <v>0</v>
      </c>
      <c r="H38" s="14"/>
      <c r="I38" s="15">
        <f t="shared" si="1"/>
        <v>0</v>
      </c>
    </row>
    <row r="39" spans="1:9" ht="15" thickBot="1" x14ac:dyDescent="0.4">
      <c r="A39" s="11" t="s">
        <v>78</v>
      </c>
      <c r="B39" s="12" t="s">
        <v>81</v>
      </c>
      <c r="C39" s="13">
        <v>444</v>
      </c>
      <c r="D39" s="13" t="s">
        <v>24</v>
      </c>
      <c r="E39" s="13">
        <f>[1]Markiewicz!E41+[1]Grażyna!E41+'[1]SZ.U 1'!E41+'[1]DZ '!E41+[1]ZPZ!E41</f>
        <v>2</v>
      </c>
      <c r="F39" s="14">
        <v>0</v>
      </c>
      <c r="G39" s="14">
        <f t="shared" si="0"/>
        <v>0</v>
      </c>
      <c r="H39" s="14"/>
      <c r="I39" s="15">
        <f t="shared" si="1"/>
        <v>0</v>
      </c>
    </row>
    <row r="40" spans="1:9" ht="15" thickBot="1" x14ac:dyDescent="0.4">
      <c r="A40" s="11" t="s">
        <v>80</v>
      </c>
      <c r="B40" s="12" t="s">
        <v>83</v>
      </c>
      <c r="C40" s="13">
        <v>444</v>
      </c>
      <c r="D40" s="13" t="s">
        <v>24</v>
      </c>
      <c r="E40" s="13">
        <f>[1]Markiewicz!E42+[1]Grażyna!E42+'[1]SZ.U 1'!E42+'[1]DZ '!E42+[1]ZPZ!E42</f>
        <v>4</v>
      </c>
      <c r="F40" s="14">
        <v>0</v>
      </c>
      <c r="G40" s="14">
        <f t="shared" si="0"/>
        <v>0</v>
      </c>
      <c r="H40" s="14"/>
      <c r="I40" s="15">
        <f t="shared" si="1"/>
        <v>0</v>
      </c>
    </row>
    <row r="41" spans="1:9" ht="65.5" thickBot="1" x14ac:dyDescent="0.4">
      <c r="A41" s="11" t="s">
        <v>82</v>
      </c>
      <c r="B41" s="12" t="s">
        <v>85</v>
      </c>
      <c r="C41" s="13">
        <v>444</v>
      </c>
      <c r="D41" s="13" t="s">
        <v>21</v>
      </c>
      <c r="E41" s="13">
        <f>[1]Markiewicz!E43+[1]Grażyna!E43+'[1]SZ.U 1'!E43+'[1]DZ '!E43+[1]ZPZ!E43</f>
        <v>20</v>
      </c>
      <c r="F41" s="14">
        <v>0</v>
      </c>
      <c r="G41" s="14">
        <f t="shared" si="0"/>
        <v>0</v>
      </c>
      <c r="H41" s="14"/>
      <c r="I41" s="15">
        <f t="shared" si="1"/>
        <v>0</v>
      </c>
    </row>
    <row r="42" spans="1:9" ht="26.5" thickBot="1" x14ac:dyDescent="0.4">
      <c r="A42" s="11" t="s">
        <v>84</v>
      </c>
      <c r="B42" s="12" t="s">
        <v>87</v>
      </c>
      <c r="C42" s="13">
        <v>444</v>
      </c>
      <c r="D42" s="13" t="s">
        <v>21</v>
      </c>
      <c r="E42" s="13">
        <f>[1]Markiewicz!E44+[1]Grażyna!E44+'[1]SZ.U 1'!E44+'[1]DZ '!E44+[1]ZPZ!E44</f>
        <v>21</v>
      </c>
      <c r="F42" s="14">
        <v>0</v>
      </c>
      <c r="G42" s="14">
        <f t="shared" si="0"/>
        <v>0</v>
      </c>
      <c r="H42" s="14"/>
      <c r="I42" s="15">
        <f t="shared" si="1"/>
        <v>0</v>
      </c>
    </row>
    <row r="43" spans="1:9" ht="26.5" thickBot="1" x14ac:dyDescent="0.4">
      <c r="A43" s="11" t="s">
        <v>86</v>
      </c>
      <c r="B43" s="12" t="s">
        <v>89</v>
      </c>
      <c r="C43" s="13">
        <v>444</v>
      </c>
      <c r="D43" s="13" t="s">
        <v>18</v>
      </c>
      <c r="E43" s="13">
        <f>[1]Markiewicz!E45+[1]Grażyna!E45+'[1]SZ.U 1'!E45+'[1]DZ '!E45+[1]ZPZ!E45</f>
        <v>11</v>
      </c>
      <c r="F43" s="14">
        <v>0</v>
      </c>
      <c r="G43" s="14">
        <f t="shared" si="0"/>
        <v>0</v>
      </c>
      <c r="H43" s="14"/>
      <c r="I43" s="15">
        <f t="shared" si="1"/>
        <v>0</v>
      </c>
    </row>
    <row r="44" spans="1:9" ht="65.5" thickBot="1" x14ac:dyDescent="0.4">
      <c r="A44" s="11" t="s">
        <v>88</v>
      </c>
      <c r="B44" s="12" t="s">
        <v>91</v>
      </c>
      <c r="C44" s="13">
        <v>444</v>
      </c>
      <c r="D44" s="13" t="s">
        <v>21</v>
      </c>
      <c r="E44" s="13">
        <f>[1]Markiewicz!E46+[1]Grażyna!E46+'[1]SZ.U 1'!E46+'[1]DZ '!E46+[1]ZPZ!E46</f>
        <v>5</v>
      </c>
      <c r="F44" s="14">
        <v>0</v>
      </c>
      <c r="G44" s="14">
        <f t="shared" si="0"/>
        <v>0</v>
      </c>
      <c r="H44" s="14"/>
      <c r="I44" s="15">
        <f t="shared" si="1"/>
        <v>0</v>
      </c>
    </row>
    <row r="45" spans="1:9" ht="26.5" thickBot="1" x14ac:dyDescent="0.4">
      <c r="A45" s="11" t="s">
        <v>90</v>
      </c>
      <c r="B45" s="12" t="s">
        <v>93</v>
      </c>
      <c r="C45" s="13">
        <v>444</v>
      </c>
      <c r="D45" s="13" t="s">
        <v>18</v>
      </c>
      <c r="E45" s="13">
        <f>[1]Markiewicz!E47+[1]Grażyna!E47+'[1]SZ.U 1'!E47+'[1]DZ '!E47+[1]ZPZ!E47</f>
        <v>25</v>
      </c>
      <c r="F45" s="14">
        <v>0</v>
      </c>
      <c r="G45" s="14">
        <f t="shared" si="0"/>
        <v>0</v>
      </c>
      <c r="H45" s="14"/>
      <c r="I45" s="15">
        <f t="shared" si="1"/>
        <v>0</v>
      </c>
    </row>
    <row r="46" spans="1:9" ht="26.5" thickBot="1" x14ac:dyDescent="0.4">
      <c r="A46" s="11" t="s">
        <v>92</v>
      </c>
      <c r="B46" s="12" t="s">
        <v>95</v>
      </c>
      <c r="C46" s="13">
        <v>444</v>
      </c>
      <c r="D46" s="13" t="s">
        <v>21</v>
      </c>
      <c r="E46" s="13">
        <f>[1]Markiewicz!E48+[1]Grażyna!E48+'[1]SZ.U 1'!E48+'[1]DZ '!E48+[1]ZPZ!E48</f>
        <v>35</v>
      </c>
      <c r="F46" s="14">
        <v>0</v>
      </c>
      <c r="G46" s="14">
        <f t="shared" si="0"/>
        <v>0</v>
      </c>
      <c r="H46" s="14"/>
      <c r="I46" s="15">
        <f t="shared" si="1"/>
        <v>0</v>
      </c>
    </row>
    <row r="47" spans="1:9" ht="15" thickBot="1" x14ac:dyDescent="0.4">
      <c r="A47" s="11" t="s">
        <v>94</v>
      </c>
      <c r="B47" s="12" t="s">
        <v>97</v>
      </c>
      <c r="C47" s="13">
        <v>444</v>
      </c>
      <c r="D47" s="13" t="s">
        <v>24</v>
      </c>
      <c r="E47" s="13">
        <f>[1]Markiewicz!E49+[1]Grażyna!E49+'[1]SZ.U 1'!E49+'[1]DZ '!E49+[1]ZPZ!E49</f>
        <v>27</v>
      </c>
      <c r="F47" s="14">
        <v>0</v>
      </c>
      <c r="G47" s="14">
        <f t="shared" si="0"/>
        <v>0</v>
      </c>
      <c r="H47" s="14"/>
      <c r="I47" s="15">
        <f t="shared" si="1"/>
        <v>0</v>
      </c>
    </row>
    <row r="48" spans="1:9" ht="26.5" thickBot="1" x14ac:dyDescent="0.4">
      <c r="A48" s="11" t="s">
        <v>96</v>
      </c>
      <c r="B48" s="12" t="s">
        <v>99</v>
      </c>
      <c r="C48" s="13">
        <v>444</v>
      </c>
      <c r="D48" s="13" t="s">
        <v>21</v>
      </c>
      <c r="E48" s="13">
        <f>[1]Markiewicz!E50+[1]Grażyna!E50+'[1]SZ.U 1'!E50+'[1]DZ '!E50+[1]ZPZ!E50</f>
        <v>12</v>
      </c>
      <c r="F48" s="14">
        <v>0</v>
      </c>
      <c r="G48" s="14">
        <f t="shared" si="0"/>
        <v>0</v>
      </c>
      <c r="H48" s="14"/>
      <c r="I48" s="15">
        <f t="shared" si="1"/>
        <v>0</v>
      </c>
    </row>
    <row r="49" spans="1:9" ht="26.5" thickBot="1" x14ac:dyDescent="0.4">
      <c r="A49" s="11" t="s">
        <v>98</v>
      </c>
      <c r="B49" s="12" t="s">
        <v>101</v>
      </c>
      <c r="C49" s="13">
        <v>444</v>
      </c>
      <c r="D49" s="13" t="s">
        <v>21</v>
      </c>
      <c r="E49" s="13">
        <f>[1]Markiewicz!E51+[1]Grażyna!E51+'[1]SZ.U 1'!E51+'[1]DZ '!E51+[1]ZPZ!E51</f>
        <v>35</v>
      </c>
      <c r="F49" s="14">
        <v>0</v>
      </c>
      <c r="G49" s="14">
        <f t="shared" si="0"/>
        <v>0</v>
      </c>
      <c r="H49" s="14"/>
      <c r="I49" s="15">
        <f t="shared" si="1"/>
        <v>0</v>
      </c>
    </row>
    <row r="50" spans="1:9" ht="39.5" thickBot="1" x14ac:dyDescent="0.4">
      <c r="A50" s="11" t="s">
        <v>100</v>
      </c>
      <c r="B50" s="12" t="s">
        <v>104</v>
      </c>
      <c r="C50" s="13">
        <v>444</v>
      </c>
      <c r="D50" s="13" t="s">
        <v>24</v>
      </c>
      <c r="E50" s="13">
        <f>[1]Markiewicz!E53+[1]Grażyna!E53+'[1]SZ.U 1'!E53+'[1]DZ '!E53+[1]ZPZ!E53</f>
        <v>88</v>
      </c>
      <c r="F50" s="14">
        <v>0</v>
      </c>
      <c r="G50" s="14">
        <f t="shared" si="0"/>
        <v>0</v>
      </c>
      <c r="H50" s="14"/>
      <c r="I50" s="15">
        <f t="shared" si="1"/>
        <v>0</v>
      </c>
    </row>
    <row r="51" spans="1:9" ht="15" thickBot="1" x14ac:dyDescent="0.4">
      <c r="A51" s="11" t="s">
        <v>102</v>
      </c>
      <c r="B51" s="12" t="s">
        <v>106</v>
      </c>
      <c r="C51" s="13">
        <v>444</v>
      </c>
      <c r="D51" s="13" t="s">
        <v>21</v>
      </c>
      <c r="E51" s="13">
        <f>[1]Markiewicz!E54+[1]Grażyna!E54+'[1]SZ.U 1'!E54+'[1]DZ '!E54+[1]ZPZ!E54</f>
        <v>57</v>
      </c>
      <c r="F51" s="14">
        <v>0</v>
      </c>
      <c r="G51" s="14">
        <f t="shared" si="0"/>
        <v>0</v>
      </c>
      <c r="H51" s="14"/>
      <c r="I51" s="15">
        <f t="shared" si="1"/>
        <v>0</v>
      </c>
    </row>
    <row r="52" spans="1:9" ht="26.5" thickBot="1" x14ac:dyDescent="0.4">
      <c r="A52" s="11" t="s">
        <v>103</v>
      </c>
      <c r="B52" s="12" t="s">
        <v>110</v>
      </c>
      <c r="C52" s="13">
        <v>444</v>
      </c>
      <c r="D52" s="13" t="s">
        <v>24</v>
      </c>
      <c r="E52" s="13">
        <f>[1]Markiewicz!E57+[1]Grażyna!E57+'[1]SZ.U 1'!E57+'[1]DZ '!E57+[1]ZPZ!E57</f>
        <v>12</v>
      </c>
      <c r="F52" s="14">
        <v>0</v>
      </c>
      <c r="G52" s="14">
        <f t="shared" si="0"/>
        <v>0</v>
      </c>
      <c r="H52" s="14"/>
      <c r="I52" s="15">
        <f t="shared" si="1"/>
        <v>0</v>
      </c>
    </row>
    <row r="53" spans="1:9" ht="26.5" thickBot="1" x14ac:dyDescent="0.4">
      <c r="A53" s="11" t="s">
        <v>105</v>
      </c>
      <c r="B53" s="12" t="s">
        <v>113</v>
      </c>
      <c r="C53" s="13">
        <v>444</v>
      </c>
      <c r="D53" s="13" t="s">
        <v>21</v>
      </c>
      <c r="E53" s="13">
        <f>[1]Markiewicz!E59+[1]Grażyna!E59+'[1]SZ.U 1'!E59+'[1]DZ '!E59+[1]ZPZ!E59</f>
        <v>7</v>
      </c>
      <c r="F53" s="14">
        <v>0</v>
      </c>
      <c r="G53" s="14">
        <f t="shared" si="0"/>
        <v>0</v>
      </c>
      <c r="H53" s="14"/>
      <c r="I53" s="15">
        <f t="shared" si="1"/>
        <v>0</v>
      </c>
    </row>
    <row r="54" spans="1:9" ht="26.5" thickBot="1" x14ac:dyDescent="0.4">
      <c r="A54" s="11" t="s">
        <v>107</v>
      </c>
      <c r="B54" s="12" t="s">
        <v>115</v>
      </c>
      <c r="C54" s="13">
        <v>444</v>
      </c>
      <c r="D54" s="13" t="s">
        <v>21</v>
      </c>
      <c r="E54" s="13">
        <f>[1]Markiewicz!E60+[1]Grażyna!E60+'[1]SZ.U 1'!E60+'[1]DZ '!E60+[1]ZPZ!E60</f>
        <v>15</v>
      </c>
      <c r="F54" s="14">
        <v>0</v>
      </c>
      <c r="G54" s="14">
        <f t="shared" si="0"/>
        <v>0</v>
      </c>
      <c r="H54" s="14"/>
      <c r="I54" s="15">
        <f t="shared" si="1"/>
        <v>0</v>
      </c>
    </row>
    <row r="55" spans="1:9" ht="15" thickBot="1" x14ac:dyDescent="0.4">
      <c r="A55" s="11" t="s">
        <v>108</v>
      </c>
      <c r="B55" s="12" t="s">
        <v>117</v>
      </c>
      <c r="C55" s="13">
        <v>444</v>
      </c>
      <c r="D55" s="13" t="s">
        <v>21</v>
      </c>
      <c r="E55" s="13">
        <f>[1]Markiewicz!E61+[1]Grażyna!E61+'[1]SZ.U 1'!E61+'[1]DZ '!E61+[1]ZPZ!E61</f>
        <v>70</v>
      </c>
      <c r="F55" s="14">
        <v>0</v>
      </c>
      <c r="G55" s="14">
        <f t="shared" si="0"/>
        <v>0</v>
      </c>
      <c r="H55" s="14"/>
      <c r="I55" s="15">
        <f t="shared" si="1"/>
        <v>0</v>
      </c>
    </row>
    <row r="56" spans="1:9" ht="15" thickBot="1" x14ac:dyDescent="0.4">
      <c r="A56" s="11" t="s">
        <v>109</v>
      </c>
      <c r="B56" s="12" t="s">
        <v>119</v>
      </c>
      <c r="C56" s="13">
        <v>444</v>
      </c>
      <c r="D56" s="13" t="s">
        <v>18</v>
      </c>
      <c r="E56" s="13">
        <f>[1]Markiewicz!E62+[1]Grażyna!E62+'[1]SZ.U 1'!E62+'[1]DZ '!E62+[1]ZPZ!E62</f>
        <v>80</v>
      </c>
      <c r="F56" s="14">
        <v>0</v>
      </c>
      <c r="G56" s="14">
        <f t="shared" si="0"/>
        <v>0</v>
      </c>
      <c r="H56" s="14"/>
      <c r="I56" s="15">
        <f t="shared" si="1"/>
        <v>0</v>
      </c>
    </row>
    <row r="57" spans="1:9" ht="15" thickBot="1" x14ac:dyDescent="0.4">
      <c r="A57" s="11" t="s">
        <v>111</v>
      </c>
      <c r="B57" s="12" t="s">
        <v>123</v>
      </c>
      <c r="C57" s="13">
        <v>444</v>
      </c>
      <c r="D57" s="13" t="s">
        <v>21</v>
      </c>
      <c r="E57" s="13">
        <f>[1]Markiewicz!E65+[1]Grażyna!E65+'[1]SZ.U 1'!E65+'[1]DZ '!E65+[1]ZPZ!E65</f>
        <v>24</v>
      </c>
      <c r="F57" s="14">
        <v>0</v>
      </c>
      <c r="G57" s="14">
        <f t="shared" si="0"/>
        <v>0</v>
      </c>
      <c r="H57" s="14"/>
      <c r="I57" s="15">
        <f t="shared" si="1"/>
        <v>0</v>
      </c>
    </row>
    <row r="58" spans="1:9" ht="26.5" thickBot="1" x14ac:dyDescent="0.4">
      <c r="A58" s="11" t="s">
        <v>112</v>
      </c>
      <c r="B58" s="12" t="s">
        <v>126</v>
      </c>
      <c r="C58" s="13">
        <v>444</v>
      </c>
      <c r="D58" s="13" t="s">
        <v>21</v>
      </c>
      <c r="E58" s="13">
        <f>[1]Markiewicz!E67+[1]Grażyna!E67+'[1]SZ.U 1'!E67+'[1]DZ '!E67+[1]ZPZ!E67</f>
        <v>2</v>
      </c>
      <c r="F58" s="14">
        <v>0</v>
      </c>
      <c r="G58" s="14">
        <f t="shared" si="0"/>
        <v>0</v>
      </c>
      <c r="H58" s="14"/>
      <c r="I58" s="15">
        <f t="shared" si="1"/>
        <v>0</v>
      </c>
    </row>
    <row r="59" spans="1:9" ht="15" thickBot="1" x14ac:dyDescent="0.4">
      <c r="A59" s="11" t="s">
        <v>114</v>
      </c>
      <c r="B59" s="12" t="s">
        <v>129</v>
      </c>
      <c r="C59" s="13">
        <v>444</v>
      </c>
      <c r="D59" s="13" t="s">
        <v>21</v>
      </c>
      <c r="E59" s="13">
        <f>[1]Markiewicz!E69+[1]Grażyna!E69+'[1]SZ.U 1'!E69+'[1]DZ '!E69+[1]ZPZ!E69</f>
        <v>13</v>
      </c>
      <c r="F59" s="14">
        <v>0</v>
      </c>
      <c r="G59" s="14">
        <f t="shared" si="0"/>
        <v>0</v>
      </c>
      <c r="H59" s="14"/>
      <c r="I59" s="15">
        <f t="shared" si="1"/>
        <v>0</v>
      </c>
    </row>
    <row r="60" spans="1:9" ht="15" thickBot="1" x14ac:dyDescent="0.4">
      <c r="A60" s="11" t="s">
        <v>116</v>
      </c>
      <c r="B60" s="12" t="s">
        <v>131</v>
      </c>
      <c r="C60" s="13">
        <v>444</v>
      </c>
      <c r="D60" s="13" t="s">
        <v>21</v>
      </c>
      <c r="E60" s="13">
        <f>[1]Markiewicz!E70+[1]Grażyna!E70+'[1]SZ.U 1'!E70+'[1]DZ '!E70+[1]ZPZ!E70</f>
        <v>8</v>
      </c>
      <c r="F60" s="14">
        <v>0</v>
      </c>
      <c r="G60" s="14">
        <f t="shared" si="0"/>
        <v>0</v>
      </c>
      <c r="H60" s="14"/>
      <c r="I60" s="15">
        <f t="shared" si="1"/>
        <v>0</v>
      </c>
    </row>
    <row r="61" spans="1:9" ht="15" thickBot="1" x14ac:dyDescent="0.4">
      <c r="A61" s="11" t="s">
        <v>118</v>
      </c>
      <c r="B61" s="12" t="s">
        <v>133</v>
      </c>
      <c r="C61" s="13">
        <v>444</v>
      </c>
      <c r="D61" s="13" t="s">
        <v>21</v>
      </c>
      <c r="E61" s="13">
        <f>[1]Markiewicz!E71+[1]Grażyna!E71+'[1]SZ.U 1'!E71+'[1]DZ '!E71+[1]ZPZ!E71</f>
        <v>29</v>
      </c>
      <c r="F61" s="14">
        <v>0</v>
      </c>
      <c r="G61" s="14">
        <f t="shared" si="0"/>
        <v>0</v>
      </c>
      <c r="H61" s="14"/>
      <c r="I61" s="15">
        <f t="shared" si="1"/>
        <v>0</v>
      </c>
    </row>
    <row r="62" spans="1:9" ht="15" thickBot="1" x14ac:dyDescent="0.4">
      <c r="A62" s="11" t="s">
        <v>120</v>
      </c>
      <c r="B62" s="12" t="s">
        <v>135</v>
      </c>
      <c r="C62" s="13">
        <v>444</v>
      </c>
      <c r="D62" s="13" t="s">
        <v>21</v>
      </c>
      <c r="E62" s="13">
        <f>[1]Markiewicz!E72+[1]Grażyna!E72+'[1]SZ.U 1'!E72+'[1]DZ '!E72+[1]ZPZ!E72</f>
        <v>26</v>
      </c>
      <c r="F62" s="14">
        <v>0</v>
      </c>
      <c r="G62" s="14">
        <f t="shared" si="0"/>
        <v>0</v>
      </c>
      <c r="H62" s="14"/>
      <c r="I62" s="15">
        <f t="shared" si="1"/>
        <v>0</v>
      </c>
    </row>
    <row r="63" spans="1:9" ht="15" thickBot="1" x14ac:dyDescent="0.4">
      <c r="A63" s="11" t="s">
        <v>121</v>
      </c>
      <c r="B63" s="12" t="s">
        <v>137</v>
      </c>
      <c r="C63" s="13">
        <v>444</v>
      </c>
      <c r="D63" s="13" t="s">
        <v>21</v>
      </c>
      <c r="E63" s="13">
        <f>[1]Markiewicz!E73+[1]Grażyna!E73+'[1]SZ.U 1'!E73+'[1]DZ '!E73+[1]ZPZ!E73</f>
        <v>68</v>
      </c>
      <c r="F63" s="14">
        <v>0</v>
      </c>
      <c r="G63" s="14">
        <f t="shared" si="0"/>
        <v>0</v>
      </c>
      <c r="H63" s="14"/>
      <c r="I63" s="15">
        <f t="shared" si="1"/>
        <v>0</v>
      </c>
    </row>
    <row r="64" spans="1:9" ht="15" thickBot="1" x14ac:dyDescent="0.4">
      <c r="A64" s="11" t="s">
        <v>122</v>
      </c>
      <c r="B64" s="12" t="s">
        <v>139</v>
      </c>
      <c r="C64" s="13">
        <v>444</v>
      </c>
      <c r="D64" s="13" t="s">
        <v>21</v>
      </c>
      <c r="E64" s="13">
        <f>[1]Markiewicz!E74+[1]Grażyna!E74+'[1]SZ.U 1'!E74+'[1]DZ '!E74+[1]ZPZ!E74</f>
        <v>65</v>
      </c>
      <c r="F64" s="14">
        <v>0</v>
      </c>
      <c r="G64" s="14">
        <f t="shared" si="0"/>
        <v>0</v>
      </c>
      <c r="H64" s="14"/>
      <c r="I64" s="15">
        <f t="shared" si="1"/>
        <v>0</v>
      </c>
    </row>
    <row r="65" spans="1:9" ht="15" thickBot="1" x14ac:dyDescent="0.4">
      <c r="A65" s="11" t="s">
        <v>124</v>
      </c>
      <c r="B65" s="12" t="s">
        <v>141</v>
      </c>
      <c r="C65" s="13">
        <v>444</v>
      </c>
      <c r="D65" s="13" t="s">
        <v>21</v>
      </c>
      <c r="E65" s="13">
        <f>[1]Markiewicz!E75+[1]Grażyna!E75+'[1]SZ.U 1'!E75+'[1]DZ '!E75+[1]ZPZ!E75</f>
        <v>12</v>
      </c>
      <c r="F65" s="14">
        <v>0</v>
      </c>
      <c r="G65" s="14">
        <f t="shared" si="0"/>
        <v>0</v>
      </c>
      <c r="H65" s="14"/>
      <c r="I65" s="15">
        <f t="shared" si="1"/>
        <v>0</v>
      </c>
    </row>
    <row r="66" spans="1:9" ht="26.5" thickBot="1" x14ac:dyDescent="0.4">
      <c r="A66" s="11" t="s">
        <v>125</v>
      </c>
      <c r="B66" s="12" t="s">
        <v>143</v>
      </c>
      <c r="C66" s="13">
        <v>444</v>
      </c>
      <c r="D66" s="13" t="s">
        <v>18</v>
      </c>
      <c r="E66" s="13">
        <f>[1]Markiewicz!E76+[1]Grażyna!E76+'[1]SZ.U 1'!E76+'[1]DZ '!E76+[1]ZPZ!E76</f>
        <v>290</v>
      </c>
      <c r="F66" s="14">
        <v>0</v>
      </c>
      <c r="G66" s="14">
        <f t="shared" si="0"/>
        <v>0</v>
      </c>
      <c r="H66" s="14"/>
      <c r="I66" s="15">
        <f t="shared" si="1"/>
        <v>0</v>
      </c>
    </row>
    <row r="67" spans="1:9" ht="15" thickBot="1" x14ac:dyDescent="0.4">
      <c r="A67" s="11" t="s">
        <v>127</v>
      </c>
      <c r="B67" s="12" t="s">
        <v>145</v>
      </c>
      <c r="C67" s="13">
        <v>444</v>
      </c>
      <c r="D67" s="13" t="s">
        <v>18</v>
      </c>
      <c r="E67" s="13">
        <f>[1]Markiewicz!E77+[1]Grażyna!E77+'[1]SZ.U 1'!E77+'[1]DZ '!E77+[1]ZPZ!E77</f>
        <v>10</v>
      </c>
      <c r="F67" s="14">
        <v>0</v>
      </c>
      <c r="G67" s="14">
        <f t="shared" si="0"/>
        <v>0</v>
      </c>
      <c r="H67" s="14"/>
      <c r="I67" s="15">
        <f t="shared" si="1"/>
        <v>0</v>
      </c>
    </row>
    <row r="68" spans="1:9" ht="26.5" thickBot="1" x14ac:dyDescent="0.4">
      <c r="A68" s="11" t="s">
        <v>128</v>
      </c>
      <c r="B68" s="12" t="s">
        <v>147</v>
      </c>
      <c r="C68" s="13">
        <v>444</v>
      </c>
      <c r="D68" s="13" t="s">
        <v>21</v>
      </c>
      <c r="E68" s="13">
        <f>[1]Markiewicz!E79+[1]Grażyna!E79+'[1]SZ.U 1'!E79+'[1]DZ '!E79+[1]ZPZ!E79</f>
        <v>37</v>
      </c>
      <c r="F68" s="14">
        <v>0</v>
      </c>
      <c r="G68" s="14">
        <f t="shared" ref="G68:G127" si="2">E68*F68</f>
        <v>0</v>
      </c>
      <c r="H68" s="14"/>
      <c r="I68" s="15">
        <f t="shared" ref="I68:I127" si="3">G68+G68*H68/100</f>
        <v>0</v>
      </c>
    </row>
    <row r="69" spans="1:9" ht="15" thickBot="1" x14ac:dyDescent="0.4">
      <c r="A69" s="11" t="s">
        <v>130</v>
      </c>
      <c r="B69" s="12" t="s">
        <v>149</v>
      </c>
      <c r="C69" s="13">
        <v>444</v>
      </c>
      <c r="D69" s="13" t="s">
        <v>21</v>
      </c>
      <c r="E69" s="13">
        <f>[1]Markiewicz!E80+[1]Grażyna!E80+'[1]SZ.U 1'!E80+'[1]DZ '!E80+[1]ZPZ!E80</f>
        <v>5</v>
      </c>
      <c r="F69" s="14">
        <v>0</v>
      </c>
      <c r="G69" s="14">
        <f t="shared" si="2"/>
        <v>0</v>
      </c>
      <c r="H69" s="14"/>
      <c r="I69" s="15">
        <f t="shared" si="3"/>
        <v>0</v>
      </c>
    </row>
    <row r="70" spans="1:9" ht="15" thickBot="1" x14ac:dyDescent="0.4">
      <c r="A70" s="11" t="s">
        <v>132</v>
      </c>
      <c r="B70" s="12" t="s">
        <v>151</v>
      </c>
      <c r="C70" s="13">
        <v>444</v>
      </c>
      <c r="D70" s="13" t="s">
        <v>21</v>
      </c>
      <c r="E70" s="13">
        <f>[1]Markiewicz!E81+[1]Grażyna!E81+'[1]SZ.U 1'!E81+'[1]DZ '!E81+[1]ZPZ!E81</f>
        <v>80</v>
      </c>
      <c r="F70" s="14">
        <v>0</v>
      </c>
      <c r="G70" s="14">
        <f t="shared" si="2"/>
        <v>0</v>
      </c>
      <c r="H70" s="14"/>
      <c r="I70" s="15">
        <f t="shared" si="3"/>
        <v>0</v>
      </c>
    </row>
    <row r="71" spans="1:9" ht="15" thickBot="1" x14ac:dyDescent="0.4">
      <c r="A71" s="11" t="s">
        <v>134</v>
      </c>
      <c r="B71" s="12" t="s">
        <v>154</v>
      </c>
      <c r="C71" s="13">
        <v>444</v>
      </c>
      <c r="D71" s="13" t="s">
        <v>21</v>
      </c>
      <c r="E71" s="13">
        <f>[1]Markiewicz!E83+[1]Grażyna!E83+'[1]SZ.U 1'!E83+'[1]DZ '!E83+[1]ZPZ!E83</f>
        <v>7</v>
      </c>
      <c r="F71" s="14">
        <v>0</v>
      </c>
      <c r="G71" s="14">
        <f t="shared" si="2"/>
        <v>0</v>
      </c>
      <c r="H71" s="14"/>
      <c r="I71" s="15">
        <f t="shared" si="3"/>
        <v>0</v>
      </c>
    </row>
    <row r="72" spans="1:9" ht="15" thickBot="1" x14ac:dyDescent="0.4">
      <c r="A72" s="11" t="s">
        <v>136</v>
      </c>
      <c r="B72" s="12" t="s">
        <v>156</v>
      </c>
      <c r="C72" s="13">
        <v>444</v>
      </c>
      <c r="D72" s="13" t="s">
        <v>21</v>
      </c>
      <c r="E72" s="13">
        <f>[1]Markiewicz!E84+[1]Grażyna!E84+'[1]SZ.U 1'!E84+'[1]DZ '!E84+[1]ZPZ!E84</f>
        <v>10</v>
      </c>
      <c r="F72" s="14">
        <v>0</v>
      </c>
      <c r="G72" s="14">
        <f t="shared" si="2"/>
        <v>0</v>
      </c>
      <c r="H72" s="14"/>
      <c r="I72" s="15">
        <f t="shared" si="3"/>
        <v>0</v>
      </c>
    </row>
    <row r="73" spans="1:9" ht="15" thickBot="1" x14ac:dyDescent="0.4">
      <c r="A73" s="11" t="s">
        <v>138</v>
      </c>
      <c r="B73" s="12" t="s">
        <v>159</v>
      </c>
      <c r="C73" s="13">
        <v>444</v>
      </c>
      <c r="D73" s="13" t="s">
        <v>24</v>
      </c>
      <c r="E73" s="13">
        <f>[1]Markiewicz!E86+[1]Grażyna!E86+'[1]SZ.U 1'!E86+'[1]DZ '!E86+[1]ZPZ!E86</f>
        <v>70</v>
      </c>
      <c r="F73" s="14">
        <v>0</v>
      </c>
      <c r="G73" s="14">
        <f t="shared" si="2"/>
        <v>0</v>
      </c>
      <c r="H73" s="14"/>
      <c r="I73" s="15">
        <f t="shared" si="3"/>
        <v>0</v>
      </c>
    </row>
    <row r="74" spans="1:9" ht="15" thickBot="1" x14ac:dyDescent="0.4">
      <c r="A74" s="11" t="s">
        <v>140</v>
      </c>
      <c r="B74" s="12" t="s">
        <v>161</v>
      </c>
      <c r="C74" s="13">
        <v>444</v>
      </c>
      <c r="D74" s="13" t="s">
        <v>18</v>
      </c>
      <c r="E74" s="13">
        <f>[1]Markiewicz!E87+[1]Grażyna!E87+'[1]SZ.U 1'!E87+'[1]DZ '!E87+[1]ZPZ!E87</f>
        <v>152</v>
      </c>
      <c r="F74" s="14">
        <v>0</v>
      </c>
      <c r="G74" s="14">
        <f t="shared" si="2"/>
        <v>0</v>
      </c>
      <c r="H74" s="14"/>
      <c r="I74" s="15">
        <f t="shared" si="3"/>
        <v>0</v>
      </c>
    </row>
    <row r="75" spans="1:9" ht="15" thickBot="1" x14ac:dyDescent="0.4">
      <c r="A75" s="11" t="s">
        <v>142</v>
      </c>
      <c r="B75" s="12" t="s">
        <v>163</v>
      </c>
      <c r="C75" s="13">
        <v>444</v>
      </c>
      <c r="D75" s="13" t="s">
        <v>24</v>
      </c>
      <c r="E75" s="13">
        <f>[1]Markiewicz!E88+[1]Grażyna!E88+'[1]SZ.U 1'!E88+'[1]DZ '!E88+[1]ZPZ!E88</f>
        <v>5</v>
      </c>
      <c r="F75" s="14">
        <v>0</v>
      </c>
      <c r="G75" s="14">
        <f t="shared" si="2"/>
        <v>0</v>
      </c>
      <c r="H75" s="14"/>
      <c r="I75" s="15">
        <f t="shared" si="3"/>
        <v>0</v>
      </c>
    </row>
    <row r="76" spans="1:9" ht="15" thickBot="1" x14ac:dyDescent="0.4">
      <c r="A76" s="11" t="s">
        <v>144</v>
      </c>
      <c r="B76" s="12" t="s">
        <v>165</v>
      </c>
      <c r="C76" s="13">
        <v>444</v>
      </c>
      <c r="D76" s="13" t="s">
        <v>21</v>
      </c>
      <c r="E76" s="13">
        <f>[1]Markiewicz!E90+[1]Grażyna!E90+'[1]SZ.U 1'!E90+'[1]DZ '!E90+[1]ZPZ!E90</f>
        <v>22</v>
      </c>
      <c r="F76" s="14">
        <v>0</v>
      </c>
      <c r="G76" s="14">
        <f t="shared" si="2"/>
        <v>0</v>
      </c>
      <c r="H76" s="14"/>
      <c r="I76" s="15">
        <f t="shared" si="3"/>
        <v>0</v>
      </c>
    </row>
    <row r="77" spans="1:9" ht="26.5" thickBot="1" x14ac:dyDescent="0.4">
      <c r="A77" s="11" t="s">
        <v>146</v>
      </c>
      <c r="B77" s="12" t="s">
        <v>167</v>
      </c>
      <c r="C77" s="13">
        <v>444</v>
      </c>
      <c r="D77" s="13" t="s">
        <v>21</v>
      </c>
      <c r="E77" s="13">
        <f>[1]Markiewicz!E92+[1]Grażyna!E92+'[1]SZ.U 1'!E92+'[1]DZ '!E92+[1]ZPZ!E92</f>
        <v>7</v>
      </c>
      <c r="F77" s="14">
        <v>0</v>
      </c>
      <c r="G77" s="14">
        <f t="shared" si="2"/>
        <v>0</v>
      </c>
      <c r="H77" s="14"/>
      <c r="I77" s="15">
        <f t="shared" si="3"/>
        <v>0</v>
      </c>
    </row>
    <row r="78" spans="1:9" ht="26.5" thickBot="1" x14ac:dyDescent="0.4">
      <c r="A78" s="11" t="s">
        <v>148</v>
      </c>
      <c r="B78" s="12" t="s">
        <v>169</v>
      </c>
      <c r="C78" s="13">
        <v>444</v>
      </c>
      <c r="D78" s="13" t="s">
        <v>21</v>
      </c>
      <c r="E78" s="13">
        <f>[1]Markiewicz!E93+[1]Grażyna!E93+'[1]SZ.U 1'!E93+'[1]DZ '!E93+[1]ZPZ!E93</f>
        <v>2</v>
      </c>
      <c r="F78" s="14">
        <v>0</v>
      </c>
      <c r="G78" s="14">
        <f t="shared" si="2"/>
        <v>0</v>
      </c>
      <c r="H78" s="14"/>
      <c r="I78" s="15">
        <f t="shared" si="3"/>
        <v>0</v>
      </c>
    </row>
    <row r="79" spans="1:9" ht="26.5" thickBot="1" x14ac:dyDescent="0.4">
      <c r="A79" s="11" t="s">
        <v>150</v>
      </c>
      <c r="B79" s="12" t="s">
        <v>171</v>
      </c>
      <c r="C79" s="13">
        <v>444</v>
      </c>
      <c r="D79" s="13" t="s">
        <v>21</v>
      </c>
      <c r="E79" s="13">
        <f>[1]Markiewicz!E94+[1]Grażyna!E94+'[1]SZ.U 1'!E94+'[1]DZ '!E94+[1]ZPZ!E94</f>
        <v>6</v>
      </c>
      <c r="F79" s="14">
        <v>0</v>
      </c>
      <c r="G79" s="14">
        <f t="shared" si="2"/>
        <v>0</v>
      </c>
      <c r="H79" s="14"/>
      <c r="I79" s="15">
        <f t="shared" si="3"/>
        <v>0</v>
      </c>
    </row>
    <row r="80" spans="1:9" ht="26.5" thickBot="1" x14ac:dyDescent="0.4">
      <c r="A80" s="11" t="s">
        <v>152</v>
      </c>
      <c r="B80" s="12" t="s">
        <v>173</v>
      </c>
      <c r="C80" s="13">
        <v>444</v>
      </c>
      <c r="D80" s="13" t="s">
        <v>21</v>
      </c>
      <c r="E80" s="13">
        <f>[1]Markiewicz!E95+[1]Grażyna!E95+'[1]SZ.U 1'!E95+'[1]DZ '!E95+[1]ZPZ!E95</f>
        <v>50</v>
      </c>
      <c r="F80" s="14">
        <v>0</v>
      </c>
      <c r="G80" s="14">
        <f t="shared" si="2"/>
        <v>0</v>
      </c>
      <c r="H80" s="14"/>
      <c r="I80" s="15">
        <f t="shared" si="3"/>
        <v>0</v>
      </c>
    </row>
    <row r="81" spans="1:9" ht="26.5" thickBot="1" x14ac:dyDescent="0.4">
      <c r="A81" s="11" t="s">
        <v>153</v>
      </c>
      <c r="B81" s="12" t="s">
        <v>175</v>
      </c>
      <c r="C81" s="13">
        <v>444</v>
      </c>
      <c r="D81" s="13" t="s">
        <v>21</v>
      </c>
      <c r="E81" s="13">
        <f>[1]Markiewicz!E96+[1]Grażyna!E96+'[1]SZ.U 1'!E96+'[1]DZ '!E96+[1]ZPZ!E96</f>
        <v>27</v>
      </c>
      <c r="F81" s="14">
        <v>0</v>
      </c>
      <c r="G81" s="14">
        <f t="shared" si="2"/>
        <v>0</v>
      </c>
      <c r="H81" s="14"/>
      <c r="I81" s="15">
        <f t="shared" si="3"/>
        <v>0</v>
      </c>
    </row>
    <row r="82" spans="1:9" ht="26.5" thickBot="1" x14ac:dyDescent="0.4">
      <c r="A82" s="11" t="s">
        <v>155</v>
      </c>
      <c r="B82" s="12" t="s">
        <v>177</v>
      </c>
      <c r="C82" s="13">
        <v>444</v>
      </c>
      <c r="D82" s="13" t="s">
        <v>21</v>
      </c>
      <c r="E82" s="13">
        <f>[1]Markiewicz!E97+[1]Grażyna!E97+'[1]SZ.U 1'!E97+'[1]DZ '!E97+[1]ZPZ!E97</f>
        <v>28</v>
      </c>
      <c r="F82" s="14">
        <v>0</v>
      </c>
      <c r="G82" s="14">
        <f t="shared" si="2"/>
        <v>0</v>
      </c>
      <c r="H82" s="14"/>
      <c r="I82" s="15">
        <f t="shared" si="3"/>
        <v>0</v>
      </c>
    </row>
    <row r="83" spans="1:9" ht="15" thickBot="1" x14ac:dyDescent="0.4">
      <c r="A83" s="11" t="s">
        <v>157</v>
      </c>
      <c r="B83" s="12" t="s">
        <v>179</v>
      </c>
      <c r="C83" s="13">
        <v>444</v>
      </c>
      <c r="D83" s="13" t="s">
        <v>21</v>
      </c>
      <c r="E83" s="13">
        <f>[1]Markiewicz!E98+[1]Grażyna!E98+'[1]SZ.U 1'!E98+'[1]DZ '!E98+[1]ZPZ!E98</f>
        <v>36</v>
      </c>
      <c r="F83" s="14">
        <v>0</v>
      </c>
      <c r="G83" s="14">
        <f t="shared" si="2"/>
        <v>0</v>
      </c>
      <c r="H83" s="14"/>
      <c r="I83" s="15">
        <f t="shared" si="3"/>
        <v>0</v>
      </c>
    </row>
    <row r="84" spans="1:9" ht="15" thickBot="1" x14ac:dyDescent="0.4">
      <c r="A84" s="11" t="s">
        <v>158</v>
      </c>
      <c r="B84" s="12" t="s">
        <v>181</v>
      </c>
      <c r="C84" s="13">
        <v>444</v>
      </c>
      <c r="D84" s="13" t="s">
        <v>24</v>
      </c>
      <c r="E84" s="13">
        <f>[1]Markiewicz!E99+[1]Grażyna!E99+'[1]SZ.U 1'!E99+'[1]DZ '!E99+[1]ZPZ!E99</f>
        <v>53</v>
      </c>
      <c r="F84" s="14">
        <v>0</v>
      </c>
      <c r="G84" s="14">
        <f t="shared" si="2"/>
        <v>0</v>
      </c>
      <c r="H84" s="14"/>
      <c r="I84" s="15">
        <f t="shared" si="3"/>
        <v>0</v>
      </c>
    </row>
    <row r="85" spans="1:9" ht="15" thickBot="1" x14ac:dyDescent="0.4">
      <c r="A85" s="11" t="s">
        <v>160</v>
      </c>
      <c r="B85" s="12" t="s">
        <v>183</v>
      </c>
      <c r="C85" s="13">
        <v>444</v>
      </c>
      <c r="D85" s="13" t="s">
        <v>21</v>
      </c>
      <c r="E85" s="13">
        <f>[1]Markiewicz!E100+[1]Grażyna!E100+'[1]SZ.U 1'!E100+'[1]DZ '!E100+[1]ZPZ!E100</f>
        <v>53</v>
      </c>
      <c r="F85" s="14">
        <v>0</v>
      </c>
      <c r="G85" s="14">
        <f t="shared" si="2"/>
        <v>0</v>
      </c>
      <c r="H85" s="14"/>
      <c r="I85" s="15">
        <f t="shared" si="3"/>
        <v>0</v>
      </c>
    </row>
    <row r="86" spans="1:9" ht="15" thickBot="1" x14ac:dyDescent="0.4">
      <c r="A86" s="11" t="s">
        <v>162</v>
      </c>
      <c r="B86" s="12" t="s">
        <v>185</v>
      </c>
      <c r="C86" s="13">
        <v>444</v>
      </c>
      <c r="D86" s="13" t="s">
        <v>24</v>
      </c>
      <c r="E86" s="13">
        <f>[1]Markiewicz!E101+[1]Grażyna!E101+'[1]SZ.U 1'!E101+'[1]DZ '!E101+[1]ZPZ!E101</f>
        <v>53</v>
      </c>
      <c r="F86" s="14">
        <v>0</v>
      </c>
      <c r="G86" s="14">
        <f t="shared" si="2"/>
        <v>0</v>
      </c>
      <c r="H86" s="14"/>
      <c r="I86" s="15">
        <f t="shared" si="3"/>
        <v>0</v>
      </c>
    </row>
    <row r="87" spans="1:9" ht="15" thickBot="1" x14ac:dyDescent="0.4">
      <c r="A87" s="11" t="s">
        <v>164</v>
      </c>
      <c r="B87" s="12" t="s">
        <v>187</v>
      </c>
      <c r="C87" s="13">
        <v>444</v>
      </c>
      <c r="D87" s="13" t="s">
        <v>21</v>
      </c>
      <c r="E87" s="13">
        <f>[1]Markiewicz!E102+[1]Grażyna!E102+'[1]SZ.U 1'!E102+'[1]DZ '!E102+[1]ZPZ!E102</f>
        <v>20</v>
      </c>
      <c r="F87" s="14">
        <v>0</v>
      </c>
      <c r="G87" s="14">
        <f t="shared" si="2"/>
        <v>0</v>
      </c>
      <c r="H87" s="14"/>
      <c r="I87" s="15">
        <f t="shared" si="3"/>
        <v>0</v>
      </c>
    </row>
    <row r="88" spans="1:9" ht="15" thickBot="1" x14ac:dyDescent="0.4">
      <c r="A88" s="11" t="s">
        <v>166</v>
      </c>
      <c r="B88" s="12" t="s">
        <v>189</v>
      </c>
      <c r="C88" s="13">
        <v>444</v>
      </c>
      <c r="D88" s="13" t="s">
        <v>21</v>
      </c>
      <c r="E88" s="13">
        <f>[1]Markiewicz!E103+[1]Grażyna!E103+'[1]SZ.U 1'!E103+'[1]DZ '!E103+[1]ZPZ!E103</f>
        <v>13</v>
      </c>
      <c r="F88" s="14">
        <v>0</v>
      </c>
      <c r="G88" s="14">
        <f t="shared" si="2"/>
        <v>0</v>
      </c>
      <c r="H88" s="14"/>
      <c r="I88" s="15">
        <f t="shared" si="3"/>
        <v>0</v>
      </c>
    </row>
    <row r="89" spans="1:9" ht="15" thickBot="1" x14ac:dyDescent="0.4">
      <c r="A89" s="11" t="s">
        <v>168</v>
      </c>
      <c r="B89" s="12" t="s">
        <v>191</v>
      </c>
      <c r="C89" s="13">
        <v>444</v>
      </c>
      <c r="D89" s="13" t="s">
        <v>21</v>
      </c>
      <c r="E89" s="13">
        <f>[1]Markiewicz!E104+[1]Grażyna!E104+'[1]SZ.U 1'!E104+'[1]DZ '!E104+[1]ZPZ!E104</f>
        <v>6</v>
      </c>
      <c r="F89" s="14">
        <v>0</v>
      </c>
      <c r="G89" s="14">
        <f t="shared" si="2"/>
        <v>0</v>
      </c>
      <c r="H89" s="14"/>
      <c r="I89" s="15">
        <f t="shared" si="3"/>
        <v>0</v>
      </c>
    </row>
    <row r="90" spans="1:9" ht="15" thickBot="1" x14ac:dyDescent="0.4">
      <c r="A90" s="11" t="s">
        <v>170</v>
      </c>
      <c r="B90" s="12" t="s">
        <v>193</v>
      </c>
      <c r="C90" s="13">
        <v>444</v>
      </c>
      <c r="D90" s="13" t="s">
        <v>24</v>
      </c>
      <c r="E90" s="13">
        <f>[1]Markiewicz!E105+[1]Grażyna!E105+'[1]SZ.U 1'!E105+'[1]DZ '!E105+[1]ZPZ!E105</f>
        <v>2</v>
      </c>
      <c r="F90" s="14">
        <v>0</v>
      </c>
      <c r="G90" s="14">
        <f t="shared" si="2"/>
        <v>0</v>
      </c>
      <c r="H90" s="14"/>
      <c r="I90" s="15">
        <f t="shared" si="3"/>
        <v>0</v>
      </c>
    </row>
    <row r="91" spans="1:9" ht="15" thickBot="1" x14ac:dyDescent="0.4">
      <c r="A91" s="11" t="s">
        <v>172</v>
      </c>
      <c r="B91" s="12" t="s">
        <v>195</v>
      </c>
      <c r="C91" s="13">
        <v>444</v>
      </c>
      <c r="D91" s="13" t="s">
        <v>24</v>
      </c>
      <c r="E91" s="13">
        <f>[1]Markiewicz!E106+[1]Grażyna!E106+'[1]SZ.U 1'!E106+'[1]DZ '!E106+[1]ZPZ!E106</f>
        <v>7</v>
      </c>
      <c r="F91" s="14">
        <v>0</v>
      </c>
      <c r="G91" s="14">
        <f t="shared" si="2"/>
        <v>0</v>
      </c>
      <c r="H91" s="14"/>
      <c r="I91" s="15">
        <f t="shared" si="3"/>
        <v>0</v>
      </c>
    </row>
    <row r="92" spans="1:9" ht="15" thickBot="1" x14ac:dyDescent="0.4">
      <c r="A92" s="11" t="s">
        <v>174</v>
      </c>
      <c r="B92" s="12" t="s">
        <v>197</v>
      </c>
      <c r="C92" s="13">
        <v>444</v>
      </c>
      <c r="D92" s="13" t="s">
        <v>21</v>
      </c>
      <c r="E92" s="13">
        <f>[1]Markiewicz!E107+[1]Grażyna!E107+'[1]SZ.U 1'!E107+'[1]DZ '!E107+[1]ZPZ!E107</f>
        <v>8</v>
      </c>
      <c r="F92" s="14">
        <v>0</v>
      </c>
      <c r="G92" s="14">
        <f t="shared" si="2"/>
        <v>0</v>
      </c>
      <c r="H92" s="14"/>
      <c r="I92" s="15">
        <f t="shared" si="3"/>
        <v>0</v>
      </c>
    </row>
    <row r="93" spans="1:9" ht="26.5" thickBot="1" x14ac:dyDescent="0.4">
      <c r="A93" s="11" t="s">
        <v>176</v>
      </c>
      <c r="B93" s="12" t="s">
        <v>199</v>
      </c>
      <c r="C93" s="13">
        <v>444</v>
      </c>
      <c r="D93" s="13" t="s">
        <v>24</v>
      </c>
      <c r="E93" s="13">
        <f>[1]Markiewicz!E108+[1]Grażyna!E108+'[1]SZ.U 1'!E108+'[1]DZ '!E108+[1]ZPZ!E108</f>
        <v>144</v>
      </c>
      <c r="F93" s="14">
        <v>0</v>
      </c>
      <c r="G93" s="14">
        <f t="shared" si="2"/>
        <v>0</v>
      </c>
      <c r="H93" s="14"/>
      <c r="I93" s="15">
        <f t="shared" si="3"/>
        <v>0</v>
      </c>
    </row>
    <row r="94" spans="1:9" ht="26.5" thickBot="1" x14ac:dyDescent="0.4">
      <c r="A94" s="11" t="s">
        <v>178</v>
      </c>
      <c r="B94" s="12" t="s">
        <v>202</v>
      </c>
      <c r="C94" s="13">
        <v>444</v>
      </c>
      <c r="D94" s="13" t="s">
        <v>24</v>
      </c>
      <c r="E94" s="13">
        <f>[1]Markiewicz!E110+[1]Grażyna!E110+'[1]SZ.U 1'!E110+'[1]DZ '!E110+[1]ZPZ!E110</f>
        <v>20</v>
      </c>
      <c r="F94" s="14">
        <v>0</v>
      </c>
      <c r="G94" s="14">
        <f t="shared" si="2"/>
        <v>0</v>
      </c>
      <c r="H94" s="14"/>
      <c r="I94" s="15">
        <f t="shared" si="3"/>
        <v>0</v>
      </c>
    </row>
    <row r="95" spans="1:9" ht="15" thickBot="1" x14ac:dyDescent="0.4">
      <c r="A95" s="11" t="s">
        <v>180</v>
      </c>
      <c r="B95" s="12" t="s">
        <v>204</v>
      </c>
      <c r="C95" s="13">
        <v>444</v>
      </c>
      <c r="D95" s="13" t="s">
        <v>24</v>
      </c>
      <c r="E95" s="13">
        <f>[1]Markiewicz!E111+[1]Grażyna!E111+'[1]SZ.U 1'!E111+'[1]DZ '!E111+[1]ZPZ!E111</f>
        <v>10</v>
      </c>
      <c r="F95" s="14">
        <v>0</v>
      </c>
      <c r="G95" s="14">
        <f t="shared" si="2"/>
        <v>0</v>
      </c>
      <c r="H95" s="14"/>
      <c r="I95" s="15">
        <f t="shared" si="3"/>
        <v>0</v>
      </c>
    </row>
    <row r="96" spans="1:9" ht="15" thickBot="1" x14ac:dyDescent="0.4">
      <c r="A96" s="11" t="s">
        <v>182</v>
      </c>
      <c r="B96" s="12" t="s">
        <v>206</v>
      </c>
      <c r="C96" s="13">
        <v>444</v>
      </c>
      <c r="D96" s="13" t="s">
        <v>21</v>
      </c>
      <c r="E96" s="13">
        <f>[1]Markiewicz!E112+[1]Grażyna!E112+'[1]SZ.U 1'!E112+'[1]DZ '!E112+[1]ZPZ!E112</f>
        <v>10</v>
      </c>
      <c r="F96" s="14">
        <v>0</v>
      </c>
      <c r="G96" s="14">
        <f t="shared" si="2"/>
        <v>0</v>
      </c>
      <c r="H96" s="14"/>
      <c r="I96" s="15">
        <f t="shared" si="3"/>
        <v>0</v>
      </c>
    </row>
    <row r="97" spans="1:9" ht="15" thickBot="1" x14ac:dyDescent="0.4">
      <c r="A97" s="11" t="s">
        <v>184</v>
      </c>
      <c r="B97" s="12" t="s">
        <v>208</v>
      </c>
      <c r="C97" s="13">
        <v>444</v>
      </c>
      <c r="D97" s="13" t="s">
        <v>21</v>
      </c>
      <c r="E97" s="13">
        <f>[1]Markiewicz!E113+[1]Grażyna!E113+'[1]SZ.U 1'!E113+'[1]DZ '!E113+[1]ZPZ!E113</f>
        <v>13</v>
      </c>
      <c r="F97" s="14">
        <v>0</v>
      </c>
      <c r="G97" s="14">
        <f t="shared" si="2"/>
        <v>0</v>
      </c>
      <c r="H97" s="14"/>
      <c r="I97" s="15">
        <f t="shared" si="3"/>
        <v>0</v>
      </c>
    </row>
    <row r="98" spans="1:9" ht="15" thickBot="1" x14ac:dyDescent="0.4">
      <c r="A98" s="11" t="s">
        <v>186</v>
      </c>
      <c r="B98" s="12" t="s">
        <v>210</v>
      </c>
      <c r="C98" s="13">
        <v>444</v>
      </c>
      <c r="D98" s="13" t="s">
        <v>21</v>
      </c>
      <c r="E98" s="13">
        <f>[1]Markiewicz!E114+[1]Grażyna!E114+'[1]SZ.U 1'!E114+'[1]DZ '!E114+[1]ZPZ!E114</f>
        <v>115</v>
      </c>
      <c r="F98" s="14">
        <v>0</v>
      </c>
      <c r="G98" s="14">
        <f t="shared" si="2"/>
        <v>0</v>
      </c>
      <c r="H98" s="14"/>
      <c r="I98" s="15">
        <f t="shared" si="3"/>
        <v>0</v>
      </c>
    </row>
    <row r="99" spans="1:9" ht="15" thickBot="1" x14ac:dyDescent="0.4">
      <c r="A99" s="11" t="s">
        <v>188</v>
      </c>
      <c r="B99" s="12" t="s">
        <v>212</v>
      </c>
      <c r="C99" s="13">
        <v>444</v>
      </c>
      <c r="D99" s="13" t="s">
        <v>21</v>
      </c>
      <c r="E99" s="13">
        <f>[1]Markiewicz!E115+[1]Grażyna!E115+'[1]SZ.U 1'!E115+'[1]DZ '!E115+[1]ZPZ!E115</f>
        <v>19</v>
      </c>
      <c r="F99" s="14">
        <v>0</v>
      </c>
      <c r="G99" s="14">
        <f t="shared" si="2"/>
        <v>0</v>
      </c>
      <c r="H99" s="14"/>
      <c r="I99" s="15">
        <f t="shared" si="3"/>
        <v>0</v>
      </c>
    </row>
    <row r="100" spans="1:9" ht="15" thickBot="1" x14ac:dyDescent="0.4">
      <c r="A100" s="11" t="s">
        <v>190</v>
      </c>
      <c r="B100" s="12" t="s">
        <v>214</v>
      </c>
      <c r="C100" s="13">
        <v>444</v>
      </c>
      <c r="D100" s="13" t="s">
        <v>24</v>
      </c>
      <c r="E100" s="13">
        <f>[1]Markiewicz!E116+[1]Grażyna!E116+'[1]SZ.U 1'!E116+'[1]DZ '!E116+[1]ZPZ!E116</f>
        <v>113</v>
      </c>
      <c r="F100" s="14">
        <v>0</v>
      </c>
      <c r="G100" s="14">
        <f t="shared" si="2"/>
        <v>0</v>
      </c>
      <c r="H100" s="14"/>
      <c r="I100" s="15">
        <f t="shared" si="3"/>
        <v>0</v>
      </c>
    </row>
    <row r="101" spans="1:9" ht="15" thickBot="1" x14ac:dyDescent="0.4">
      <c r="A101" s="11" t="s">
        <v>192</v>
      </c>
      <c r="B101" s="12" t="s">
        <v>216</v>
      </c>
      <c r="C101" s="13">
        <v>444</v>
      </c>
      <c r="D101" s="13" t="s">
        <v>21</v>
      </c>
      <c r="E101" s="13">
        <f>[1]Markiewicz!E117+[1]Grażyna!E117+'[1]SZ.U 1'!E117+'[1]DZ '!E117+[1]ZPZ!E117</f>
        <v>30</v>
      </c>
      <c r="F101" s="14">
        <v>0</v>
      </c>
      <c r="G101" s="14">
        <f t="shared" si="2"/>
        <v>0</v>
      </c>
      <c r="H101" s="14"/>
      <c r="I101" s="15">
        <f t="shared" si="3"/>
        <v>0</v>
      </c>
    </row>
    <row r="102" spans="1:9" ht="15" thickBot="1" x14ac:dyDescent="0.4">
      <c r="A102" s="11" t="s">
        <v>194</v>
      </c>
      <c r="B102" s="12" t="s">
        <v>218</v>
      </c>
      <c r="C102" s="13">
        <v>444</v>
      </c>
      <c r="D102" s="13" t="s">
        <v>24</v>
      </c>
      <c r="E102" s="13">
        <f>[1]Markiewicz!E118+[1]Grażyna!E118+'[1]SZ.U 1'!E118+'[1]DZ '!E118+[1]ZPZ!E118</f>
        <v>32</v>
      </c>
      <c r="F102" s="14">
        <v>0</v>
      </c>
      <c r="G102" s="14">
        <f t="shared" si="2"/>
        <v>0</v>
      </c>
      <c r="H102" s="14"/>
      <c r="I102" s="15">
        <f t="shared" si="3"/>
        <v>0</v>
      </c>
    </row>
    <row r="103" spans="1:9" ht="15" thickBot="1" x14ac:dyDescent="0.4">
      <c r="A103" s="11" t="s">
        <v>196</v>
      </c>
      <c r="B103" s="12" t="s">
        <v>220</v>
      </c>
      <c r="C103" s="13">
        <v>444</v>
      </c>
      <c r="D103" s="13" t="s">
        <v>24</v>
      </c>
      <c r="E103" s="13">
        <f>[1]Markiewicz!E119+[1]Grażyna!E119+'[1]SZ.U 1'!E119+'[1]DZ '!E119+[1]ZPZ!E119</f>
        <v>65</v>
      </c>
      <c r="F103" s="14">
        <v>0</v>
      </c>
      <c r="G103" s="14">
        <f t="shared" si="2"/>
        <v>0</v>
      </c>
      <c r="H103" s="14"/>
      <c r="I103" s="15">
        <f t="shared" si="3"/>
        <v>0</v>
      </c>
    </row>
    <row r="104" spans="1:9" ht="15" thickBot="1" x14ac:dyDescent="0.4">
      <c r="A104" s="11" t="s">
        <v>198</v>
      </c>
      <c r="B104" s="12" t="s">
        <v>222</v>
      </c>
      <c r="C104" s="13">
        <v>444</v>
      </c>
      <c r="D104" s="13" t="s">
        <v>24</v>
      </c>
      <c r="E104" s="13">
        <f>[1]Markiewicz!E120+[1]Grażyna!E120+'[1]SZ.U 1'!E120+'[1]DZ '!E120+[1]ZPZ!E120</f>
        <v>5</v>
      </c>
      <c r="F104" s="14">
        <v>0</v>
      </c>
      <c r="G104" s="14">
        <f t="shared" si="2"/>
        <v>0</v>
      </c>
      <c r="H104" s="14"/>
      <c r="I104" s="15">
        <f t="shared" si="3"/>
        <v>0</v>
      </c>
    </row>
    <row r="105" spans="1:9" ht="15" thickBot="1" x14ac:dyDescent="0.4">
      <c r="A105" s="11" t="s">
        <v>200</v>
      </c>
      <c r="B105" s="12" t="s">
        <v>224</v>
      </c>
      <c r="C105" s="13">
        <v>444</v>
      </c>
      <c r="D105" s="13" t="s">
        <v>24</v>
      </c>
      <c r="E105" s="13">
        <f>[1]Markiewicz!E121+[1]Grażyna!E121+'[1]SZ.U 1'!E121+'[1]DZ '!E121+[1]ZPZ!E121</f>
        <v>7</v>
      </c>
      <c r="F105" s="14">
        <v>0</v>
      </c>
      <c r="G105" s="14">
        <f t="shared" si="2"/>
        <v>0</v>
      </c>
      <c r="H105" s="14"/>
      <c r="I105" s="15">
        <f t="shared" si="3"/>
        <v>0</v>
      </c>
    </row>
    <row r="106" spans="1:9" ht="15" thickBot="1" x14ac:dyDescent="0.4">
      <c r="A106" s="11" t="s">
        <v>201</v>
      </c>
      <c r="B106" s="17" t="s">
        <v>226</v>
      </c>
      <c r="C106" s="13">
        <v>444</v>
      </c>
      <c r="D106" s="13" t="s">
        <v>24</v>
      </c>
      <c r="E106" s="13">
        <f>[1]Markiewicz!E122+[1]Grażyna!E122+'[1]SZ.U 1'!E122+'[1]DZ '!E122+[1]ZPZ!E122</f>
        <v>10</v>
      </c>
      <c r="F106" s="14">
        <v>0</v>
      </c>
      <c r="G106" s="14">
        <f t="shared" si="2"/>
        <v>0</v>
      </c>
      <c r="H106" s="14"/>
      <c r="I106" s="15">
        <f t="shared" si="3"/>
        <v>0</v>
      </c>
    </row>
    <row r="107" spans="1:9" ht="15" thickBot="1" x14ac:dyDescent="0.4">
      <c r="A107" s="11" t="s">
        <v>203</v>
      </c>
      <c r="B107" s="12" t="s">
        <v>228</v>
      </c>
      <c r="C107" s="13">
        <v>444</v>
      </c>
      <c r="D107" s="13" t="s">
        <v>21</v>
      </c>
      <c r="E107" s="13">
        <f>[1]Markiewicz!E123+[1]Grażyna!E123+'[1]SZ.U 1'!E123+'[1]DZ '!E123+[1]ZPZ!E123</f>
        <v>7</v>
      </c>
      <c r="F107" s="14">
        <v>0</v>
      </c>
      <c r="G107" s="14">
        <f t="shared" si="2"/>
        <v>0</v>
      </c>
      <c r="H107" s="14"/>
      <c r="I107" s="15">
        <f t="shared" si="3"/>
        <v>0</v>
      </c>
    </row>
    <row r="108" spans="1:9" ht="15" thickBot="1" x14ac:dyDescent="0.4">
      <c r="A108" s="11" t="s">
        <v>205</v>
      </c>
      <c r="B108" s="12" t="s">
        <v>230</v>
      </c>
      <c r="C108" s="13">
        <v>444</v>
      </c>
      <c r="D108" s="13" t="s">
        <v>21</v>
      </c>
      <c r="E108" s="13">
        <f>[1]Markiewicz!E124+[1]Grażyna!E124+'[1]SZ.U 1'!E124+'[1]DZ '!E124+[1]ZPZ!E124</f>
        <v>4</v>
      </c>
      <c r="F108" s="14">
        <v>0</v>
      </c>
      <c r="G108" s="14">
        <f t="shared" si="2"/>
        <v>0</v>
      </c>
      <c r="H108" s="14"/>
      <c r="I108" s="15">
        <f t="shared" si="3"/>
        <v>0</v>
      </c>
    </row>
    <row r="109" spans="1:9" ht="15" thickBot="1" x14ac:dyDescent="0.4">
      <c r="A109" s="11" t="s">
        <v>207</v>
      </c>
      <c r="B109" s="12" t="s">
        <v>232</v>
      </c>
      <c r="C109" s="13">
        <v>444</v>
      </c>
      <c r="D109" s="13" t="s">
        <v>24</v>
      </c>
      <c r="E109" s="13">
        <f>[1]Markiewicz!E125+[1]Grażyna!E125+'[1]SZ.U 1'!E125+'[1]DZ '!E125+[1]ZPZ!E125</f>
        <v>2</v>
      </c>
      <c r="F109" s="14">
        <v>0</v>
      </c>
      <c r="G109" s="14">
        <f t="shared" si="2"/>
        <v>0</v>
      </c>
      <c r="H109" s="14"/>
      <c r="I109" s="15">
        <f t="shared" si="3"/>
        <v>0</v>
      </c>
    </row>
    <row r="110" spans="1:9" ht="15" thickBot="1" x14ac:dyDescent="0.4">
      <c r="A110" s="11" t="s">
        <v>209</v>
      </c>
      <c r="B110" s="12" t="s">
        <v>234</v>
      </c>
      <c r="C110" s="13">
        <v>444</v>
      </c>
      <c r="D110" s="13" t="s">
        <v>24</v>
      </c>
      <c r="E110" s="13">
        <f>[1]Markiewicz!E126+[1]Grażyna!E126+'[1]SZ.U 1'!E126+'[1]DZ '!E126+[1]ZPZ!E126</f>
        <v>4</v>
      </c>
      <c r="F110" s="14">
        <v>0</v>
      </c>
      <c r="G110" s="14">
        <f t="shared" si="2"/>
        <v>0</v>
      </c>
      <c r="H110" s="14"/>
      <c r="I110" s="15">
        <f t="shared" si="3"/>
        <v>0</v>
      </c>
    </row>
    <row r="111" spans="1:9" ht="15" thickBot="1" x14ac:dyDescent="0.4">
      <c r="A111" s="11" t="s">
        <v>211</v>
      </c>
      <c r="B111" s="17" t="s">
        <v>236</v>
      </c>
      <c r="C111" s="13">
        <v>444</v>
      </c>
      <c r="D111" s="13" t="s">
        <v>24</v>
      </c>
      <c r="E111" s="13">
        <f>[1]Markiewicz!E127+[1]Grażyna!E127+'[1]SZ.U 1'!E127+'[1]DZ '!E127+[1]ZPZ!E127</f>
        <v>4</v>
      </c>
      <c r="F111" s="14">
        <v>0</v>
      </c>
      <c r="G111" s="14">
        <f t="shared" si="2"/>
        <v>0</v>
      </c>
      <c r="H111" s="14"/>
      <c r="I111" s="15">
        <f t="shared" si="3"/>
        <v>0</v>
      </c>
    </row>
    <row r="112" spans="1:9" ht="15" thickBot="1" x14ac:dyDescent="0.4">
      <c r="A112" s="11" t="s">
        <v>213</v>
      </c>
      <c r="B112" s="17" t="s">
        <v>238</v>
      </c>
      <c r="C112" s="13">
        <v>444</v>
      </c>
      <c r="D112" s="13" t="s">
        <v>24</v>
      </c>
      <c r="E112" s="13">
        <f>[1]Markiewicz!E128+[1]Grażyna!E128+'[1]SZ.U 1'!E128+'[1]DZ '!E128+[1]ZPZ!E128</f>
        <v>5</v>
      </c>
      <c r="F112" s="14">
        <v>0</v>
      </c>
      <c r="G112" s="14">
        <f t="shared" si="2"/>
        <v>0</v>
      </c>
      <c r="H112" s="14"/>
      <c r="I112" s="15">
        <f t="shared" si="3"/>
        <v>0</v>
      </c>
    </row>
    <row r="113" spans="1:9" ht="15" thickBot="1" x14ac:dyDescent="0.4">
      <c r="A113" s="11" t="s">
        <v>215</v>
      </c>
      <c r="B113" s="17" t="s">
        <v>240</v>
      </c>
      <c r="C113" s="13">
        <v>444</v>
      </c>
      <c r="D113" s="13" t="s">
        <v>24</v>
      </c>
      <c r="E113" s="13">
        <f>[1]Markiewicz!E129+[1]Grażyna!E129+'[1]SZ.U 1'!E129+'[1]DZ '!E129+[1]ZPZ!E129</f>
        <v>4</v>
      </c>
      <c r="F113" s="14">
        <v>0</v>
      </c>
      <c r="G113" s="14">
        <f t="shared" si="2"/>
        <v>0</v>
      </c>
      <c r="H113" s="14"/>
      <c r="I113" s="15">
        <f t="shared" si="3"/>
        <v>0</v>
      </c>
    </row>
    <row r="114" spans="1:9" ht="15" thickBot="1" x14ac:dyDescent="0.4">
      <c r="A114" s="11" t="s">
        <v>217</v>
      </c>
      <c r="B114" s="17" t="s">
        <v>242</v>
      </c>
      <c r="C114" s="13">
        <v>444</v>
      </c>
      <c r="D114" s="13" t="s">
        <v>24</v>
      </c>
      <c r="E114" s="13">
        <f>[1]Markiewicz!E130+[1]Grażyna!E130+'[1]SZ.U 1'!E130+'[1]DZ '!E130+[1]ZPZ!E130</f>
        <v>21</v>
      </c>
      <c r="F114" s="14">
        <v>0</v>
      </c>
      <c r="G114" s="14">
        <f t="shared" si="2"/>
        <v>0</v>
      </c>
      <c r="H114" s="14"/>
      <c r="I114" s="15">
        <f t="shared" si="3"/>
        <v>0</v>
      </c>
    </row>
    <row r="115" spans="1:9" ht="15" thickBot="1" x14ac:dyDescent="0.4">
      <c r="A115" s="11" t="s">
        <v>219</v>
      </c>
      <c r="B115" s="17" t="s">
        <v>244</v>
      </c>
      <c r="C115" s="13">
        <v>444</v>
      </c>
      <c r="D115" s="13" t="s">
        <v>24</v>
      </c>
      <c r="E115" s="13">
        <f>[1]Markiewicz!E131+[1]Grażyna!E131+'[1]SZ.U 1'!E131+'[1]DZ '!E131+[1]ZPZ!E131</f>
        <v>39</v>
      </c>
      <c r="F115" s="14">
        <v>0</v>
      </c>
      <c r="G115" s="14">
        <f t="shared" si="2"/>
        <v>0</v>
      </c>
      <c r="H115" s="14"/>
      <c r="I115" s="15">
        <f t="shared" si="3"/>
        <v>0</v>
      </c>
    </row>
    <row r="116" spans="1:9" ht="15" thickBot="1" x14ac:dyDescent="0.4">
      <c r="A116" s="11" t="s">
        <v>221</v>
      </c>
      <c r="B116" s="17" t="s">
        <v>245</v>
      </c>
      <c r="C116" s="13">
        <v>444</v>
      </c>
      <c r="D116" s="13" t="s">
        <v>24</v>
      </c>
      <c r="E116" s="13">
        <f>[1]Markiewicz!E132+[1]Grażyna!E132+'[1]SZ.U 1'!E132+'[1]DZ '!E132+[1]ZPZ!E132</f>
        <v>5</v>
      </c>
      <c r="F116" s="14">
        <v>0</v>
      </c>
      <c r="G116" s="14">
        <f t="shared" si="2"/>
        <v>0</v>
      </c>
      <c r="H116" s="14"/>
      <c r="I116" s="15">
        <f t="shared" si="3"/>
        <v>0</v>
      </c>
    </row>
    <row r="117" spans="1:9" ht="15" thickBot="1" x14ac:dyDescent="0.4">
      <c r="A117" s="11" t="s">
        <v>223</v>
      </c>
      <c r="B117" s="17" t="s">
        <v>246</v>
      </c>
      <c r="C117" s="13">
        <v>444</v>
      </c>
      <c r="D117" s="13" t="s">
        <v>24</v>
      </c>
      <c r="E117" s="13">
        <f>[1]Markiewicz!E133+[1]Grażyna!E133+'[1]SZ.U 1'!E133+'[1]DZ '!E133+[1]ZPZ!E133</f>
        <v>135</v>
      </c>
      <c r="F117" s="14">
        <v>0</v>
      </c>
      <c r="G117" s="14">
        <f t="shared" si="2"/>
        <v>0</v>
      </c>
      <c r="H117" s="14"/>
      <c r="I117" s="15">
        <f t="shared" si="3"/>
        <v>0</v>
      </c>
    </row>
    <row r="118" spans="1:9" ht="15" thickBot="1" x14ac:dyDescent="0.4">
      <c r="A118" s="11" t="s">
        <v>225</v>
      </c>
      <c r="B118" s="17" t="s">
        <v>247</v>
      </c>
      <c r="C118" s="13">
        <v>444</v>
      </c>
      <c r="D118" s="13" t="s">
        <v>24</v>
      </c>
      <c r="E118" s="13">
        <f>[1]Markiewicz!E134+[1]Grażyna!E134+'[1]SZ.U 1'!E134+'[1]DZ '!E134+[1]ZPZ!E134</f>
        <v>25</v>
      </c>
      <c r="F118" s="14">
        <v>0</v>
      </c>
      <c r="G118" s="14">
        <f t="shared" si="2"/>
        <v>0</v>
      </c>
      <c r="H118" s="14"/>
      <c r="I118" s="15">
        <f t="shared" si="3"/>
        <v>0</v>
      </c>
    </row>
    <row r="119" spans="1:9" ht="15" thickBot="1" x14ac:dyDescent="0.4">
      <c r="A119" s="11" t="s">
        <v>227</v>
      </c>
      <c r="B119" s="17" t="s">
        <v>248</v>
      </c>
      <c r="C119" s="13">
        <v>444</v>
      </c>
      <c r="D119" s="13" t="s">
        <v>24</v>
      </c>
      <c r="E119" s="13">
        <f>[1]Markiewicz!E135+[1]Grażyna!E135+'[1]SZ.U 1'!E135+'[1]DZ '!E135+[1]ZPZ!E135</f>
        <v>34</v>
      </c>
      <c r="F119" s="14">
        <v>0</v>
      </c>
      <c r="G119" s="14">
        <f t="shared" si="2"/>
        <v>0</v>
      </c>
      <c r="H119" s="14"/>
      <c r="I119" s="15">
        <f t="shared" si="3"/>
        <v>0</v>
      </c>
    </row>
    <row r="120" spans="1:9" ht="15" thickBot="1" x14ac:dyDescent="0.4">
      <c r="A120" s="11" t="s">
        <v>229</v>
      </c>
      <c r="B120" s="12" t="s">
        <v>249</v>
      </c>
      <c r="C120" s="13">
        <v>444</v>
      </c>
      <c r="D120" s="13" t="s">
        <v>24</v>
      </c>
      <c r="E120" s="13">
        <f>[1]Markiewicz!E136+[1]Grażyna!E136+'[1]SZ.U 1'!E136+'[1]DZ '!E136+[1]ZPZ!E136</f>
        <v>180</v>
      </c>
      <c r="F120" s="14">
        <v>0</v>
      </c>
      <c r="G120" s="14">
        <f t="shared" si="2"/>
        <v>0</v>
      </c>
      <c r="H120" s="14"/>
      <c r="I120" s="15">
        <f t="shared" si="3"/>
        <v>0</v>
      </c>
    </row>
    <row r="121" spans="1:9" ht="15" thickBot="1" x14ac:dyDescent="0.4">
      <c r="A121" s="11" t="s">
        <v>231</v>
      </c>
      <c r="B121" s="12" t="s">
        <v>250</v>
      </c>
      <c r="C121" s="13">
        <v>444</v>
      </c>
      <c r="D121" s="13" t="s">
        <v>24</v>
      </c>
      <c r="E121" s="13">
        <f>[1]Markiewicz!E137+[1]Grażyna!E137+'[1]SZ.U 1'!E137+'[1]DZ '!E137+[1]ZPZ!E137</f>
        <v>58</v>
      </c>
      <c r="F121" s="14">
        <v>0</v>
      </c>
      <c r="G121" s="14">
        <f t="shared" si="2"/>
        <v>0</v>
      </c>
      <c r="H121" s="14"/>
      <c r="I121" s="15">
        <f t="shared" si="3"/>
        <v>0</v>
      </c>
    </row>
    <row r="122" spans="1:9" ht="15" thickBot="1" x14ac:dyDescent="0.4">
      <c r="A122" s="11" t="s">
        <v>233</v>
      </c>
      <c r="B122" s="12" t="s">
        <v>251</v>
      </c>
      <c r="C122" s="13">
        <v>444</v>
      </c>
      <c r="D122" s="13" t="s">
        <v>24</v>
      </c>
      <c r="E122" s="13">
        <f>[1]Markiewicz!E138+[1]Grażyna!E138+'[1]SZ.U 1'!E138+'[1]DZ '!E138+[1]ZPZ!E138</f>
        <v>75</v>
      </c>
      <c r="F122" s="14">
        <v>0</v>
      </c>
      <c r="G122" s="14">
        <f t="shared" si="2"/>
        <v>0</v>
      </c>
      <c r="H122" s="14"/>
      <c r="I122" s="15">
        <f t="shared" si="3"/>
        <v>0</v>
      </c>
    </row>
    <row r="123" spans="1:9" ht="15" thickBot="1" x14ac:dyDescent="0.4">
      <c r="A123" s="11" t="s">
        <v>235</v>
      </c>
      <c r="B123" s="12" t="s">
        <v>252</v>
      </c>
      <c r="C123" s="13">
        <v>444</v>
      </c>
      <c r="D123" s="13" t="s">
        <v>24</v>
      </c>
      <c r="E123" s="13">
        <f>[1]Markiewicz!E139+[1]Grażyna!E139+'[1]SZ.U 1'!E139+'[1]DZ '!E139+[1]ZPZ!E139</f>
        <v>105</v>
      </c>
      <c r="F123" s="14">
        <v>0</v>
      </c>
      <c r="G123" s="14">
        <f t="shared" si="2"/>
        <v>0</v>
      </c>
      <c r="H123" s="14"/>
      <c r="I123" s="15">
        <f t="shared" si="3"/>
        <v>0</v>
      </c>
    </row>
    <row r="124" spans="1:9" ht="15" thickBot="1" x14ac:dyDescent="0.4">
      <c r="A124" s="11" t="s">
        <v>237</v>
      </c>
      <c r="B124" s="12" t="s">
        <v>253</v>
      </c>
      <c r="C124" s="13">
        <v>444</v>
      </c>
      <c r="D124" s="13" t="s">
        <v>24</v>
      </c>
      <c r="E124" s="13">
        <f>[1]Markiewicz!E140+[1]Grażyna!E140+'[1]SZ.U 1'!E140+'[1]DZ '!E140+[1]ZPZ!E140</f>
        <v>50</v>
      </c>
      <c r="F124" s="14">
        <v>0</v>
      </c>
      <c r="G124" s="14">
        <f t="shared" si="2"/>
        <v>0</v>
      </c>
      <c r="H124" s="14"/>
      <c r="I124" s="15">
        <f t="shared" si="3"/>
        <v>0</v>
      </c>
    </row>
    <row r="125" spans="1:9" ht="52.5" thickBot="1" x14ac:dyDescent="0.4">
      <c r="A125" s="11" t="s">
        <v>239</v>
      </c>
      <c r="B125" s="16" t="s">
        <v>254</v>
      </c>
      <c r="C125" s="13">
        <v>444</v>
      </c>
      <c r="D125" s="13" t="s">
        <v>24</v>
      </c>
      <c r="E125" s="13">
        <f>[1]Markiewicz!E141+[1]Grażyna!E141+'[1]SZ.U 1'!E141+'[1]DZ '!E141+[1]ZPZ!E141</f>
        <v>10</v>
      </c>
      <c r="F125" s="14">
        <v>0</v>
      </c>
      <c r="G125" s="14">
        <f t="shared" si="2"/>
        <v>0</v>
      </c>
      <c r="H125" s="14"/>
      <c r="I125" s="15">
        <f t="shared" si="3"/>
        <v>0</v>
      </c>
    </row>
    <row r="126" spans="1:9" ht="91.5" thickBot="1" x14ac:dyDescent="0.4">
      <c r="A126" s="11" t="s">
        <v>241</v>
      </c>
      <c r="B126" s="18" t="s">
        <v>255</v>
      </c>
      <c r="C126" s="13">
        <v>444</v>
      </c>
      <c r="D126" s="13" t="s">
        <v>24</v>
      </c>
      <c r="E126" s="13">
        <f>[1]Markiewicz!E142+[1]Grażyna!E142+'[1]SZ.U 1'!E142+'[1]DZ '!E142+[1]ZPZ!E142</f>
        <v>5</v>
      </c>
      <c r="F126" s="14">
        <v>0</v>
      </c>
      <c r="G126" s="14">
        <f t="shared" si="2"/>
        <v>0</v>
      </c>
      <c r="H126" s="14"/>
      <c r="I126" s="15">
        <f t="shared" si="3"/>
        <v>0</v>
      </c>
    </row>
    <row r="127" spans="1:9" ht="26.5" thickBot="1" x14ac:dyDescent="0.4">
      <c r="A127" s="11" t="s">
        <v>243</v>
      </c>
      <c r="B127" s="17" t="s">
        <v>256</v>
      </c>
      <c r="C127" s="13">
        <v>444</v>
      </c>
      <c r="D127" s="13" t="s">
        <v>24</v>
      </c>
      <c r="E127" s="13">
        <f>[1]Markiewicz!E143+[1]Grażyna!E143+'[1]SZ.U 1'!E143+'[1]DZ '!E143+[1]ZPZ!E143</f>
        <v>1</v>
      </c>
      <c r="F127" s="14">
        <v>0</v>
      </c>
      <c r="G127" s="14">
        <f t="shared" si="2"/>
        <v>0</v>
      </c>
      <c r="H127" s="14"/>
      <c r="I127" s="15">
        <f t="shared" si="3"/>
        <v>0</v>
      </c>
    </row>
    <row r="128" spans="1:9" ht="15" thickBot="1" x14ac:dyDescent="0.4">
      <c r="A128" s="19"/>
      <c r="B128" s="20"/>
      <c r="C128" s="21"/>
      <c r="D128" s="22"/>
      <c r="E128" s="23"/>
      <c r="F128" s="24"/>
      <c r="G128" s="14"/>
      <c r="H128" s="14"/>
      <c r="I128" s="15"/>
    </row>
    <row r="129" spans="1:9" ht="15" thickBot="1" x14ac:dyDescent="0.4">
      <c r="A129" s="19"/>
      <c r="B129" s="20"/>
      <c r="C129" s="20"/>
      <c r="D129" s="25"/>
      <c r="E129" s="26" t="s">
        <v>257</v>
      </c>
      <c r="F129" s="14"/>
      <c r="G129" s="14">
        <f>SUM(G10:G116)</f>
        <v>0</v>
      </c>
      <c r="H129" s="14" t="s">
        <v>258</v>
      </c>
      <c r="I129" s="15">
        <f>SUM(I10:I116)</f>
        <v>0</v>
      </c>
    </row>
    <row r="130" spans="1:9" ht="22" customHeight="1" thickBot="1" x14ac:dyDescent="0.4">
      <c r="A130" s="20"/>
      <c r="B130" s="20"/>
      <c r="C130" s="20"/>
      <c r="D130" s="25"/>
      <c r="E130" s="44" t="s">
        <v>259</v>
      </c>
      <c r="F130" s="45"/>
      <c r="G130" s="45"/>
      <c r="H130" s="27"/>
      <c r="I130" s="28">
        <f>I129-G129</f>
        <v>0</v>
      </c>
    </row>
    <row r="131" spans="1:9" x14ac:dyDescent="0.35">
      <c r="A131" s="29"/>
      <c r="B131" s="20"/>
      <c r="C131" s="1"/>
      <c r="D131" s="1"/>
      <c r="E131" s="33"/>
      <c r="F131" s="34"/>
      <c r="G131" s="34"/>
      <c r="H131" s="35"/>
      <c r="I131" s="2"/>
    </row>
    <row r="132" spans="1:9" x14ac:dyDescent="0.35">
      <c r="A132" s="29"/>
      <c r="B132" s="20"/>
      <c r="C132" s="1"/>
      <c r="D132" s="1"/>
      <c r="E132" s="1"/>
      <c r="F132" s="1"/>
      <c r="G132" s="1"/>
      <c r="H132" s="1"/>
      <c r="I132" s="2"/>
    </row>
    <row r="133" spans="1:9" x14ac:dyDescent="0.35">
      <c r="A133" s="29"/>
      <c r="B133" s="20"/>
      <c r="C133" s="1"/>
      <c r="D133" s="1"/>
      <c r="E133" s="1"/>
      <c r="F133" s="1"/>
      <c r="G133" s="1"/>
      <c r="H133" s="1"/>
      <c r="I133" s="2"/>
    </row>
    <row r="134" spans="1:9" x14ac:dyDescent="0.35">
      <c r="A134" s="23"/>
      <c r="B134" s="23"/>
      <c r="C134" s="23"/>
      <c r="D134" s="23"/>
      <c r="E134" s="23"/>
      <c r="F134" s="23"/>
      <c r="G134" s="23"/>
      <c r="H134" s="23"/>
      <c r="I134" s="30"/>
    </row>
    <row r="135" spans="1:9" ht="15.5" x14ac:dyDescent="0.35">
      <c r="A135" s="31" t="s">
        <v>260</v>
      </c>
      <c r="B135" s="1"/>
      <c r="C135" s="1"/>
      <c r="D135" s="1"/>
      <c r="E135" s="1"/>
      <c r="F135" s="1"/>
      <c r="G135" s="1"/>
      <c r="H135" s="1"/>
      <c r="I135" s="2"/>
    </row>
    <row r="136" spans="1:9" ht="15.5" x14ac:dyDescent="0.35">
      <c r="A136" s="31" t="s">
        <v>261</v>
      </c>
      <c r="B136" s="1"/>
      <c r="C136" s="1"/>
      <c r="D136" s="1"/>
      <c r="E136" s="1"/>
      <c r="F136" s="1"/>
      <c r="G136" s="1"/>
      <c r="H136" s="1"/>
      <c r="I136" s="2"/>
    </row>
    <row r="137" spans="1:9" ht="15.5" x14ac:dyDescent="0.35">
      <c r="A137" s="31" t="s">
        <v>262</v>
      </c>
      <c r="B137" s="1"/>
      <c r="C137" s="1"/>
      <c r="D137" s="1"/>
      <c r="E137" s="1"/>
      <c r="F137" s="1"/>
      <c r="G137" s="1"/>
      <c r="H137" s="1"/>
      <c r="I137" s="2"/>
    </row>
    <row r="138" spans="1:9" x14ac:dyDescent="0.35">
      <c r="A138" s="29"/>
      <c r="B138" s="1"/>
      <c r="C138" s="1"/>
      <c r="D138" s="1"/>
      <c r="E138" s="1"/>
      <c r="F138" s="1"/>
      <c r="G138" s="1"/>
      <c r="H138" s="1"/>
      <c r="I138" s="2"/>
    </row>
    <row r="139" spans="1:9" x14ac:dyDescent="0.35">
      <c r="A139" s="29"/>
      <c r="B139" s="1"/>
      <c r="C139" s="1"/>
      <c r="D139" s="1"/>
      <c r="E139" s="1"/>
      <c r="F139" s="1"/>
      <c r="G139" s="1"/>
      <c r="H139" s="1"/>
      <c r="I139" s="2"/>
    </row>
    <row r="140" spans="1:9" x14ac:dyDescent="0.35">
      <c r="A140" s="23"/>
      <c r="B140" s="23"/>
      <c r="C140" s="23"/>
      <c r="D140" s="23"/>
      <c r="E140" s="23"/>
      <c r="F140" s="23"/>
      <c r="G140" s="23"/>
      <c r="H140" s="23"/>
      <c r="I140" s="30"/>
    </row>
  </sheetData>
  <mergeCells count="9">
    <mergeCell ref="E131:H131"/>
    <mergeCell ref="A1:I1"/>
    <mergeCell ref="A2:I2"/>
    <mergeCell ref="A3:I3"/>
    <mergeCell ref="A5:A7"/>
    <mergeCell ref="B5:B7"/>
    <mergeCell ref="C5:C7"/>
    <mergeCell ref="E5:E7"/>
    <mergeCell ref="E130:G130"/>
  </mergeCells>
  <phoneticPr fontId="12" type="noConversion"/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 zadanie1</vt:lpstr>
      <vt:lpstr>'Formularz cenowy zadanie1'!Obszar_wydruku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RTechniczny</dc:creator>
  <cp:lastModifiedBy>Sekretariat UC S.A.</cp:lastModifiedBy>
  <cp:lastPrinted>2025-01-08T11:41:10Z</cp:lastPrinted>
  <dcterms:created xsi:type="dcterms:W3CDTF">2024-12-23T13:26:25Z</dcterms:created>
  <dcterms:modified xsi:type="dcterms:W3CDTF">2025-04-16T07:34:33Z</dcterms:modified>
</cp:coreProperties>
</file>