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Regulamin zamówień publicznych\zamówienia PP3\zamówienie żywności\DOSTAWCY\2-2023\"/>
    </mc:Choice>
  </mc:AlternateContent>
  <xr:revisionPtr revIDLastSave="0" documentId="13_ncr:1_{6E4B4C84-6C76-4FB8-9041-76D523BE9B9E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Część 1" sheetId="1" r:id="rId1"/>
    <sheet name="Część 2" sheetId="2" r:id="rId2"/>
    <sheet name="Część 3" sheetId="3" r:id="rId3"/>
    <sheet name="Część 4" sheetId="4" r:id="rId4"/>
    <sheet name="Część 5" sheetId="5" r:id="rId5"/>
    <sheet name="Część 6" sheetId="6" r:id="rId6"/>
    <sheet name="Część 7" sheetId="7" r:id="rId7"/>
    <sheet name="Część 8" sheetId="8" r:id="rId8"/>
    <sheet name="Część 9" sheetId="9" r:id="rId9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4" l="1"/>
  <c r="I9" i="9"/>
  <c r="I10" i="7"/>
  <c r="I26" i="6"/>
  <c r="I18" i="6"/>
  <c r="I10" i="6"/>
  <c r="J15" i="5"/>
  <c r="J11" i="5"/>
  <c r="J10" i="5"/>
  <c r="I76" i="4"/>
  <c r="I74" i="4"/>
  <c r="I72" i="4"/>
  <c r="I71" i="4"/>
  <c r="I69" i="4"/>
  <c r="I67" i="4"/>
  <c r="I65" i="4"/>
  <c r="I63" i="4"/>
  <c r="I61" i="4"/>
  <c r="I59" i="4"/>
  <c r="I57" i="4"/>
  <c r="I55" i="4"/>
  <c r="I53" i="4"/>
  <c r="I52" i="4"/>
  <c r="I51" i="4"/>
  <c r="I50" i="4"/>
  <c r="I49" i="4"/>
  <c r="I47" i="4"/>
  <c r="I46" i="4"/>
  <c r="I45" i="4"/>
  <c r="I44" i="4"/>
  <c r="I42" i="4"/>
  <c r="I40" i="4"/>
  <c r="I38" i="4"/>
  <c r="I36" i="4"/>
  <c r="I35" i="4"/>
  <c r="I33" i="4"/>
  <c r="I32" i="4"/>
  <c r="I31" i="4"/>
  <c r="I30" i="4"/>
  <c r="I29" i="4"/>
  <c r="I28" i="4"/>
  <c r="I25" i="4"/>
  <c r="I24" i="4"/>
  <c r="I23" i="4"/>
  <c r="I21" i="4"/>
  <c r="I20" i="4"/>
  <c r="I18" i="4"/>
  <c r="I16" i="4"/>
  <c r="I14" i="4"/>
  <c r="I13" i="4"/>
  <c r="I12" i="4"/>
  <c r="I10" i="4"/>
  <c r="I8" i="4"/>
  <c r="H76" i="4"/>
  <c r="H74" i="4"/>
  <c r="H72" i="4"/>
  <c r="H71" i="4"/>
  <c r="H69" i="4"/>
  <c r="H67" i="4"/>
  <c r="H65" i="4"/>
  <c r="H63" i="4"/>
  <c r="H61" i="4"/>
  <c r="H59" i="4"/>
  <c r="H57" i="4"/>
  <c r="H55" i="4"/>
  <c r="H53" i="4"/>
  <c r="H52" i="4"/>
  <c r="H51" i="4"/>
  <c r="H50" i="4"/>
  <c r="H49" i="4"/>
  <c r="H47" i="4"/>
  <c r="H46" i="4"/>
  <c r="H45" i="4"/>
  <c r="H44" i="4"/>
  <c r="H42" i="4"/>
  <c r="H40" i="4"/>
  <c r="H38" i="4"/>
  <c r="H36" i="4"/>
  <c r="H35" i="4"/>
  <c r="H33" i="4"/>
  <c r="H32" i="4"/>
  <c r="H31" i="4"/>
  <c r="H30" i="4"/>
  <c r="H29" i="4"/>
  <c r="H28" i="4"/>
  <c r="H26" i="4"/>
  <c r="H25" i="4"/>
  <c r="H24" i="4"/>
  <c r="H23" i="4"/>
  <c r="H21" i="4"/>
  <c r="H20" i="4"/>
  <c r="H18" i="4"/>
  <c r="H16" i="4"/>
  <c r="H14" i="4"/>
  <c r="H13" i="4"/>
  <c r="H12" i="4"/>
  <c r="H10" i="4"/>
  <c r="H8" i="4"/>
  <c r="I22" i="3"/>
  <c r="I20" i="3"/>
  <c r="I19" i="3"/>
  <c r="I18" i="3"/>
  <c r="I16" i="3"/>
  <c r="I15" i="3"/>
  <c r="I13" i="3"/>
  <c r="I12" i="3"/>
  <c r="I11" i="3"/>
  <c r="H11" i="3"/>
  <c r="I10" i="3"/>
  <c r="I9" i="3"/>
  <c r="I15" i="2"/>
  <c r="I14" i="2"/>
  <c r="I19" i="1"/>
  <c r="I17" i="1"/>
  <c r="I16" i="1"/>
  <c r="I15" i="1"/>
  <c r="I14" i="1"/>
  <c r="I13" i="1"/>
  <c r="I12" i="1"/>
  <c r="H19" i="1"/>
  <c r="H17" i="1"/>
  <c r="H16" i="1"/>
  <c r="H15" i="1"/>
  <c r="H14" i="1"/>
  <c r="H13" i="1"/>
  <c r="H12" i="1"/>
  <c r="H9" i="9"/>
  <c r="I10" i="8"/>
  <c r="H10" i="8"/>
  <c r="F11" i="8"/>
  <c r="H11" i="8" s="1"/>
  <c r="H12" i="8" s="1"/>
  <c r="F10" i="8"/>
  <c r="H10" i="7"/>
  <c r="I118" i="6"/>
  <c r="I117" i="6"/>
  <c r="I116" i="6"/>
  <c r="I115" i="6"/>
  <c r="I114" i="6"/>
  <c r="I111" i="6"/>
  <c r="I109" i="6"/>
  <c r="I107" i="6"/>
  <c r="I105" i="6"/>
  <c r="I103" i="6"/>
  <c r="I102" i="6"/>
  <c r="I101" i="6"/>
  <c r="I99" i="6"/>
  <c r="I97" i="6"/>
  <c r="I95" i="6"/>
  <c r="I93" i="6"/>
  <c r="I91" i="6"/>
  <c r="I90" i="6"/>
  <c r="I88" i="6"/>
  <c r="I87" i="6"/>
  <c r="I85" i="6"/>
  <c r="I84" i="6"/>
  <c r="I82" i="6"/>
  <c r="I80" i="6"/>
  <c r="I78" i="6"/>
  <c r="I76" i="6"/>
  <c r="I75" i="6"/>
  <c r="I74" i="6"/>
  <c r="I73" i="6"/>
  <c r="I72" i="6"/>
  <c r="I71" i="6"/>
  <c r="I70" i="6"/>
  <c r="I69" i="6"/>
  <c r="I68" i="6"/>
  <c r="I67" i="6"/>
  <c r="I66" i="6"/>
  <c r="I64" i="6"/>
  <c r="I62" i="6"/>
  <c r="I61" i="6"/>
  <c r="I60" i="6"/>
  <c r="I58" i="6"/>
  <c r="I56" i="6"/>
  <c r="I54" i="6"/>
  <c r="I53" i="6"/>
  <c r="I52" i="6"/>
  <c r="I51" i="6"/>
  <c r="I50" i="6"/>
  <c r="I49" i="6"/>
  <c r="I48" i="6"/>
  <c r="I47" i="6"/>
  <c r="I46" i="6"/>
  <c r="I45" i="6"/>
  <c r="I44" i="6"/>
  <c r="I42" i="6"/>
  <c r="I41" i="6"/>
  <c r="I39" i="6"/>
  <c r="I38" i="6"/>
  <c r="I37" i="6"/>
  <c r="I36" i="6"/>
  <c r="I34" i="6"/>
  <c r="I32" i="6"/>
  <c r="I31" i="6"/>
  <c r="I30" i="6"/>
  <c r="I29" i="6"/>
  <c r="I27" i="6"/>
  <c r="I24" i="6"/>
  <c r="I22" i="6"/>
  <c r="I20" i="6"/>
  <c r="I16" i="6"/>
  <c r="I14" i="6"/>
  <c r="I12" i="6"/>
  <c r="H118" i="6"/>
  <c r="F118" i="6"/>
  <c r="H117" i="6"/>
  <c r="H116" i="6"/>
  <c r="H115" i="6"/>
  <c r="H114" i="6"/>
  <c r="H111" i="6"/>
  <c r="H109" i="6"/>
  <c r="H107" i="6"/>
  <c r="H105" i="6"/>
  <c r="H103" i="6"/>
  <c r="H102" i="6"/>
  <c r="H101" i="6"/>
  <c r="H99" i="6"/>
  <c r="H97" i="6"/>
  <c r="H95" i="6"/>
  <c r="H93" i="6"/>
  <c r="H91" i="6"/>
  <c r="H90" i="6"/>
  <c r="H88" i="6"/>
  <c r="H87" i="6"/>
  <c r="H85" i="6"/>
  <c r="H84" i="6"/>
  <c r="H82" i="6"/>
  <c r="H80" i="6"/>
  <c r="H78" i="6"/>
  <c r="H76" i="6"/>
  <c r="H75" i="6"/>
  <c r="H74" i="6"/>
  <c r="H73" i="6"/>
  <c r="H72" i="6"/>
  <c r="H71" i="6"/>
  <c r="H70" i="6"/>
  <c r="H69" i="6"/>
  <c r="H68" i="6"/>
  <c r="H67" i="6"/>
  <c r="H66" i="6"/>
  <c r="H64" i="6"/>
  <c r="H62" i="6"/>
  <c r="H61" i="6"/>
  <c r="H60" i="6"/>
  <c r="H58" i="6"/>
  <c r="H56" i="6"/>
  <c r="H54" i="6"/>
  <c r="H53" i="6"/>
  <c r="H52" i="6"/>
  <c r="H51" i="6"/>
  <c r="H50" i="6"/>
  <c r="H49" i="6"/>
  <c r="H48" i="6"/>
  <c r="H47" i="6"/>
  <c r="H46" i="6"/>
  <c r="H45" i="6"/>
  <c r="H44" i="6"/>
  <c r="H42" i="6"/>
  <c r="H41" i="6"/>
  <c r="H39" i="6"/>
  <c r="H38" i="6"/>
  <c r="H37" i="6"/>
  <c r="H36" i="6"/>
  <c r="H34" i="6"/>
  <c r="H32" i="6"/>
  <c r="H31" i="6"/>
  <c r="H30" i="6"/>
  <c r="H29" i="6"/>
  <c r="H27" i="6"/>
  <c r="H26" i="6"/>
  <c r="H24" i="6"/>
  <c r="H22" i="6"/>
  <c r="H20" i="6"/>
  <c r="H18" i="6"/>
  <c r="H16" i="6"/>
  <c r="H14" i="6"/>
  <c r="H10" i="6"/>
  <c r="H12" i="6"/>
  <c r="J26" i="5"/>
  <c r="J25" i="5"/>
  <c r="J24" i="5"/>
  <c r="J23" i="5"/>
  <c r="J22" i="5"/>
  <c r="J21" i="5"/>
  <c r="J20" i="5"/>
  <c r="J18" i="5"/>
  <c r="J17" i="5"/>
  <c r="J16" i="5"/>
  <c r="J14" i="5"/>
  <c r="J13" i="5"/>
  <c r="J12" i="5"/>
  <c r="I26" i="5"/>
  <c r="I25" i="5"/>
  <c r="I24" i="5"/>
  <c r="I23" i="5"/>
  <c r="I22" i="5"/>
  <c r="I21" i="5"/>
  <c r="I20" i="5"/>
  <c r="I18" i="5"/>
  <c r="I17" i="5"/>
  <c r="I16" i="5"/>
  <c r="I15" i="5"/>
  <c r="I14" i="5"/>
  <c r="I13" i="5"/>
  <c r="I12" i="5"/>
  <c r="I11" i="5"/>
  <c r="I10" i="5"/>
  <c r="H22" i="3"/>
  <c r="H20" i="3"/>
  <c r="H19" i="3"/>
  <c r="H18" i="3"/>
  <c r="H16" i="3"/>
  <c r="H15" i="3"/>
  <c r="H13" i="3"/>
  <c r="H12" i="3"/>
  <c r="H10" i="3"/>
  <c r="I42" i="2"/>
  <c r="I40" i="2"/>
  <c r="I38" i="2"/>
  <c r="I36" i="2"/>
  <c r="I34" i="2"/>
  <c r="I32" i="2"/>
  <c r="I31" i="2"/>
  <c r="I30" i="2"/>
  <c r="I29" i="2"/>
  <c r="I28" i="2"/>
  <c r="I26" i="2"/>
  <c r="I24" i="2"/>
  <c r="I23" i="2"/>
  <c r="I21" i="2"/>
  <c r="I20" i="2"/>
  <c r="I19" i="2"/>
  <c r="I17" i="2"/>
  <c r="I12" i="2"/>
  <c r="I11" i="2"/>
  <c r="H42" i="2"/>
  <c r="H40" i="2"/>
  <c r="H38" i="2"/>
  <c r="H36" i="2"/>
  <c r="H34" i="2"/>
  <c r="H32" i="2"/>
  <c r="H31" i="2"/>
  <c r="H30" i="2"/>
  <c r="H29" i="2"/>
  <c r="H28" i="2"/>
  <c r="H26" i="2"/>
  <c r="H24" i="2"/>
  <c r="H23" i="2"/>
  <c r="H21" i="2"/>
  <c r="H20" i="2"/>
  <c r="H19" i="2"/>
  <c r="H17" i="2"/>
  <c r="H15" i="2"/>
  <c r="H14" i="2"/>
  <c r="H12" i="2"/>
  <c r="H11" i="2"/>
  <c r="F39" i="6"/>
  <c r="F27" i="6"/>
  <c r="F117" i="6"/>
  <c r="F116" i="6"/>
  <c r="F115" i="6"/>
  <c r="F114" i="6"/>
  <c r="F111" i="6"/>
  <c r="F109" i="6"/>
  <c r="F107" i="6"/>
  <c r="F105" i="6"/>
  <c r="F103" i="6"/>
  <c r="F102" i="6"/>
  <c r="F101" i="6"/>
  <c r="F99" i="6"/>
  <c r="F97" i="6"/>
  <c r="F95" i="6"/>
  <c r="F93" i="6"/>
  <c r="F91" i="6"/>
  <c r="F90" i="6"/>
  <c r="F88" i="6"/>
  <c r="F87" i="6"/>
  <c r="F85" i="6"/>
  <c r="F84" i="6"/>
  <c r="F82" i="6"/>
  <c r="F80" i="6"/>
  <c r="F78" i="6"/>
  <c r="F76" i="6"/>
  <c r="F75" i="6"/>
  <c r="F74" i="6"/>
  <c r="F73" i="6"/>
  <c r="F72" i="6"/>
  <c r="F71" i="6"/>
  <c r="F70" i="6"/>
  <c r="F69" i="6"/>
  <c r="F68" i="6"/>
  <c r="F67" i="6"/>
  <c r="F66" i="6"/>
  <c r="F64" i="6"/>
  <c r="F62" i="6"/>
  <c r="F61" i="6"/>
  <c r="F60" i="6"/>
  <c r="F58" i="6"/>
  <c r="F56" i="6"/>
  <c r="F54" i="6"/>
  <c r="F53" i="6"/>
  <c r="F52" i="6"/>
  <c r="F51" i="6"/>
  <c r="F50" i="6"/>
  <c r="F49" i="6"/>
  <c r="F48" i="6"/>
  <c r="F47" i="6"/>
  <c r="F46" i="6"/>
  <c r="F45" i="6"/>
  <c r="F44" i="6"/>
  <c r="F42" i="6"/>
  <c r="F41" i="6"/>
  <c r="F38" i="6"/>
  <c r="F37" i="6"/>
  <c r="F36" i="6"/>
  <c r="F34" i="6"/>
  <c r="F32" i="6"/>
  <c r="F31" i="6"/>
  <c r="F30" i="6"/>
  <c r="F29" i="6"/>
  <c r="F26" i="6"/>
  <c r="F24" i="6"/>
  <c r="F22" i="6"/>
  <c r="F20" i="6"/>
  <c r="F18" i="6"/>
  <c r="F16" i="6"/>
  <c r="F14" i="6"/>
  <c r="F12" i="6"/>
  <c r="F10" i="6"/>
  <c r="G25" i="5"/>
  <c r="G24" i="5"/>
  <c r="G23" i="5"/>
  <c r="G22" i="5"/>
  <c r="G21" i="5"/>
  <c r="G20" i="5"/>
  <c r="G18" i="5"/>
  <c r="G17" i="5"/>
  <c r="G16" i="5"/>
  <c r="G15" i="5"/>
  <c r="G14" i="5"/>
  <c r="G13" i="5"/>
  <c r="G12" i="5"/>
  <c r="G11" i="5"/>
  <c r="G10" i="5"/>
  <c r="F36" i="4"/>
  <c r="F22" i="3"/>
  <c r="F20" i="3"/>
  <c r="F19" i="3"/>
  <c r="F18" i="3"/>
  <c r="F16" i="3"/>
  <c r="F15" i="3"/>
  <c r="F13" i="3"/>
  <c r="F12" i="3"/>
  <c r="F11" i="3"/>
  <c r="F10" i="3"/>
  <c r="F9" i="3"/>
  <c r="F23" i="3" s="1"/>
  <c r="F9" i="9"/>
  <c r="I11" i="9" s="1"/>
  <c r="I11" i="7"/>
  <c r="F10" i="7"/>
  <c r="F11" i="7" s="1"/>
  <c r="F76" i="4"/>
  <c r="F74" i="4"/>
  <c r="F72" i="4"/>
  <c r="F71" i="4"/>
  <c r="F69" i="4"/>
  <c r="F67" i="4"/>
  <c r="F65" i="4"/>
  <c r="F63" i="4"/>
  <c r="F61" i="4"/>
  <c r="F59" i="4"/>
  <c r="F57" i="4"/>
  <c r="F55" i="4"/>
  <c r="F53" i="4"/>
  <c r="F52" i="4"/>
  <c r="F51" i="4"/>
  <c r="F50" i="4"/>
  <c r="F49" i="4"/>
  <c r="F47" i="4"/>
  <c r="F46" i="4"/>
  <c r="F45" i="4"/>
  <c r="F44" i="4"/>
  <c r="F42" i="4"/>
  <c r="F40" i="4"/>
  <c r="F38" i="4"/>
  <c r="F35" i="4"/>
  <c r="F33" i="4"/>
  <c r="F32" i="4"/>
  <c r="F31" i="4"/>
  <c r="F30" i="4"/>
  <c r="F29" i="4"/>
  <c r="F28" i="4"/>
  <c r="F26" i="4"/>
  <c r="F25" i="4"/>
  <c r="F24" i="4"/>
  <c r="F23" i="4"/>
  <c r="F21" i="4"/>
  <c r="F20" i="4"/>
  <c r="F18" i="4"/>
  <c r="F16" i="4"/>
  <c r="F14" i="4"/>
  <c r="F13" i="4"/>
  <c r="F12" i="4"/>
  <c r="F10" i="4"/>
  <c r="F8" i="4"/>
  <c r="F42" i="2"/>
  <c r="F40" i="2"/>
  <c r="F38" i="2"/>
  <c r="F36" i="2"/>
  <c r="F34" i="2"/>
  <c r="F32" i="2"/>
  <c r="F31" i="2"/>
  <c r="F30" i="2"/>
  <c r="F29" i="2"/>
  <c r="F28" i="2"/>
  <c r="F26" i="2"/>
  <c r="F24" i="2"/>
  <c r="F23" i="2"/>
  <c r="F21" i="2"/>
  <c r="F20" i="2"/>
  <c r="F19" i="2"/>
  <c r="F17" i="2"/>
  <c r="F15" i="2"/>
  <c r="F14" i="2"/>
  <c r="F12" i="2"/>
  <c r="F11" i="2"/>
  <c r="F10" i="2"/>
  <c r="H10" i="2" s="1"/>
  <c r="H44" i="2" s="1"/>
  <c r="F11" i="1"/>
  <c r="F19" i="1"/>
  <c r="F17" i="1"/>
  <c r="F16" i="1"/>
  <c r="F15" i="1"/>
  <c r="F14" i="1"/>
  <c r="F13" i="1"/>
  <c r="F12" i="1"/>
  <c r="I11" i="8" l="1"/>
  <c r="I12" i="8" s="1"/>
  <c r="F12" i="8"/>
  <c r="I10" i="2"/>
  <c r="I44" i="2" s="1"/>
  <c r="H11" i="1"/>
  <c r="H20" i="1" s="1"/>
  <c r="H9" i="3"/>
  <c r="H23" i="3" s="1"/>
  <c r="F11" i="9"/>
  <c r="G26" i="5"/>
  <c r="F77" i="4"/>
  <c r="I77" i="4"/>
  <c r="F44" i="2"/>
  <c r="F20" i="1"/>
  <c r="I11" i="1" l="1"/>
  <c r="I20" i="1" s="1"/>
  <c r="I23" i="3"/>
</calcChain>
</file>

<file path=xl/sharedStrings.xml><?xml version="1.0" encoding="utf-8"?>
<sst xmlns="http://schemas.openxmlformats.org/spreadsheetml/2006/main" count="706" uniqueCount="352">
  <si>
    <t xml:space="preserve">  FORMULARZ CENOWY</t>
  </si>
  <si>
    <t xml:space="preserve">CZĘŚĆ 1.    </t>
  </si>
  <si>
    <t>Zakup, dostawa i rozładunek artykułów pieczywa dla Publicznego Przedszkola nr 3</t>
  </si>
  <si>
    <t>L.p.</t>
  </si>
  <si>
    <t>Nazwa asortymentu</t>
  </si>
  <si>
    <t>Jednostka miary</t>
  </si>
  <si>
    <t xml:space="preserve">Wartość netto </t>
  </si>
  <si>
    <t xml:space="preserve">Stawka VAT </t>
  </si>
  <si>
    <t xml:space="preserve">Wartość brutto </t>
  </si>
  <si>
    <t xml:space="preserve">Chleb pszenno- żytni krojony foliowany waga co najmniej 400-500g </t>
  </si>
  <si>
    <t>szt.</t>
  </si>
  <si>
    <t xml:space="preserve">Chleb wieloziarnisty krojony foliowany waga co najmniej400g </t>
  </si>
  <si>
    <t xml:space="preserve">Bułka kajzerka waga co najmniej 50g </t>
  </si>
  <si>
    <t xml:space="preserve">Bułka grahamka waga co najmniej 50 g </t>
  </si>
  <si>
    <t xml:space="preserve">Chałka z formy krojona foliowana co najmniej 300g </t>
  </si>
  <si>
    <t>kg</t>
  </si>
  <si>
    <t xml:space="preserve">Rogale z makiem waga co najmniej 50g </t>
  </si>
  <si>
    <t xml:space="preserve">Pączki bez nadzienia </t>
  </si>
  <si>
    <t xml:space="preserve">Cena jed. netto </t>
  </si>
  <si>
    <t>Dostawy codziennie od godz. 6.15 do godz. 7.00</t>
  </si>
  <si>
    <t>data : ......................................</t>
  </si>
  <si>
    <t>podpis i pieczęć Wykonawcy lub osoby uprawnionej do reprezentowania Wykonawcy</t>
  </si>
  <si>
    <t>-----------------------------------------------------</t>
  </si>
  <si>
    <t xml:space="preserve">Dokument należy podpisać kwalifikowanym podpisem </t>
  </si>
  <si>
    <t>RAZEM</t>
  </si>
  <si>
    <t>FORMULARZ CENOWY</t>
  </si>
  <si>
    <t xml:space="preserve">CZĘŚĆ 2.                        </t>
  </si>
  <si>
    <t xml:space="preserve">Zakup, dostawa i rozładunek mięsa i jego przetworów dla Publicznego Przedszkola Nr 3 </t>
  </si>
  <si>
    <t>„ZIELONY ZAKĄTEK” w Strzegomiu</t>
  </si>
  <si>
    <t xml:space="preserve">Cena jednostkowa netto </t>
  </si>
  <si>
    <r>
      <t xml:space="preserve">       </t>
    </r>
    <r>
      <rPr>
        <sz val="11"/>
        <color theme="1"/>
        <rFont val="Calibri"/>
        <family val="2"/>
        <charset val="238"/>
        <scheme val="minor"/>
      </rPr>
      <t>1.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1"/>
        <color theme="1"/>
        <rFont val="Calibri"/>
        <family val="2"/>
        <charset val="238"/>
        <scheme val="minor"/>
      </rPr>
      <t> </t>
    </r>
  </si>
  <si>
    <r>
      <t xml:space="preserve">       </t>
    </r>
    <r>
      <rPr>
        <sz val="11"/>
        <color theme="1"/>
        <rFont val="Calibri"/>
        <family val="2"/>
        <charset val="238"/>
        <scheme val="minor"/>
      </rPr>
      <t>2.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1"/>
        <color theme="1"/>
        <rFont val="Calibri"/>
        <family val="2"/>
        <charset val="238"/>
        <scheme val="minor"/>
      </rPr>
      <t> </t>
    </r>
  </si>
  <si>
    <r>
      <t xml:space="preserve">       </t>
    </r>
    <r>
      <rPr>
        <sz val="11"/>
        <color theme="1"/>
        <rFont val="Calibri"/>
        <family val="2"/>
        <charset val="238"/>
        <scheme val="minor"/>
      </rPr>
      <t>3.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1"/>
        <color theme="1"/>
        <rFont val="Calibri"/>
        <family val="2"/>
        <charset val="238"/>
        <scheme val="minor"/>
      </rPr>
      <t> </t>
    </r>
  </si>
  <si>
    <t xml:space="preserve">Wołowina surowa </t>
  </si>
  <si>
    <r>
      <t xml:space="preserve">       </t>
    </r>
    <r>
      <rPr>
        <sz val="11"/>
        <color theme="1"/>
        <rFont val="Calibri"/>
        <family val="2"/>
        <charset val="238"/>
        <scheme val="minor"/>
      </rPr>
      <t>4.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1"/>
        <color theme="1"/>
        <rFont val="Calibri"/>
        <family val="2"/>
        <charset val="238"/>
        <scheme val="minor"/>
      </rPr>
      <t> </t>
    </r>
  </si>
  <si>
    <r>
      <t xml:space="preserve">       </t>
    </r>
    <r>
      <rPr>
        <sz val="11"/>
        <color theme="1"/>
        <rFont val="Calibri"/>
        <family val="2"/>
        <charset val="238"/>
        <scheme val="minor"/>
      </rPr>
      <t>5.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1"/>
        <color theme="1"/>
        <rFont val="Calibri"/>
        <family val="2"/>
        <charset val="238"/>
        <scheme val="minor"/>
      </rPr>
      <t> </t>
    </r>
  </si>
  <si>
    <t xml:space="preserve">Szynka wieprzowa surowa bez kości, bez skóry </t>
  </si>
  <si>
    <r>
      <t xml:space="preserve">       </t>
    </r>
    <r>
      <rPr>
        <sz val="11"/>
        <color theme="1"/>
        <rFont val="Calibri"/>
        <family val="2"/>
        <charset val="238"/>
        <scheme val="minor"/>
      </rPr>
      <t>6.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1"/>
        <color theme="1"/>
        <rFont val="Calibri"/>
        <family val="2"/>
        <charset val="238"/>
        <scheme val="minor"/>
      </rPr>
      <t> </t>
    </r>
  </si>
  <si>
    <t xml:space="preserve">Filet z indyka surowy </t>
  </si>
  <si>
    <r>
      <t xml:space="preserve">       </t>
    </r>
    <r>
      <rPr>
        <sz val="11"/>
        <color theme="1"/>
        <rFont val="Calibri"/>
        <family val="2"/>
        <charset val="238"/>
        <scheme val="minor"/>
      </rPr>
      <t>7.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1"/>
        <color theme="1"/>
        <rFont val="Calibri"/>
        <family val="2"/>
        <charset val="238"/>
        <scheme val="minor"/>
      </rPr>
      <t> </t>
    </r>
  </si>
  <si>
    <t xml:space="preserve">Filet z kurczaka surowy </t>
  </si>
  <si>
    <r>
      <t xml:space="preserve">       </t>
    </r>
    <r>
      <rPr>
        <sz val="11"/>
        <color theme="1"/>
        <rFont val="Calibri"/>
        <family val="2"/>
        <charset val="238"/>
        <scheme val="minor"/>
      </rPr>
      <t>8.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1"/>
        <color theme="1"/>
        <rFont val="Calibri"/>
        <family val="2"/>
        <charset val="238"/>
        <scheme val="minor"/>
      </rPr>
      <t> </t>
    </r>
  </si>
  <si>
    <t xml:space="preserve">Schab bez kości surowy wieprzowy </t>
  </si>
  <si>
    <r>
      <t xml:space="preserve">       </t>
    </r>
    <r>
      <rPr>
        <sz val="11"/>
        <color theme="1"/>
        <rFont val="Calibri"/>
        <family val="2"/>
        <charset val="238"/>
        <scheme val="minor"/>
      </rPr>
      <t>9.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1"/>
        <color theme="1"/>
        <rFont val="Calibri"/>
        <family val="2"/>
        <charset val="238"/>
        <scheme val="minor"/>
      </rPr>
      <t> </t>
    </r>
  </si>
  <si>
    <t xml:space="preserve">Udka z kurczaka surowe </t>
  </si>
  <si>
    <r>
      <t xml:space="preserve">   </t>
    </r>
    <r>
      <rPr>
        <sz val="11"/>
        <color theme="1"/>
        <rFont val="Calibri"/>
        <family val="2"/>
        <charset val="238"/>
        <scheme val="minor"/>
      </rPr>
      <t>10.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1"/>
        <color theme="1"/>
        <rFont val="Calibri"/>
        <family val="2"/>
        <charset val="238"/>
        <scheme val="minor"/>
      </rPr>
      <t> </t>
    </r>
  </si>
  <si>
    <r>
      <t xml:space="preserve">   </t>
    </r>
    <r>
      <rPr>
        <sz val="11"/>
        <color theme="1"/>
        <rFont val="Calibri"/>
        <family val="2"/>
        <charset val="238"/>
        <scheme val="minor"/>
      </rPr>
      <t>11.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1"/>
        <color theme="1"/>
        <rFont val="Calibri"/>
        <family val="2"/>
        <charset val="238"/>
        <scheme val="minor"/>
      </rPr>
      <t> </t>
    </r>
  </si>
  <si>
    <r>
      <t xml:space="preserve">   </t>
    </r>
    <r>
      <rPr>
        <sz val="11"/>
        <color theme="1"/>
        <rFont val="Calibri"/>
        <family val="2"/>
        <charset val="238"/>
        <scheme val="minor"/>
      </rPr>
      <t>13.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1"/>
        <color theme="1"/>
        <rFont val="Calibri"/>
        <family val="2"/>
        <charset val="238"/>
        <scheme val="minor"/>
      </rPr>
      <t> </t>
    </r>
  </si>
  <si>
    <t xml:space="preserve"> Polędwiczki wieprzowe</t>
  </si>
  <si>
    <r>
      <t xml:space="preserve">   </t>
    </r>
    <r>
      <rPr>
        <sz val="11"/>
        <color theme="1"/>
        <rFont val="Calibri"/>
        <family val="2"/>
        <charset val="238"/>
        <scheme val="minor"/>
      </rPr>
      <t>14.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1"/>
        <color theme="1"/>
        <rFont val="Calibri"/>
        <family val="2"/>
        <charset val="238"/>
        <scheme val="minor"/>
      </rPr>
      <t> </t>
    </r>
  </si>
  <si>
    <t xml:space="preserve">Wątróbka drobiowa surowa </t>
  </si>
  <si>
    <r>
      <t xml:space="preserve">   </t>
    </r>
    <r>
      <rPr>
        <sz val="11"/>
        <color theme="1"/>
        <rFont val="Calibri"/>
        <family val="2"/>
        <charset val="238"/>
        <scheme val="minor"/>
      </rPr>
      <t>15.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1"/>
        <color theme="1"/>
        <rFont val="Calibri"/>
        <family val="2"/>
        <charset val="238"/>
        <scheme val="minor"/>
      </rPr>
      <t> </t>
    </r>
  </si>
  <si>
    <t xml:space="preserve">  Kiełbasa podwawelska </t>
  </si>
  <si>
    <r>
      <t xml:space="preserve">   </t>
    </r>
    <r>
      <rPr>
        <sz val="11"/>
        <color theme="1"/>
        <rFont val="Calibri"/>
        <family val="2"/>
        <charset val="238"/>
        <scheme val="minor"/>
      </rPr>
      <t>16.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1"/>
        <color theme="1"/>
        <rFont val="Calibri"/>
        <family val="2"/>
        <charset val="238"/>
        <scheme val="minor"/>
      </rPr>
      <t> </t>
    </r>
  </si>
  <si>
    <t xml:space="preserve">  Kurczak świeży</t>
  </si>
  <si>
    <r>
      <t xml:space="preserve">   </t>
    </r>
    <r>
      <rPr>
        <sz val="11"/>
        <color theme="1"/>
        <rFont val="Calibri"/>
        <family val="2"/>
        <charset val="238"/>
        <scheme val="minor"/>
      </rPr>
      <t>17.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1"/>
        <color theme="1"/>
        <rFont val="Calibri"/>
        <family val="2"/>
        <charset val="238"/>
        <scheme val="minor"/>
      </rPr>
      <t> </t>
    </r>
  </si>
  <si>
    <t xml:space="preserve">Szynka wiejska podwędzana </t>
  </si>
  <si>
    <r>
      <t xml:space="preserve">   </t>
    </r>
    <r>
      <rPr>
        <sz val="11"/>
        <color theme="1"/>
        <rFont val="Calibri"/>
        <family val="2"/>
        <charset val="238"/>
        <scheme val="minor"/>
      </rPr>
      <t>18.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1"/>
        <color theme="1"/>
        <rFont val="Calibri"/>
        <family val="2"/>
        <charset val="238"/>
        <scheme val="minor"/>
      </rPr>
      <t> </t>
    </r>
  </si>
  <si>
    <r>
      <t xml:space="preserve">   </t>
    </r>
    <r>
      <rPr>
        <sz val="11"/>
        <color theme="1"/>
        <rFont val="Calibri"/>
        <family val="2"/>
        <charset val="238"/>
        <scheme val="minor"/>
      </rPr>
      <t>19.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1"/>
        <color theme="1"/>
        <rFont val="Calibri"/>
        <family val="2"/>
        <charset val="238"/>
        <scheme val="minor"/>
      </rPr>
      <t> </t>
    </r>
  </si>
  <si>
    <r>
      <t xml:space="preserve">   </t>
    </r>
    <r>
      <rPr>
        <sz val="11"/>
        <color theme="1"/>
        <rFont val="Calibri"/>
        <family val="2"/>
        <charset val="238"/>
        <scheme val="minor"/>
      </rPr>
      <t>20.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1"/>
        <color theme="1"/>
        <rFont val="Calibri"/>
        <family val="2"/>
        <charset val="238"/>
        <scheme val="minor"/>
      </rPr>
      <t> </t>
    </r>
  </si>
  <si>
    <t xml:space="preserve">Szynka wieprzowa gotowana. </t>
  </si>
  <si>
    <r>
      <t xml:space="preserve">   </t>
    </r>
    <r>
      <rPr>
        <sz val="11"/>
        <color theme="1"/>
        <rFont val="Calibri"/>
        <family val="2"/>
        <charset val="238"/>
        <scheme val="minor"/>
      </rPr>
      <t>21.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1"/>
        <color theme="1"/>
        <rFont val="Calibri"/>
        <family val="2"/>
        <charset val="238"/>
        <scheme val="minor"/>
      </rPr>
      <t> </t>
    </r>
  </si>
  <si>
    <t xml:space="preserve">Filet  z indyka gotowany </t>
  </si>
  <si>
    <r>
      <t xml:space="preserve">   </t>
    </r>
    <r>
      <rPr>
        <sz val="11"/>
        <color theme="1"/>
        <rFont val="Calibri"/>
        <family val="2"/>
        <charset val="238"/>
        <scheme val="minor"/>
      </rPr>
      <t>22.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1"/>
        <color theme="1"/>
        <rFont val="Calibri"/>
        <family val="2"/>
        <charset val="238"/>
        <scheme val="minor"/>
      </rPr>
      <t> </t>
    </r>
  </si>
  <si>
    <r>
      <t xml:space="preserve">   </t>
    </r>
    <r>
      <rPr>
        <sz val="11"/>
        <color theme="1"/>
        <rFont val="Calibri"/>
        <family val="2"/>
        <charset val="238"/>
        <scheme val="minor"/>
      </rPr>
      <t>23.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1"/>
        <color theme="1"/>
        <rFont val="Calibri"/>
        <family val="2"/>
        <charset val="238"/>
        <scheme val="minor"/>
      </rPr>
      <t> </t>
    </r>
  </si>
  <si>
    <t>op.</t>
  </si>
  <si>
    <r>
      <t xml:space="preserve">   </t>
    </r>
    <r>
      <rPr>
        <sz val="11"/>
        <color theme="1"/>
        <rFont val="Calibri"/>
        <family val="2"/>
        <charset val="238"/>
        <scheme val="minor"/>
      </rPr>
      <t>24.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1"/>
        <color theme="1"/>
        <rFont val="Calibri"/>
        <family val="2"/>
        <charset val="238"/>
        <scheme val="minor"/>
      </rPr>
      <t> </t>
    </r>
  </si>
  <si>
    <t>Wędlina drobiowa</t>
  </si>
  <si>
    <t>Kg</t>
  </si>
  <si>
    <r>
      <t xml:space="preserve">   </t>
    </r>
    <r>
      <rPr>
        <sz val="11"/>
        <color theme="1"/>
        <rFont val="Calibri"/>
        <family val="2"/>
        <charset val="238"/>
        <scheme val="minor"/>
      </rPr>
      <t>25.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1"/>
        <color theme="1"/>
        <rFont val="Calibri"/>
        <family val="2"/>
        <charset val="238"/>
        <scheme val="minor"/>
      </rPr>
      <t> </t>
    </r>
  </si>
  <si>
    <t>Wędlina wieprzowa</t>
  </si>
  <si>
    <r>
      <t xml:space="preserve">   </t>
    </r>
    <r>
      <rPr>
        <sz val="11"/>
        <color theme="1"/>
        <rFont val="Calibri"/>
        <family val="2"/>
        <charset val="238"/>
        <scheme val="minor"/>
      </rPr>
      <t>26.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1"/>
        <color theme="1"/>
        <rFont val="Calibri"/>
        <family val="2"/>
        <charset val="238"/>
        <scheme val="minor"/>
      </rPr>
      <t> </t>
    </r>
  </si>
  <si>
    <t>Dostawy dwa razy w tygodniu od godz. 6.15 do godz. 9.00</t>
  </si>
  <si>
    <t>data :</t>
  </si>
  <si>
    <t>.....................................</t>
  </si>
  <si>
    <t xml:space="preserve">podpis i pieczęć Wykonawcy lub osoby uprawnionej do reprezentowania Wykonawcy
</t>
  </si>
  <si>
    <t>…...........................................</t>
  </si>
  <si>
    <r>
      <t xml:space="preserve"> </t>
    </r>
    <r>
      <rPr>
        <sz val="11"/>
        <color theme="1"/>
        <rFont val="Calibri"/>
        <family val="2"/>
        <charset val="238"/>
        <scheme val="minor"/>
      </rPr>
      <t>7.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1"/>
        <color theme="1"/>
        <rFont val="Calibri"/>
        <family val="2"/>
        <charset val="238"/>
        <scheme val="minor"/>
      </rPr>
      <t> </t>
    </r>
  </si>
  <si>
    <r>
      <t xml:space="preserve">  </t>
    </r>
    <r>
      <rPr>
        <sz val="11"/>
        <color theme="1"/>
        <rFont val="Calibri"/>
        <family val="2"/>
        <charset val="238"/>
        <scheme val="minor"/>
      </rPr>
      <t>1.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1"/>
        <color theme="1"/>
        <rFont val="Calibri"/>
        <family val="2"/>
        <charset val="238"/>
        <scheme val="minor"/>
      </rPr>
      <t> </t>
    </r>
  </si>
  <si>
    <t>Karkówka surowa wieprzowa bez kości</t>
  </si>
  <si>
    <t>Łopatka wieprzowa surowa bez kości</t>
  </si>
  <si>
    <t>Filet drobiowy gotowany</t>
  </si>
  <si>
    <t>Parówki cienkie z szynki</t>
  </si>
  <si>
    <t>Kiełbasa krakowska parzona</t>
  </si>
  <si>
    <t>Kiełbasa krakowska sucha</t>
  </si>
  <si>
    <t xml:space="preserve">CZĘŚĆ 3.                           </t>
  </si>
  <si>
    <t>Zakup, dostawa i rozładunek artykułów nabiałowych  dla Publicznego Przedszkola nr 3</t>
  </si>
  <si>
    <t>„ Zielony Zakątek” w Strzegomiu</t>
  </si>
  <si>
    <t>Mleko UHT op.1000ml 2%</t>
  </si>
  <si>
    <t>l</t>
  </si>
  <si>
    <t xml:space="preserve">Serek homogenizowany 125g </t>
  </si>
  <si>
    <t xml:space="preserve">Twaróg półtłusty </t>
  </si>
  <si>
    <t xml:space="preserve">Ser mozzarella 100g – 1000g </t>
  </si>
  <si>
    <t>Masło klarowane 500g</t>
  </si>
  <si>
    <t>Ser feta 150g</t>
  </si>
  <si>
    <t>szt</t>
  </si>
  <si>
    <t>Dostawy trzy razy w tygodniu od godz. 6.15 do godz. 9.00</t>
  </si>
  <si>
    <t>….................................</t>
  </si>
  <si>
    <t>…..................................................................</t>
  </si>
  <si>
    <t xml:space="preserve">Śmietana 18% op. 400ml </t>
  </si>
  <si>
    <t>Jogurt owocowy od 100 - 125g</t>
  </si>
  <si>
    <t xml:space="preserve">CZĘŚĆ 4.    </t>
  </si>
  <si>
    <t>Zakup, dostawa i rozładunek świeżych warzyw i owoców dla Publicznego Przedszkola nr 3  „ Zielony Zakątek” w Strzegomiu</t>
  </si>
  <si>
    <t xml:space="preserve">Ziemniaki </t>
  </si>
  <si>
    <t>Ziemniaki młode</t>
  </si>
  <si>
    <t>Marchew świeża korzeń</t>
  </si>
  <si>
    <t>Pietruszka świeża korzeń</t>
  </si>
  <si>
    <t>Cebula biała</t>
  </si>
  <si>
    <t>Seler świeży korzeń</t>
  </si>
  <si>
    <t>Por świeży</t>
  </si>
  <si>
    <t>Kapusta czerwona świeża</t>
  </si>
  <si>
    <t>Pieczarki świeże</t>
  </si>
  <si>
    <t xml:space="preserve">Szczypior świeży pęczek </t>
  </si>
  <si>
    <t xml:space="preserve">Rzodkiewka pęczek </t>
  </si>
  <si>
    <t xml:space="preserve">Rzodkiew biała świeża </t>
  </si>
  <si>
    <t xml:space="preserve">Sałata lodowa </t>
  </si>
  <si>
    <t xml:space="preserve">Sałata zielona świeża główka </t>
  </si>
  <si>
    <t xml:space="preserve">Pomidory czerwone, świeże </t>
  </si>
  <si>
    <t xml:space="preserve">Ogórek św. szklarniowy </t>
  </si>
  <si>
    <t xml:space="preserve">Ogórek świeży, zielony gruntowy </t>
  </si>
  <si>
    <t xml:space="preserve">Kapusta kwaszona biała </t>
  </si>
  <si>
    <t>Kapusta pekińska</t>
  </si>
  <si>
    <t xml:space="preserve">Kapusta biała słodka, główka </t>
  </si>
  <si>
    <t xml:space="preserve">Papryka </t>
  </si>
  <si>
    <t xml:space="preserve">Cytryna świeża </t>
  </si>
  <si>
    <t>Gruszki świeże</t>
  </si>
  <si>
    <t xml:space="preserve">Kiwi świeże </t>
  </si>
  <si>
    <t xml:space="preserve">Mandarynki świeże </t>
  </si>
  <si>
    <t xml:space="preserve">Winogrona zielone bezpestkowe </t>
  </si>
  <si>
    <t xml:space="preserve">Śliwka fioletowa duża </t>
  </si>
  <si>
    <t xml:space="preserve">Brzoskwinie </t>
  </si>
  <si>
    <t xml:space="preserve">Koper zielony, świeży pęczek 100g </t>
  </si>
  <si>
    <t xml:space="preserve">Natka pietruszki świeża pęczek 100g </t>
  </si>
  <si>
    <t xml:space="preserve">Burak czerwony świeży </t>
  </si>
  <si>
    <t xml:space="preserve">Truskawka świeża (w sezonie) </t>
  </si>
  <si>
    <t xml:space="preserve">Arbuz </t>
  </si>
  <si>
    <t xml:space="preserve">Nektarynki </t>
  </si>
  <si>
    <t xml:space="preserve">Pomarańcze </t>
  </si>
  <si>
    <t xml:space="preserve">Kalafior świeży </t>
  </si>
  <si>
    <t xml:space="preserve">Brokuły świeże </t>
  </si>
  <si>
    <t xml:space="preserve">Botwinka </t>
  </si>
  <si>
    <t>Banany świeże</t>
  </si>
  <si>
    <t xml:space="preserve">Kiełki brokułu </t>
  </si>
  <si>
    <t>Jabłka świeże</t>
  </si>
  <si>
    <t xml:space="preserve">Winogrono różowe bezpestkowe </t>
  </si>
  <si>
    <t>Morela świeża</t>
  </si>
  <si>
    <t>Malina świeża</t>
  </si>
  <si>
    <t>Borówka amerykańska</t>
  </si>
  <si>
    <t xml:space="preserve">Dostawy 2 razy w tygodniu od godz. 7.00 do godz. 14.00 </t>
  </si>
  <si>
    <t>….........................................</t>
  </si>
  <si>
    <t>…............................................................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</si>
  <si>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</si>
  <si>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</si>
  <si>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</si>
  <si>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</si>
  <si>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</si>
  <si>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</si>
  <si>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</si>
  <si>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</si>
  <si>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</si>
  <si>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</si>
  <si>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</si>
  <si>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</si>
  <si>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</si>
  <si>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</si>
  <si>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</si>
  <si>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</si>
  <si>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</si>
  <si>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</si>
  <si>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</si>
  <si>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</si>
  <si>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</si>
  <si>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</si>
  <si>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</si>
  <si>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</si>
  <si>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</si>
  <si>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</si>
  <si>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</si>
  <si>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</si>
  <si>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</si>
  <si>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</si>
  <si>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</si>
  <si>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</si>
  <si>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</si>
  <si>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</si>
  <si>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</si>
  <si>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</si>
  <si>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</si>
  <si>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</si>
  <si>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</si>
  <si>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</si>
  <si>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</si>
  <si>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</si>
  <si>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</si>
  <si>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</si>
  <si>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</si>
  <si>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</si>
  <si>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</si>
  <si>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 xml:space="preserve">CZĘŚĆ 5.   </t>
  </si>
  <si>
    <t>Zakup, dostawa i rozładunek mrożonek - warzywa i owoce mrożone</t>
  </si>
  <si>
    <t xml:space="preserve"> dla Publicznego Przedszkola nr 3 „ Zielony Zakątek” w Strzegomiu</t>
  </si>
  <si>
    <t xml:space="preserve">Dostawy dwa razy na tydzień od godz. 7.00 do godz. 14.00 </t>
  </si>
  <si>
    <t>…..........................................................</t>
  </si>
  <si>
    <t>Mieszanka kompotowa 2500g</t>
  </si>
  <si>
    <t xml:space="preserve">CZĘŚĆ 6.       </t>
  </si>
  <si>
    <t>Zakup, dostawa i rozładunek artykułów żywnościowych dla Publicznego Przedszkola nr 3</t>
  </si>
  <si>
    <t>Makaron nitka 250-500g</t>
  </si>
  <si>
    <t>Makaron rurki 250-500g</t>
  </si>
  <si>
    <t>Kasza manna 400 g</t>
  </si>
  <si>
    <t xml:space="preserve">Mąka pszenna typ 480 op.1000g </t>
  </si>
  <si>
    <t xml:space="preserve">Cukier biały kryształ, pakowany op.1000g </t>
  </si>
  <si>
    <t>Koncentrat pomidorowy 900g</t>
  </si>
  <si>
    <t xml:space="preserve">Kawa zbożowa rozpuszczalna 150g </t>
  </si>
  <si>
    <t xml:space="preserve">Kakao prawdziwe op.100-200g </t>
  </si>
  <si>
    <t xml:space="preserve">Winiary Budyń w proszku1000g </t>
  </si>
  <si>
    <t>Kisiel Winiary 1000g</t>
  </si>
  <si>
    <t>Herbata czarna w saszetkach</t>
  </si>
  <si>
    <t>Prymat – przyprawa do mięs linia szkolna 800g.</t>
  </si>
  <si>
    <t>Prymat kucharek smak natury linia szkolna 3000g</t>
  </si>
  <si>
    <t>Prymat kucharek w płynie bez glutenu 4800g</t>
  </si>
  <si>
    <t>Fasola Jaś 5000g</t>
  </si>
  <si>
    <t>Groszek ptysiowy Knorr 1000g</t>
  </si>
  <si>
    <t>Słonecznik łusk. 1000g</t>
  </si>
  <si>
    <t>Pestki dyni 1000g</t>
  </si>
  <si>
    <t>Ogórki konserwowe Smak 860g</t>
  </si>
  <si>
    <t>Szczaw mielony 280g</t>
  </si>
  <si>
    <t xml:space="preserve">Miód naturalny wielokwiatowy 370g </t>
  </si>
  <si>
    <t xml:space="preserve">Fasola czerwona w puszce </t>
  </si>
  <si>
    <t>48.</t>
  </si>
  <si>
    <t>49.</t>
  </si>
  <si>
    <t xml:space="preserve">Pomidory w puszce bez skórki 400g </t>
  </si>
  <si>
    <t>50.</t>
  </si>
  <si>
    <t>51.</t>
  </si>
  <si>
    <t xml:space="preserve">Wafle ryzowe op. 100g </t>
  </si>
  <si>
    <t>52.</t>
  </si>
  <si>
    <t xml:space="preserve">Brzoskwinie w puszce </t>
  </si>
  <si>
    <t>55.</t>
  </si>
  <si>
    <t>Papryka słodka 720g</t>
  </si>
  <si>
    <t>56.</t>
  </si>
  <si>
    <t>57.</t>
  </si>
  <si>
    <t>Drożdże świeże</t>
  </si>
  <si>
    <t>Herbata owocowa w saszetkach</t>
  </si>
  <si>
    <t xml:space="preserve">Herbata miętowa w saszetkach </t>
  </si>
  <si>
    <t>53.</t>
  </si>
  <si>
    <t>54.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</si>
  <si>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</si>
  <si>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</si>
  <si>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</si>
  <si>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</si>
  <si>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</si>
  <si>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</si>
  <si>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</si>
  <si>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</si>
  <si>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</si>
  <si>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</si>
  <si>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</si>
  <si>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</si>
  <si>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</si>
  <si>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</si>
  <si>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Dostawy dwa razy w tygodniu od godz. 7.00 do godz. 12.00</t>
  </si>
  <si>
    <t xml:space="preserve">data : </t>
  </si>
  <si>
    <t>…..............................................................................</t>
  </si>
  <si>
    <t>CZĘŚĆ 7.</t>
  </si>
  <si>
    <t>Zakup, dostawa i rozładunek jajek dla Publicznego Przedszkola nr 3</t>
  </si>
  <si>
    <t xml:space="preserve">Lp. </t>
  </si>
  <si>
    <t xml:space="preserve">Nazwa produktu spożywczego </t>
  </si>
  <si>
    <t xml:space="preserve">Jednostka miary </t>
  </si>
  <si>
    <t xml:space="preserve">Ilość szacunkowa </t>
  </si>
  <si>
    <t xml:space="preserve">1. </t>
  </si>
  <si>
    <t xml:space="preserve">Jaja kurze świeże, klasa A, gat. I wielkość min. L (duże 63-73 g). </t>
  </si>
  <si>
    <t xml:space="preserve">szt. </t>
  </si>
  <si>
    <t>ilość szacunkowa</t>
  </si>
  <si>
    <t>Dostawy raz w tygodniu od godz. 7.00 do godz. 14.00</t>
  </si>
  <si>
    <t xml:space="preserve">FORMULARZ CENOWY </t>
  </si>
  <si>
    <t xml:space="preserve">CZĘŚĆ 8 </t>
  </si>
  <si>
    <t>Zakup, dostawa i rozładunek wody dla Publicznego Przedszkola nr 3</t>
  </si>
  <si>
    <t>Woda mineralna niegazowana, źródlana (polecana przez Instytut Matki i Dziecka) z dziubkiem, op. 0,33 l.</t>
  </si>
  <si>
    <t>Woda mineralna niegazowana, źródlana  2 l.</t>
  </si>
  <si>
    <t>Dostawy dwa razy w miesiącu od godz. 8.00 do godz. 10.00</t>
  </si>
  <si>
    <t>Część 9</t>
  </si>
  <si>
    <t>Zakup, dostawa i rozładunek ryby mrożonej dla Publicznego Przedszkola nr 3</t>
  </si>
  <si>
    <t xml:space="preserve">Miruna filet </t>
  </si>
  <si>
    <t xml:space="preserve"> </t>
  </si>
  <si>
    <t>Bułka pszenna - wrocławska krojona foliowana waga co najmniej 400g</t>
  </si>
  <si>
    <t>Pasztet (cielęcy)</t>
  </si>
  <si>
    <t>Masło osełkowe 300g</t>
  </si>
  <si>
    <t>Jogurt naturalny 400g Zott</t>
  </si>
  <si>
    <t xml:space="preserve">Ser żółty </t>
  </si>
  <si>
    <t>Kluski na parze (66szt)</t>
  </si>
  <si>
    <t xml:space="preserve">Pieprz czarny mielony - Prymat 820 g </t>
  </si>
  <si>
    <t xml:space="preserve">Papryka mielona słodka - Prymat 800g </t>
  </si>
  <si>
    <t>Natka pietruszki - Prymat 190g</t>
  </si>
  <si>
    <t>Kwasek cytrynowy - Prymat 1000g</t>
  </si>
  <si>
    <t xml:space="preserve">Mąka pszenna typ 480 op.5000g </t>
  </si>
  <si>
    <t>Olej rzepakowy 5l</t>
  </si>
  <si>
    <t>Dżem niskosłodzony wiaderko 3500g</t>
  </si>
  <si>
    <t xml:space="preserve">Kukurydza konserwowa 1775g </t>
  </si>
  <si>
    <t xml:space="preserve">Kasza jęczmienna 3000g </t>
  </si>
  <si>
    <t>Makaron łazanki 3000g</t>
  </si>
  <si>
    <t>Bułka tarta Mamut 5000g</t>
  </si>
  <si>
    <t>Makaron wstęgi 3000g</t>
  </si>
  <si>
    <t>Cukier waniliowy 1000g</t>
  </si>
  <si>
    <t xml:space="preserve">Kasza jaglana op. 1000g </t>
  </si>
  <si>
    <t>Kasza kuskus 5000g</t>
  </si>
  <si>
    <t>Makaron spaghetti 5000g</t>
  </si>
  <si>
    <t>Kasza bulgur 3000g</t>
  </si>
  <si>
    <t xml:space="preserve">Mąka ziemniaczana op.500g </t>
  </si>
  <si>
    <t>Morela suszona  1000g</t>
  </si>
  <si>
    <t>Rodzynki królewskie  1000g</t>
  </si>
  <si>
    <t>Śliwka kalifornijska suszona  1000g</t>
  </si>
  <si>
    <t xml:space="preserve">Keczup pomidorowy, łagodny 1000g </t>
  </si>
  <si>
    <t>Proszek do pieczenia 1000g</t>
  </si>
  <si>
    <t>Płatki kukurydziane 1000g</t>
  </si>
  <si>
    <t>Płtki czekoladowe 1000g</t>
  </si>
  <si>
    <t>Musli 1000g.</t>
  </si>
  <si>
    <t>Liśc laurowy - Prymat 80g</t>
  </si>
  <si>
    <t>Czosnek granulowany 1000g</t>
  </si>
  <si>
    <t xml:space="preserve">Oregano suszone -Prymat 200g </t>
  </si>
  <si>
    <t xml:space="preserve">Ziele angielskie min 60g </t>
  </si>
  <si>
    <t xml:space="preserve">Majeranek - Prymat 640g </t>
  </si>
  <si>
    <t xml:space="preserve">Sól morska drobna, o niskiej zawartości sodu bez antyzbrylacza, op. 1500g </t>
  </si>
  <si>
    <t>Ryż biały długoziarnisty 3000 g</t>
  </si>
  <si>
    <t>Makaron muszelki 5000g</t>
  </si>
  <si>
    <t xml:space="preserve">Kasza gryczana prażona -Prymat op. 3000g </t>
  </si>
  <si>
    <t>Groch łuskany połówki 5000g</t>
  </si>
  <si>
    <t xml:space="preserve">Makaron literki - Prymat 5000g </t>
  </si>
  <si>
    <t>Makaron w kształcie ryżu - Prymat 5000g</t>
  </si>
  <si>
    <t>Makaron perłowy /piombi 5000g</t>
  </si>
  <si>
    <t>72.</t>
  </si>
  <si>
    <t>73.</t>
  </si>
  <si>
    <t xml:space="preserve"> VAT % </t>
  </si>
  <si>
    <t>Stawka VAT</t>
  </si>
  <si>
    <t>VAT %</t>
  </si>
  <si>
    <t xml:space="preserve">Włoszczyzna 4-składnikowa (marchew, por, seler, pietruszka) 2500g </t>
  </si>
  <si>
    <t xml:space="preserve">Mieszanka 7-składnikowa z  brukselką 2500g </t>
  </si>
  <si>
    <t xml:space="preserve">Brokuły mrożone 2500g </t>
  </si>
  <si>
    <t xml:space="preserve">Kalafior mrożony 2500g </t>
  </si>
  <si>
    <t xml:space="preserve">Fasolka szparagowa żółta cięta 2500g </t>
  </si>
  <si>
    <t xml:space="preserve">Fasolka szparagowa zielona cięta 2500g </t>
  </si>
  <si>
    <t xml:space="preserve">Szpinak mrożony mielony 2500g </t>
  </si>
  <si>
    <t xml:space="preserve">Groszek zielony mrożony 2500g </t>
  </si>
  <si>
    <t>Porzeczka czarna mrożona 2500g</t>
  </si>
  <si>
    <t xml:space="preserve">Truskawka mrożona 2500g </t>
  </si>
  <si>
    <t>Dynia mrożona 2500g</t>
  </si>
  <si>
    <t xml:space="preserve">Malina mrożona 2500g </t>
  </si>
  <si>
    <t>Jagoda 2500g</t>
  </si>
  <si>
    <t>Papryka mix 2500g</t>
  </si>
  <si>
    <t>Cukier puder 1000g</t>
  </si>
  <si>
    <t>Cynamon mielony 1000g</t>
  </si>
  <si>
    <t>Ananas kostka 565g</t>
  </si>
  <si>
    <t>Groszek konserwowy 240g</t>
  </si>
  <si>
    <t>VAT%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</si>
</sst>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.5"/>
      <color rgb="FF00000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</font>
    <font>
      <sz val="7"/>
      <color theme="1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2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6" fillId="0" borderId="0" xfId="0" applyFont="1" applyAlignment="1">
      <alignment vertical="center"/>
    </xf>
    <xf numFmtId="0" fontId="5" fillId="0" borderId="0" xfId="0" applyFont="1"/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 indent="4"/>
    </xf>
    <xf numFmtId="0" fontId="0" fillId="0" borderId="0" xfId="0" applyAlignment="1">
      <alignment wrapText="1"/>
    </xf>
    <xf numFmtId="0" fontId="0" fillId="0" borderId="1" xfId="0" applyBorder="1"/>
    <xf numFmtId="0" fontId="6" fillId="0" borderId="1" xfId="0" applyFont="1" applyBorder="1"/>
    <xf numFmtId="0" fontId="0" fillId="2" borderId="1" xfId="0" applyFill="1" applyBorder="1"/>
    <xf numFmtId="0" fontId="0" fillId="2" borderId="5" xfId="0" applyFill="1" applyBorder="1"/>
    <xf numFmtId="0" fontId="5" fillId="0" borderId="2" xfId="0" applyFont="1" applyBorder="1" applyAlignment="1">
      <alignment horizontal="center" vertical="center" wrapText="1"/>
    </xf>
    <xf numFmtId="0" fontId="0" fillId="2" borderId="7" xfId="0" applyFill="1" applyBorder="1"/>
    <xf numFmtId="0" fontId="0" fillId="0" borderId="4" xfId="0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 indent="4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/>
    <xf numFmtId="0" fontId="13" fillId="0" borderId="1" xfId="0" applyFont="1" applyBorder="1" applyAlignment="1">
      <alignment horizontal="left" vertical="center" wrapText="1" indent="4"/>
    </xf>
    <xf numFmtId="0" fontId="15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2" borderId="9" xfId="0" applyFill="1" applyBorder="1"/>
    <xf numFmtId="0" fontId="17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0" xfId="0" quotePrefix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 indent="4"/>
    </xf>
    <xf numFmtId="0" fontId="1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opLeftCell="A18" zoomScaleNormal="100" workbookViewId="0">
      <selection activeCell="L14" sqref="L14"/>
    </sheetView>
  </sheetViews>
  <sheetFormatPr defaultRowHeight="15" x14ac:dyDescent="0.25"/>
  <cols>
    <col min="1" max="1" width="11" customWidth="1"/>
    <col min="2" max="2" width="19.7109375" customWidth="1"/>
    <col min="3" max="3" width="18" customWidth="1"/>
    <col min="5" max="6" width="13.140625" customWidth="1"/>
    <col min="7" max="7" width="8.7109375" customWidth="1"/>
    <col min="8" max="8" width="12.7109375" customWidth="1"/>
    <col min="9" max="9" width="18.140625" customWidth="1"/>
  </cols>
  <sheetData>
    <row r="1" spans="1:13" ht="21.75" customHeight="1" x14ac:dyDescent="0.25">
      <c r="A1" s="64" t="s">
        <v>0</v>
      </c>
      <c r="B1" s="64"/>
      <c r="C1" s="64"/>
    </row>
    <row r="3" spans="1:13" x14ac:dyDescent="0.25">
      <c r="A3" s="1" t="s">
        <v>1</v>
      </c>
    </row>
    <row r="5" spans="1:13" x14ac:dyDescent="0.25">
      <c r="A5" s="65" t="s">
        <v>2</v>
      </c>
      <c r="B5" s="65"/>
      <c r="C5" s="65"/>
      <c r="D5" s="65"/>
      <c r="E5" s="65"/>
      <c r="F5" s="65"/>
      <c r="G5" s="65"/>
      <c r="H5" s="65"/>
      <c r="I5" s="65"/>
    </row>
    <row r="6" spans="1:13" ht="21" customHeight="1" x14ac:dyDescent="0.25">
      <c r="A6" s="65"/>
      <c r="B6" s="65"/>
      <c r="C6" s="65"/>
      <c r="D6" s="65"/>
      <c r="E6" s="65"/>
      <c r="F6" s="65"/>
      <c r="G6" s="65"/>
      <c r="H6" s="65"/>
      <c r="I6" s="65"/>
    </row>
    <row r="7" spans="1:13" ht="15" hidden="1" customHeight="1" x14ac:dyDescent="0.25">
      <c r="A7" s="65"/>
      <c r="B7" s="65"/>
      <c r="C7" s="65"/>
      <c r="D7" s="65"/>
      <c r="E7" s="65"/>
      <c r="F7" s="65"/>
      <c r="G7" s="65"/>
      <c r="H7" s="65"/>
      <c r="I7" s="65"/>
    </row>
    <row r="10" spans="1:13" ht="45" x14ac:dyDescent="0.25">
      <c r="A10" s="4" t="s">
        <v>3</v>
      </c>
      <c r="B10" s="5" t="s">
        <v>4</v>
      </c>
      <c r="C10" s="5" t="s">
        <v>5</v>
      </c>
      <c r="D10" s="5" t="s">
        <v>271</v>
      </c>
      <c r="E10" s="5" t="s">
        <v>18</v>
      </c>
      <c r="F10" s="5" t="s">
        <v>6</v>
      </c>
      <c r="G10" s="5" t="s">
        <v>330</v>
      </c>
      <c r="H10" s="5" t="s">
        <v>331</v>
      </c>
      <c r="I10" s="5" t="s">
        <v>8</v>
      </c>
    </row>
    <row r="11" spans="1:13" ht="60" x14ac:dyDescent="0.25">
      <c r="A11" s="6">
        <v>1</v>
      </c>
      <c r="B11" s="3" t="s">
        <v>9</v>
      </c>
      <c r="C11" s="4" t="s">
        <v>10</v>
      </c>
      <c r="D11" s="4">
        <v>2000</v>
      </c>
      <c r="E11" s="4">
        <v>0</v>
      </c>
      <c r="F11" s="4">
        <f t="shared" ref="F11:F17" si="0">D11*E11</f>
        <v>0</v>
      </c>
      <c r="G11" s="61"/>
      <c r="H11" s="4">
        <f t="shared" ref="H11:H17" si="1">F11*G11</f>
        <v>0</v>
      </c>
      <c r="I11" s="4">
        <f t="shared" ref="I11:I17" si="2">F11+H11</f>
        <v>0</v>
      </c>
    </row>
    <row r="12" spans="1:13" ht="60" x14ac:dyDescent="0.25">
      <c r="A12" s="6">
        <v>2</v>
      </c>
      <c r="B12" s="3" t="s">
        <v>11</v>
      </c>
      <c r="C12" s="4" t="s">
        <v>10</v>
      </c>
      <c r="D12" s="4">
        <v>400</v>
      </c>
      <c r="E12" s="4"/>
      <c r="F12" s="4">
        <f t="shared" si="0"/>
        <v>0</v>
      </c>
      <c r="G12" s="4"/>
      <c r="H12" s="4">
        <f t="shared" si="1"/>
        <v>0</v>
      </c>
      <c r="I12" s="4">
        <f t="shared" si="2"/>
        <v>0</v>
      </c>
      <c r="M12" t="s">
        <v>282</v>
      </c>
    </row>
    <row r="13" spans="1:13" ht="49.5" customHeight="1" x14ac:dyDescent="0.25">
      <c r="A13" s="6">
        <v>3</v>
      </c>
      <c r="B13" s="3" t="s">
        <v>12</v>
      </c>
      <c r="C13" s="4" t="s">
        <v>10</v>
      </c>
      <c r="D13" s="4">
        <v>1500</v>
      </c>
      <c r="E13" s="4"/>
      <c r="F13" s="4">
        <f t="shared" si="0"/>
        <v>0</v>
      </c>
      <c r="G13" s="4"/>
      <c r="H13" s="4">
        <f t="shared" si="1"/>
        <v>0</v>
      </c>
      <c r="I13" s="4">
        <f t="shared" si="2"/>
        <v>0</v>
      </c>
    </row>
    <row r="14" spans="1:13" ht="45" x14ac:dyDescent="0.25">
      <c r="A14" s="6">
        <v>4</v>
      </c>
      <c r="B14" s="3" t="s">
        <v>13</v>
      </c>
      <c r="C14" s="4" t="s">
        <v>10</v>
      </c>
      <c r="D14" s="4">
        <v>300</v>
      </c>
      <c r="E14" s="4"/>
      <c r="F14" s="4">
        <f t="shared" si="0"/>
        <v>0</v>
      </c>
      <c r="G14" s="4"/>
      <c r="H14" s="4">
        <f t="shared" si="1"/>
        <v>0</v>
      </c>
      <c r="I14" s="4">
        <f t="shared" si="2"/>
        <v>0</v>
      </c>
    </row>
    <row r="15" spans="1:13" ht="45" x14ac:dyDescent="0.25">
      <c r="A15" s="6">
        <v>5</v>
      </c>
      <c r="B15" s="3" t="s">
        <v>14</v>
      </c>
      <c r="C15" s="4" t="s">
        <v>10</v>
      </c>
      <c r="D15" s="4">
        <v>120</v>
      </c>
      <c r="E15" s="4"/>
      <c r="F15" s="4">
        <f t="shared" si="0"/>
        <v>0</v>
      </c>
      <c r="G15" s="4"/>
      <c r="H15" s="4">
        <f t="shared" si="1"/>
        <v>0</v>
      </c>
      <c r="I15" s="4">
        <f t="shared" si="2"/>
        <v>0</v>
      </c>
    </row>
    <row r="16" spans="1:13" ht="45" x14ac:dyDescent="0.25">
      <c r="A16" s="6" t="s">
        <v>156</v>
      </c>
      <c r="B16" s="3" t="s">
        <v>16</v>
      </c>
      <c r="C16" s="4" t="s">
        <v>10</v>
      </c>
      <c r="D16" s="4">
        <v>500</v>
      </c>
      <c r="E16" s="4"/>
      <c r="F16" s="4">
        <f t="shared" si="0"/>
        <v>0</v>
      </c>
      <c r="G16" s="4"/>
      <c r="H16" s="4">
        <f t="shared" si="1"/>
        <v>0</v>
      </c>
      <c r="I16" s="4">
        <f t="shared" si="2"/>
        <v>0</v>
      </c>
    </row>
    <row r="17" spans="1:14" ht="44.25" customHeight="1" x14ac:dyDescent="0.25">
      <c r="A17" s="69" t="s">
        <v>157</v>
      </c>
      <c r="B17" s="73" t="s">
        <v>17</v>
      </c>
      <c r="C17" s="68" t="s">
        <v>15</v>
      </c>
      <c r="D17" s="68">
        <v>30</v>
      </c>
      <c r="E17" s="68"/>
      <c r="F17" s="68">
        <f t="shared" si="0"/>
        <v>0</v>
      </c>
      <c r="G17" s="74"/>
      <c r="H17" s="68">
        <f t="shared" si="1"/>
        <v>0</v>
      </c>
      <c r="I17" s="68">
        <f t="shared" si="2"/>
        <v>0</v>
      </c>
    </row>
    <row r="18" spans="1:14" x14ac:dyDescent="0.25">
      <c r="A18" s="70"/>
      <c r="B18" s="73"/>
      <c r="C18" s="68"/>
      <c r="D18" s="68"/>
      <c r="E18" s="68"/>
      <c r="F18" s="68"/>
      <c r="G18" s="75"/>
      <c r="H18" s="68"/>
      <c r="I18" s="68"/>
    </row>
    <row r="19" spans="1:14" ht="60.75" thickBot="1" x14ac:dyDescent="0.3">
      <c r="A19" s="41" t="s">
        <v>158</v>
      </c>
      <c r="B19" s="42" t="s">
        <v>283</v>
      </c>
      <c r="C19" s="4" t="s">
        <v>10</v>
      </c>
      <c r="D19" s="4">
        <v>100</v>
      </c>
      <c r="E19" s="4"/>
      <c r="F19" s="12">
        <f>D19*E19</f>
        <v>0</v>
      </c>
      <c r="G19" s="12"/>
      <c r="H19" s="12">
        <f>F19*G19</f>
        <v>0</v>
      </c>
      <c r="I19" s="12">
        <f>F19+H19</f>
        <v>0</v>
      </c>
    </row>
    <row r="20" spans="1:14" ht="41.25" customHeight="1" thickBot="1" x14ac:dyDescent="0.3">
      <c r="A20" s="9" t="s">
        <v>24</v>
      </c>
      <c r="B20" s="10"/>
      <c r="C20" s="10"/>
      <c r="D20" s="10"/>
      <c r="E20" s="11"/>
      <c r="F20" s="50">
        <f>SUM(F11:F19)</f>
        <v>0</v>
      </c>
      <c r="G20" s="35"/>
      <c r="H20" s="52">
        <f>SUM(H11:H19)</f>
        <v>0</v>
      </c>
      <c r="I20" s="51">
        <f>SUM(I11:I19)</f>
        <v>0</v>
      </c>
    </row>
    <row r="23" spans="1:14" x14ac:dyDescent="0.25">
      <c r="B23" s="71" t="s">
        <v>19</v>
      </c>
      <c r="C23" s="71"/>
      <c r="D23" s="71"/>
      <c r="E23" s="71"/>
    </row>
    <row r="27" spans="1:14" ht="40.5" customHeight="1" x14ac:dyDescent="0.25">
      <c r="B27" s="2" t="s">
        <v>20</v>
      </c>
      <c r="I27" s="66" t="s">
        <v>22</v>
      </c>
      <c r="J27" s="66"/>
      <c r="K27" s="66"/>
      <c r="L27" s="66"/>
      <c r="M27" s="66"/>
      <c r="N27" s="66"/>
    </row>
    <row r="28" spans="1:14" ht="34.5" customHeight="1" x14ac:dyDescent="0.25">
      <c r="I28" s="72" t="s">
        <v>21</v>
      </c>
      <c r="J28" s="72"/>
      <c r="K28" s="72"/>
      <c r="L28" s="72"/>
      <c r="M28" s="72"/>
      <c r="N28" s="72"/>
    </row>
    <row r="30" spans="1:14" ht="14.25" customHeight="1" x14ac:dyDescent="0.25"/>
    <row r="32" spans="1:14" ht="51.75" customHeight="1" x14ac:dyDescent="0.25">
      <c r="A32" s="7"/>
      <c r="B32" s="7"/>
      <c r="C32" s="67" t="s">
        <v>23</v>
      </c>
      <c r="D32" s="67"/>
      <c r="E32" s="67"/>
      <c r="F32" s="67"/>
      <c r="G32" s="67"/>
      <c r="H32" s="67"/>
    </row>
  </sheetData>
  <mergeCells count="15">
    <mergeCell ref="A1:C1"/>
    <mergeCell ref="A5:I7"/>
    <mergeCell ref="I27:N27"/>
    <mergeCell ref="C32:H32"/>
    <mergeCell ref="I17:I18"/>
    <mergeCell ref="A17:A18"/>
    <mergeCell ref="B23:E23"/>
    <mergeCell ref="I28:N28"/>
    <mergeCell ref="B17:B18"/>
    <mergeCell ref="C17:C18"/>
    <mergeCell ref="D17:D18"/>
    <mergeCell ref="E17:E18"/>
    <mergeCell ref="F17:F18"/>
    <mergeCell ref="H17:H18"/>
    <mergeCell ref="G17:G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A695C-1E5A-4AEE-B731-CEC869F7B34E}">
  <dimension ref="A1:L55"/>
  <sheetViews>
    <sheetView topLeftCell="A5" zoomScale="106" zoomScaleNormal="106" workbookViewId="0">
      <selection activeCell="L10" sqref="L10"/>
    </sheetView>
  </sheetViews>
  <sheetFormatPr defaultRowHeight="15" x14ac:dyDescent="0.25"/>
  <cols>
    <col min="2" max="2" width="17.85546875" customWidth="1"/>
    <col min="3" max="3" width="11.5703125" customWidth="1"/>
    <col min="5" max="5" width="14.140625" customWidth="1"/>
    <col min="6" max="6" width="13.5703125" customWidth="1"/>
    <col min="7" max="7" width="8.5703125" customWidth="1"/>
    <col min="8" max="8" width="11.140625" customWidth="1"/>
    <col min="9" max="9" width="15.28515625" customWidth="1"/>
  </cols>
  <sheetData>
    <row r="1" spans="1:9" x14ac:dyDescent="0.25">
      <c r="A1" s="1" t="s">
        <v>25</v>
      </c>
    </row>
    <row r="3" spans="1:9" x14ac:dyDescent="0.25">
      <c r="A3" s="1" t="s">
        <v>26</v>
      </c>
    </row>
    <row r="5" spans="1:9" x14ac:dyDescent="0.25">
      <c r="A5" s="1" t="s">
        <v>27</v>
      </c>
    </row>
    <row r="6" spans="1:9" x14ac:dyDescent="0.25">
      <c r="A6" s="1" t="s">
        <v>28</v>
      </c>
    </row>
    <row r="9" spans="1:9" ht="45" x14ac:dyDescent="0.25">
      <c r="A9" s="5" t="s">
        <v>3</v>
      </c>
      <c r="B9" s="5" t="s">
        <v>4</v>
      </c>
      <c r="C9" s="5" t="s">
        <v>5</v>
      </c>
      <c r="D9" s="5" t="s">
        <v>271</v>
      </c>
      <c r="E9" s="5" t="s">
        <v>29</v>
      </c>
      <c r="F9" s="5" t="s">
        <v>6</v>
      </c>
      <c r="G9" s="5" t="s">
        <v>332</v>
      </c>
      <c r="H9" s="5" t="s">
        <v>7</v>
      </c>
      <c r="I9" s="5" t="s">
        <v>8</v>
      </c>
    </row>
    <row r="10" spans="1:9" ht="51.75" customHeight="1" x14ac:dyDescent="0.25">
      <c r="A10" s="20" t="s">
        <v>78</v>
      </c>
      <c r="B10" s="22" t="s">
        <v>79</v>
      </c>
      <c r="C10" s="18" t="s">
        <v>15</v>
      </c>
      <c r="D10" s="18">
        <v>300</v>
      </c>
      <c r="E10" s="18">
        <v>0</v>
      </c>
      <c r="F10" s="18">
        <f>D10*E10</f>
        <v>0</v>
      </c>
      <c r="G10" s="62"/>
      <c r="H10" s="18">
        <f>F10*G10</f>
        <v>0</v>
      </c>
      <c r="I10" s="18">
        <f>F10+H10</f>
        <v>0</v>
      </c>
    </row>
    <row r="11" spans="1:9" ht="46.5" customHeight="1" x14ac:dyDescent="0.25">
      <c r="A11" s="20" t="s">
        <v>31</v>
      </c>
      <c r="B11" s="22" t="s">
        <v>80</v>
      </c>
      <c r="C11" s="18" t="s">
        <v>15</v>
      </c>
      <c r="D11" s="18">
        <v>350</v>
      </c>
      <c r="E11" s="18"/>
      <c r="F11" s="18">
        <f>D11*E11</f>
        <v>0</v>
      </c>
      <c r="G11" s="18"/>
      <c r="H11" s="18">
        <f>F11*G11</f>
        <v>0</v>
      </c>
      <c r="I11" s="18">
        <f>F11+H11</f>
        <v>0</v>
      </c>
    </row>
    <row r="12" spans="1:9" x14ac:dyDescent="0.25">
      <c r="A12" s="77" t="s">
        <v>32</v>
      </c>
      <c r="B12" s="78" t="s">
        <v>33</v>
      </c>
      <c r="C12" s="76" t="s">
        <v>15</v>
      </c>
      <c r="D12" s="76">
        <v>100</v>
      </c>
      <c r="E12" s="76"/>
      <c r="F12" s="76">
        <f>D12*E12</f>
        <v>0</v>
      </c>
      <c r="G12" s="79"/>
      <c r="H12" s="76">
        <f>F12*G12</f>
        <v>0</v>
      </c>
      <c r="I12" s="76">
        <f>F12+H12</f>
        <v>0</v>
      </c>
    </row>
    <row r="13" spans="1:9" ht="30" customHeight="1" x14ac:dyDescent="0.25">
      <c r="A13" s="77"/>
      <c r="B13" s="78"/>
      <c r="C13" s="76"/>
      <c r="D13" s="76"/>
      <c r="E13" s="76"/>
      <c r="F13" s="76"/>
      <c r="G13" s="80"/>
      <c r="H13" s="76"/>
      <c r="I13" s="76"/>
    </row>
    <row r="14" spans="1:9" ht="57" customHeight="1" x14ac:dyDescent="0.25">
      <c r="A14" s="20" t="s">
        <v>35</v>
      </c>
      <c r="B14" s="23" t="s">
        <v>36</v>
      </c>
      <c r="C14" s="18" t="s">
        <v>15</v>
      </c>
      <c r="D14" s="18">
        <v>100</v>
      </c>
      <c r="E14" s="18"/>
      <c r="F14" s="18">
        <f>D14*E14</f>
        <v>0</v>
      </c>
      <c r="G14" s="18"/>
      <c r="H14" s="18">
        <f>F14*G14</f>
        <v>0</v>
      </c>
      <c r="I14" s="18">
        <f>F14+H14</f>
        <v>0</v>
      </c>
    </row>
    <row r="15" spans="1:9" ht="30" customHeight="1" x14ac:dyDescent="0.25">
      <c r="A15" s="77" t="s">
        <v>37</v>
      </c>
      <c r="B15" s="85" t="s">
        <v>38</v>
      </c>
      <c r="C15" s="76" t="s">
        <v>15</v>
      </c>
      <c r="D15" s="76">
        <v>250</v>
      </c>
      <c r="E15" s="76"/>
      <c r="F15" s="76">
        <f>D15*E15</f>
        <v>0</v>
      </c>
      <c r="G15" s="79"/>
      <c r="H15" s="76">
        <f>F15*G15</f>
        <v>0</v>
      </c>
      <c r="I15" s="76">
        <f>F15+H15</f>
        <v>0</v>
      </c>
    </row>
    <row r="16" spans="1:9" x14ac:dyDescent="0.25">
      <c r="A16" s="77"/>
      <c r="B16" s="86"/>
      <c r="C16" s="76"/>
      <c r="D16" s="76"/>
      <c r="E16" s="76"/>
      <c r="F16" s="76"/>
      <c r="G16" s="80"/>
      <c r="H16" s="76"/>
      <c r="I16" s="76"/>
    </row>
    <row r="17" spans="1:9" ht="30" customHeight="1" x14ac:dyDescent="0.25">
      <c r="A17" s="77" t="s">
        <v>77</v>
      </c>
      <c r="B17" s="85" t="s">
        <v>40</v>
      </c>
      <c r="C17" s="76" t="s">
        <v>15</v>
      </c>
      <c r="D17" s="76">
        <v>350</v>
      </c>
      <c r="E17" s="76"/>
      <c r="F17" s="76">
        <f>D17*E17</f>
        <v>0</v>
      </c>
      <c r="G17" s="79"/>
      <c r="H17" s="76">
        <f>F17*G17</f>
        <v>0</v>
      </c>
      <c r="I17" s="76">
        <f>F17+H17</f>
        <v>0</v>
      </c>
    </row>
    <row r="18" spans="1:9" x14ac:dyDescent="0.25">
      <c r="A18" s="77"/>
      <c r="B18" s="86"/>
      <c r="C18" s="76"/>
      <c r="D18" s="76"/>
      <c r="E18" s="76"/>
      <c r="F18" s="76"/>
      <c r="G18" s="80"/>
      <c r="H18" s="76"/>
      <c r="I18" s="76"/>
    </row>
    <row r="19" spans="1:9" ht="40.5" x14ac:dyDescent="0.25">
      <c r="A19" s="20" t="s">
        <v>41</v>
      </c>
      <c r="B19" s="23" t="s">
        <v>42</v>
      </c>
      <c r="C19" s="18" t="s">
        <v>15</v>
      </c>
      <c r="D19" s="18">
        <v>200</v>
      </c>
      <c r="E19" s="18"/>
      <c r="F19" s="18">
        <f>D19*E19</f>
        <v>0</v>
      </c>
      <c r="G19" s="18"/>
      <c r="H19" s="18">
        <f>F19*G19</f>
        <v>0</v>
      </c>
      <c r="I19" s="18">
        <f>F19+H19</f>
        <v>0</v>
      </c>
    </row>
    <row r="20" spans="1:9" ht="40.5" x14ac:dyDescent="0.25">
      <c r="A20" s="20" t="s">
        <v>43</v>
      </c>
      <c r="B20" s="23" t="s">
        <v>44</v>
      </c>
      <c r="C20" s="18" t="s">
        <v>15</v>
      </c>
      <c r="D20" s="18">
        <v>350</v>
      </c>
      <c r="E20" s="18"/>
      <c r="F20" s="18">
        <f>D20*E20</f>
        <v>0</v>
      </c>
      <c r="G20" s="18"/>
      <c r="H20" s="18">
        <f>F20*G20</f>
        <v>0</v>
      </c>
      <c r="I20" s="18">
        <f>F20+H20</f>
        <v>0</v>
      </c>
    </row>
    <row r="21" spans="1:9" ht="47.25" customHeight="1" x14ac:dyDescent="0.25">
      <c r="A21" s="77" t="s">
        <v>47</v>
      </c>
      <c r="B21" s="82" t="s">
        <v>48</v>
      </c>
      <c r="C21" s="76" t="s">
        <v>15</v>
      </c>
      <c r="D21" s="76">
        <v>150</v>
      </c>
      <c r="E21" s="76"/>
      <c r="F21" s="76">
        <f>D21*E21</f>
        <v>0</v>
      </c>
      <c r="G21" s="18"/>
      <c r="H21" s="76">
        <f>F21*G21</f>
        <v>0</v>
      </c>
      <c r="I21" s="76">
        <f>F21+H21</f>
        <v>0</v>
      </c>
    </row>
    <row r="22" spans="1:9" ht="11.25" hidden="1" customHeight="1" x14ac:dyDescent="0.25">
      <c r="A22" s="77"/>
      <c r="B22" s="83"/>
      <c r="C22" s="76"/>
      <c r="D22" s="76"/>
      <c r="E22" s="76"/>
      <c r="F22" s="76"/>
      <c r="G22" s="18"/>
      <c r="H22" s="76"/>
      <c r="I22" s="76"/>
    </row>
    <row r="23" spans="1:9" ht="51" x14ac:dyDescent="0.25">
      <c r="A23" s="20" t="s">
        <v>49</v>
      </c>
      <c r="B23" s="23" t="s">
        <v>50</v>
      </c>
      <c r="C23" s="18" t="s">
        <v>15</v>
      </c>
      <c r="D23" s="18">
        <v>50</v>
      </c>
      <c r="E23" s="18"/>
      <c r="F23" s="18">
        <f>D23*E23</f>
        <v>0</v>
      </c>
      <c r="G23" s="18"/>
      <c r="H23" s="18">
        <f>F23*G23</f>
        <v>0</v>
      </c>
      <c r="I23" s="18">
        <f>F23+H23</f>
        <v>0</v>
      </c>
    </row>
    <row r="24" spans="1:9" ht="29.25" customHeight="1" x14ac:dyDescent="0.25">
      <c r="A24" s="77" t="s">
        <v>51</v>
      </c>
      <c r="B24" s="81" t="s">
        <v>52</v>
      </c>
      <c r="C24" s="76" t="s">
        <v>15</v>
      </c>
      <c r="D24" s="76">
        <v>300</v>
      </c>
      <c r="E24" s="76"/>
      <c r="F24" s="76">
        <f>D24*E24</f>
        <v>0</v>
      </c>
      <c r="G24" s="79"/>
      <c r="H24" s="76">
        <f>F24*G24</f>
        <v>0</v>
      </c>
      <c r="I24" s="76">
        <f>F24+H24</f>
        <v>0</v>
      </c>
    </row>
    <row r="25" spans="1:9" x14ac:dyDescent="0.25">
      <c r="A25" s="77"/>
      <c r="B25" s="81"/>
      <c r="C25" s="76"/>
      <c r="D25" s="76"/>
      <c r="E25" s="76"/>
      <c r="F25" s="76"/>
      <c r="G25" s="80"/>
      <c r="H25" s="76"/>
      <c r="I25" s="76"/>
    </row>
    <row r="26" spans="1:9" x14ac:dyDescent="0.25">
      <c r="A26" s="77" t="s">
        <v>53</v>
      </c>
      <c r="B26" s="81" t="s">
        <v>54</v>
      </c>
      <c r="C26" s="76" t="s">
        <v>15</v>
      </c>
      <c r="D26" s="84">
        <v>25</v>
      </c>
      <c r="E26" s="76"/>
      <c r="F26" s="76">
        <f>D26*E26</f>
        <v>0</v>
      </c>
      <c r="G26" s="79"/>
      <c r="H26" s="76">
        <f>F26*G26</f>
        <v>0</v>
      </c>
      <c r="I26" s="76">
        <f>F26+H26</f>
        <v>0</v>
      </c>
    </row>
    <row r="27" spans="1:9" x14ac:dyDescent="0.25">
      <c r="A27" s="77"/>
      <c r="B27" s="81"/>
      <c r="C27" s="76"/>
      <c r="D27" s="84"/>
      <c r="E27" s="76"/>
      <c r="F27" s="76"/>
      <c r="G27" s="80"/>
      <c r="H27" s="76"/>
      <c r="I27" s="76"/>
    </row>
    <row r="28" spans="1:9" ht="51" x14ac:dyDescent="0.25">
      <c r="A28" s="20" t="s">
        <v>55</v>
      </c>
      <c r="B28" s="23" t="s">
        <v>56</v>
      </c>
      <c r="C28" s="18" t="s">
        <v>15</v>
      </c>
      <c r="D28" s="18">
        <v>20</v>
      </c>
      <c r="E28" s="18"/>
      <c r="F28" s="18">
        <f>D28*E28</f>
        <v>0</v>
      </c>
      <c r="G28" s="18"/>
      <c r="H28" s="18">
        <f>F28*G28</f>
        <v>0</v>
      </c>
      <c r="I28" s="18">
        <f>F28+H28</f>
        <v>0</v>
      </c>
    </row>
    <row r="29" spans="1:9" ht="51" x14ac:dyDescent="0.25">
      <c r="A29" s="20" t="s">
        <v>57</v>
      </c>
      <c r="B29" s="23" t="s">
        <v>84</v>
      </c>
      <c r="C29" s="18" t="s">
        <v>15</v>
      </c>
      <c r="D29" s="18">
        <v>20</v>
      </c>
      <c r="E29" s="18"/>
      <c r="F29" s="18">
        <f>D29*E29</f>
        <v>0</v>
      </c>
      <c r="G29" s="18"/>
      <c r="H29" s="18">
        <f>F29*G29</f>
        <v>0</v>
      </c>
      <c r="I29" s="18">
        <f>F29+H29</f>
        <v>0</v>
      </c>
    </row>
    <row r="30" spans="1:9" ht="51" x14ac:dyDescent="0.25">
      <c r="A30" s="20" t="s">
        <v>58</v>
      </c>
      <c r="B30" s="23" t="s">
        <v>83</v>
      </c>
      <c r="C30" s="18" t="s">
        <v>15</v>
      </c>
      <c r="D30" s="18">
        <v>20</v>
      </c>
      <c r="E30" s="18"/>
      <c r="F30" s="18">
        <f>D30*E30</f>
        <v>0</v>
      </c>
      <c r="G30" s="18"/>
      <c r="H30" s="18">
        <f>F30*G30</f>
        <v>0</v>
      </c>
      <c r="I30" s="18">
        <f>F30+H30</f>
        <v>0</v>
      </c>
    </row>
    <row r="31" spans="1:9" ht="51" x14ac:dyDescent="0.25">
      <c r="A31" s="20" t="s">
        <v>59</v>
      </c>
      <c r="B31" s="23" t="s">
        <v>60</v>
      </c>
      <c r="C31" s="18" t="s">
        <v>15</v>
      </c>
      <c r="D31" s="18">
        <v>20</v>
      </c>
      <c r="E31" s="18"/>
      <c r="F31" s="18">
        <f>D31*E31</f>
        <v>0</v>
      </c>
      <c r="G31" s="18"/>
      <c r="H31" s="18">
        <f>F31*G31</f>
        <v>0</v>
      </c>
      <c r="I31" s="18">
        <f>F31+H31</f>
        <v>0</v>
      </c>
    </row>
    <row r="32" spans="1:9" ht="44.25" customHeight="1" x14ac:dyDescent="0.25">
      <c r="A32" s="77" t="s">
        <v>61</v>
      </c>
      <c r="B32" s="78" t="s">
        <v>62</v>
      </c>
      <c r="C32" s="76" t="s">
        <v>15</v>
      </c>
      <c r="D32" s="76">
        <v>20</v>
      </c>
      <c r="E32" s="76"/>
      <c r="F32" s="76">
        <f>D32*E32</f>
        <v>0</v>
      </c>
      <c r="G32" s="79"/>
      <c r="H32" s="76">
        <f>F32*G32</f>
        <v>0</v>
      </c>
      <c r="I32" s="76">
        <f>F32+H32</f>
        <v>0</v>
      </c>
    </row>
    <row r="33" spans="1:9" x14ac:dyDescent="0.25">
      <c r="A33" s="77"/>
      <c r="B33" s="78"/>
      <c r="C33" s="76"/>
      <c r="D33" s="76"/>
      <c r="E33" s="76"/>
      <c r="F33" s="76"/>
      <c r="G33" s="80"/>
      <c r="H33" s="76"/>
      <c r="I33" s="76"/>
    </row>
    <row r="34" spans="1:9" ht="44.25" customHeight="1" x14ac:dyDescent="0.25">
      <c r="A34" s="77" t="s">
        <v>63</v>
      </c>
      <c r="B34" s="78" t="s">
        <v>81</v>
      </c>
      <c r="C34" s="76" t="s">
        <v>15</v>
      </c>
      <c r="D34" s="76">
        <v>20</v>
      </c>
      <c r="E34" s="76"/>
      <c r="F34" s="76">
        <f>D34*E34</f>
        <v>0</v>
      </c>
      <c r="G34" s="79"/>
      <c r="H34" s="76">
        <f>F34*G34</f>
        <v>0</v>
      </c>
      <c r="I34" s="76">
        <f>F34+H34</f>
        <v>0</v>
      </c>
    </row>
    <row r="35" spans="1:9" ht="3" customHeight="1" x14ac:dyDescent="0.25">
      <c r="A35" s="77"/>
      <c r="B35" s="78"/>
      <c r="C35" s="76"/>
      <c r="D35" s="76"/>
      <c r="E35" s="76"/>
      <c r="F35" s="76"/>
      <c r="G35" s="80"/>
      <c r="H35" s="76"/>
      <c r="I35" s="76"/>
    </row>
    <row r="36" spans="1:9" ht="29.25" customHeight="1" x14ac:dyDescent="0.25">
      <c r="A36" s="77" t="s">
        <v>64</v>
      </c>
      <c r="B36" s="78" t="s">
        <v>82</v>
      </c>
      <c r="C36" s="76" t="s">
        <v>65</v>
      </c>
      <c r="D36" s="76">
        <v>150</v>
      </c>
      <c r="E36" s="76"/>
      <c r="F36" s="76">
        <f>D36*E36</f>
        <v>0</v>
      </c>
      <c r="G36" s="79"/>
      <c r="H36" s="76">
        <f>F36*G36</f>
        <v>0</v>
      </c>
      <c r="I36" s="76">
        <f>F36+H36</f>
        <v>0</v>
      </c>
    </row>
    <row r="37" spans="1:9" ht="10.5" customHeight="1" x14ac:dyDescent="0.25">
      <c r="A37" s="77"/>
      <c r="B37" s="78"/>
      <c r="C37" s="76"/>
      <c r="D37" s="76"/>
      <c r="E37" s="76"/>
      <c r="F37" s="76"/>
      <c r="G37" s="80"/>
      <c r="H37" s="76"/>
      <c r="I37" s="76"/>
    </row>
    <row r="38" spans="1:9" x14ac:dyDescent="0.25">
      <c r="A38" s="77" t="s">
        <v>66</v>
      </c>
      <c r="B38" s="81" t="s">
        <v>67</v>
      </c>
      <c r="C38" s="76" t="s">
        <v>68</v>
      </c>
      <c r="D38" s="76">
        <v>20</v>
      </c>
      <c r="E38" s="76"/>
      <c r="F38" s="76">
        <f>D38*E38</f>
        <v>0</v>
      </c>
      <c r="G38" s="79"/>
      <c r="H38" s="76">
        <f>F38*G38</f>
        <v>0</v>
      </c>
      <c r="I38" s="76">
        <f>F38+H38</f>
        <v>0</v>
      </c>
    </row>
    <row r="39" spans="1:9" ht="21" customHeight="1" x14ac:dyDescent="0.25">
      <c r="A39" s="77"/>
      <c r="B39" s="81"/>
      <c r="C39" s="76"/>
      <c r="D39" s="76"/>
      <c r="E39" s="76"/>
      <c r="F39" s="76"/>
      <c r="G39" s="80"/>
      <c r="H39" s="76"/>
      <c r="I39" s="76"/>
    </row>
    <row r="40" spans="1:9" ht="29.25" customHeight="1" x14ac:dyDescent="0.25">
      <c r="A40" s="77" t="s">
        <v>69</v>
      </c>
      <c r="B40" s="81" t="s">
        <v>70</v>
      </c>
      <c r="C40" s="76" t="s">
        <v>15</v>
      </c>
      <c r="D40" s="76">
        <v>20</v>
      </c>
      <c r="E40" s="76"/>
      <c r="F40" s="76">
        <f>D40*E40</f>
        <v>0</v>
      </c>
      <c r="G40" s="79"/>
      <c r="H40" s="76">
        <f>F40*G40</f>
        <v>0</v>
      </c>
      <c r="I40" s="76">
        <f>F40+H40</f>
        <v>0</v>
      </c>
    </row>
    <row r="41" spans="1:9" x14ac:dyDescent="0.25">
      <c r="A41" s="77"/>
      <c r="B41" s="81"/>
      <c r="C41" s="76"/>
      <c r="D41" s="76"/>
      <c r="E41" s="76"/>
      <c r="F41" s="76"/>
      <c r="G41" s="80"/>
      <c r="H41" s="76"/>
      <c r="I41" s="76"/>
    </row>
    <row r="42" spans="1:9" x14ac:dyDescent="0.25">
      <c r="A42" s="77" t="s">
        <v>71</v>
      </c>
      <c r="B42" s="89" t="s">
        <v>284</v>
      </c>
      <c r="C42" s="76" t="s">
        <v>15</v>
      </c>
      <c r="D42" s="76">
        <v>20</v>
      </c>
      <c r="E42" s="76"/>
      <c r="F42" s="76">
        <f>D42*E42</f>
        <v>0</v>
      </c>
      <c r="G42" s="79"/>
      <c r="H42" s="76">
        <f>F42*G42</f>
        <v>0</v>
      </c>
      <c r="I42" s="76">
        <f>F42+H42</f>
        <v>0</v>
      </c>
    </row>
    <row r="43" spans="1:9" ht="15.75" thickBot="1" x14ac:dyDescent="0.3">
      <c r="A43" s="77"/>
      <c r="B43" s="81"/>
      <c r="C43" s="76"/>
      <c r="D43" s="76"/>
      <c r="E43" s="76"/>
      <c r="F43" s="79"/>
      <c r="G43" s="90"/>
      <c r="H43" s="79"/>
      <c r="I43" s="79"/>
    </row>
    <row r="44" spans="1:9" ht="33.75" customHeight="1" thickBot="1" x14ac:dyDescent="0.3">
      <c r="A44" s="8" t="s">
        <v>24</v>
      </c>
      <c r="B44" s="10"/>
      <c r="C44" s="10"/>
      <c r="D44" s="10"/>
      <c r="E44" s="11"/>
      <c r="F44" s="50">
        <f>SUM(F10:F43)</f>
        <v>0</v>
      </c>
      <c r="G44" s="35"/>
      <c r="H44" s="52">
        <f>SUM(H10:H43)</f>
        <v>0</v>
      </c>
      <c r="I44" s="51">
        <f>SUM(I10:I43)</f>
        <v>0</v>
      </c>
    </row>
    <row r="48" spans="1:9" x14ac:dyDescent="0.25">
      <c r="A48" s="1" t="s">
        <v>72</v>
      </c>
    </row>
    <row r="51" spans="1:12" ht="50.25" customHeight="1" x14ac:dyDescent="0.25">
      <c r="A51" s="15" t="s">
        <v>73</v>
      </c>
      <c r="B51" s="15" t="s">
        <v>74</v>
      </c>
      <c r="I51" s="88" t="s">
        <v>76</v>
      </c>
      <c r="J51" s="88"/>
      <c r="K51" s="88"/>
      <c r="L51" s="88"/>
    </row>
    <row r="52" spans="1:12" ht="54" customHeight="1" x14ac:dyDescent="0.25">
      <c r="I52" s="87" t="s">
        <v>75</v>
      </c>
      <c r="J52" s="87"/>
      <c r="K52" s="87"/>
      <c r="L52" s="87"/>
    </row>
    <row r="55" spans="1:12" x14ac:dyDescent="0.25">
      <c r="C55" s="67" t="s">
        <v>23</v>
      </c>
      <c r="D55" s="67"/>
      <c r="E55" s="67"/>
      <c r="F55" s="67"/>
      <c r="G55" s="67"/>
      <c r="H55" s="67"/>
    </row>
  </sheetData>
  <mergeCells count="110">
    <mergeCell ref="I38:I39"/>
    <mergeCell ref="A40:A41"/>
    <mergeCell ref="B40:B41"/>
    <mergeCell ref="C40:C41"/>
    <mergeCell ref="D40:D41"/>
    <mergeCell ref="E40:E41"/>
    <mergeCell ref="F40:F41"/>
    <mergeCell ref="H40:H41"/>
    <mergeCell ref="I40:I41"/>
    <mergeCell ref="G38:G39"/>
    <mergeCell ref="G40:G41"/>
    <mergeCell ref="A38:A39"/>
    <mergeCell ref="I42:I43"/>
    <mergeCell ref="I52:L52"/>
    <mergeCell ref="I51:L51"/>
    <mergeCell ref="A42:A43"/>
    <mergeCell ref="B42:B43"/>
    <mergeCell ref="C42:C43"/>
    <mergeCell ref="D42:D43"/>
    <mergeCell ref="E42:E43"/>
    <mergeCell ref="F42:F43"/>
    <mergeCell ref="G42:G43"/>
    <mergeCell ref="C55:H55"/>
    <mergeCell ref="B15:B16"/>
    <mergeCell ref="B17:B18"/>
    <mergeCell ref="H42:H43"/>
    <mergeCell ref="H38:H39"/>
    <mergeCell ref="G15:G16"/>
    <mergeCell ref="G17:G18"/>
    <mergeCell ref="G24:G25"/>
    <mergeCell ref="G26:G27"/>
    <mergeCell ref="G32:G33"/>
    <mergeCell ref="G34:G35"/>
    <mergeCell ref="G36:G37"/>
    <mergeCell ref="F38:F39"/>
    <mergeCell ref="H34:H35"/>
    <mergeCell ref="B38:B39"/>
    <mergeCell ref="C38:C39"/>
    <mergeCell ref="D38:D39"/>
    <mergeCell ref="E38:E39"/>
    <mergeCell ref="H26:H27"/>
    <mergeCell ref="H21:H22"/>
    <mergeCell ref="I34:I35"/>
    <mergeCell ref="A36:A37"/>
    <mergeCell ref="B36:B37"/>
    <mergeCell ref="C36:C37"/>
    <mergeCell ref="D36:D37"/>
    <mergeCell ref="E36:E37"/>
    <mergeCell ref="F36:F37"/>
    <mergeCell ref="H36:H37"/>
    <mergeCell ref="I36:I37"/>
    <mergeCell ref="A34:A35"/>
    <mergeCell ref="B34:B35"/>
    <mergeCell ref="C34:C35"/>
    <mergeCell ref="D34:D35"/>
    <mergeCell ref="E34:E35"/>
    <mergeCell ref="F34:F35"/>
    <mergeCell ref="I26:I27"/>
    <mergeCell ref="A32:A33"/>
    <mergeCell ref="B32:B33"/>
    <mergeCell ref="C32:C33"/>
    <mergeCell ref="D32:D33"/>
    <mergeCell ref="E32:E33"/>
    <mergeCell ref="F32:F33"/>
    <mergeCell ref="H32:H33"/>
    <mergeCell ref="I32:I33"/>
    <mergeCell ref="A26:A27"/>
    <mergeCell ref="B26:B27"/>
    <mergeCell ref="C26:C27"/>
    <mergeCell ref="D26:D27"/>
    <mergeCell ref="E26:E27"/>
    <mergeCell ref="F26:F27"/>
    <mergeCell ref="I21:I22"/>
    <mergeCell ref="A24:A25"/>
    <mergeCell ref="B24:B25"/>
    <mergeCell ref="C24:C25"/>
    <mergeCell ref="D24:D25"/>
    <mergeCell ref="E24:E25"/>
    <mergeCell ref="F24:F25"/>
    <mergeCell ref="H24:H25"/>
    <mergeCell ref="I24:I25"/>
    <mergeCell ref="A21:A22"/>
    <mergeCell ref="B21:B22"/>
    <mergeCell ref="C21:C22"/>
    <mergeCell ref="D21:D22"/>
    <mergeCell ref="E21:E22"/>
    <mergeCell ref="F21:F22"/>
    <mergeCell ref="I17:I18"/>
    <mergeCell ref="A17:A18"/>
    <mergeCell ref="C17:C18"/>
    <mergeCell ref="D17:D18"/>
    <mergeCell ref="E17:E18"/>
    <mergeCell ref="F17:F18"/>
    <mergeCell ref="H17:H18"/>
    <mergeCell ref="H12:H13"/>
    <mergeCell ref="I12:I13"/>
    <mergeCell ref="A15:A16"/>
    <mergeCell ref="C15:C16"/>
    <mergeCell ref="D15:D16"/>
    <mergeCell ref="E15:E16"/>
    <mergeCell ref="F15:F16"/>
    <mergeCell ref="H15:H16"/>
    <mergeCell ref="I15:I16"/>
    <mergeCell ref="B12:B13"/>
    <mergeCell ref="A12:A13"/>
    <mergeCell ref="C12:C13"/>
    <mergeCell ref="D12:D13"/>
    <mergeCell ref="E12:E13"/>
    <mergeCell ref="F12:F13"/>
    <mergeCell ref="G12:G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05D56-565E-48F9-B6C1-827209D8631C}">
  <dimension ref="A1:P33"/>
  <sheetViews>
    <sheetView topLeftCell="A17" workbookViewId="0">
      <selection activeCell="I23" sqref="I23"/>
    </sheetView>
  </sheetViews>
  <sheetFormatPr defaultRowHeight="15" x14ac:dyDescent="0.25"/>
  <cols>
    <col min="1" max="1" width="13" customWidth="1"/>
    <col min="2" max="2" width="17.140625" customWidth="1"/>
    <col min="3" max="3" width="13.28515625" customWidth="1"/>
    <col min="5" max="5" width="16" customWidth="1"/>
    <col min="6" max="6" width="12.28515625" customWidth="1"/>
    <col min="7" max="7" width="8.42578125" customWidth="1"/>
    <col min="8" max="8" width="15.42578125" customWidth="1"/>
    <col min="9" max="9" width="18.140625" customWidth="1"/>
  </cols>
  <sheetData>
    <row r="1" spans="1:10" x14ac:dyDescent="0.25">
      <c r="A1" s="1" t="s">
        <v>25</v>
      </c>
    </row>
    <row r="3" spans="1:10" x14ac:dyDescent="0.25">
      <c r="A3" s="1" t="s">
        <v>85</v>
      </c>
    </row>
    <row r="5" spans="1:10" x14ac:dyDescent="0.25">
      <c r="A5" s="25" t="s">
        <v>86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x14ac:dyDescent="0.25">
      <c r="A6" s="25" t="s">
        <v>87</v>
      </c>
      <c r="B6" s="25"/>
      <c r="C6" s="25"/>
      <c r="D6" s="25"/>
      <c r="E6" s="25"/>
      <c r="F6" s="25"/>
      <c r="G6" s="25"/>
      <c r="H6" s="25"/>
      <c r="I6" s="25"/>
      <c r="J6" s="25"/>
    </row>
    <row r="8" spans="1:10" ht="45" x14ac:dyDescent="0.25">
      <c r="A8" s="18" t="s">
        <v>3</v>
      </c>
      <c r="B8" s="5" t="s">
        <v>4</v>
      </c>
      <c r="C8" s="5" t="s">
        <v>5</v>
      </c>
      <c r="D8" s="5" t="s">
        <v>271</v>
      </c>
      <c r="E8" s="5" t="s">
        <v>29</v>
      </c>
      <c r="F8" s="5" t="s">
        <v>6</v>
      </c>
      <c r="G8" s="5" t="s">
        <v>332</v>
      </c>
      <c r="H8" s="5" t="s">
        <v>7</v>
      </c>
      <c r="I8" s="5" t="s">
        <v>8</v>
      </c>
    </row>
    <row r="9" spans="1:10" ht="50.25" customHeight="1" x14ac:dyDescent="0.25">
      <c r="A9" s="20" t="s">
        <v>30</v>
      </c>
      <c r="B9" s="3" t="s">
        <v>88</v>
      </c>
      <c r="C9" s="18" t="s">
        <v>89</v>
      </c>
      <c r="D9" s="18">
        <v>2800</v>
      </c>
      <c r="E9" s="18">
        <v>0</v>
      </c>
      <c r="F9" s="18">
        <f>D9*E9</f>
        <v>0</v>
      </c>
      <c r="G9" s="18"/>
      <c r="H9" s="18">
        <f>F9*G9</f>
        <v>0</v>
      </c>
      <c r="I9" s="18">
        <f>F9+H9</f>
        <v>0</v>
      </c>
    </row>
    <row r="10" spans="1:10" ht="69.75" customHeight="1" x14ac:dyDescent="0.25">
      <c r="A10" s="20" t="s">
        <v>31</v>
      </c>
      <c r="B10" s="3" t="s">
        <v>285</v>
      </c>
      <c r="C10" s="18" t="s">
        <v>10</v>
      </c>
      <c r="D10" s="18">
        <v>450</v>
      </c>
      <c r="E10" s="18"/>
      <c r="F10" s="18">
        <f>D10*E10</f>
        <v>0</v>
      </c>
      <c r="G10" s="18"/>
      <c r="H10" s="18">
        <f>F10*G10</f>
        <v>0</v>
      </c>
      <c r="I10" s="18">
        <f>H10+F10</f>
        <v>0</v>
      </c>
    </row>
    <row r="11" spans="1:10" ht="45" x14ac:dyDescent="0.25">
      <c r="A11" s="20" t="s">
        <v>32</v>
      </c>
      <c r="B11" s="3" t="s">
        <v>90</v>
      </c>
      <c r="C11" s="18" t="s">
        <v>10</v>
      </c>
      <c r="D11" s="18">
        <v>900</v>
      </c>
      <c r="E11" s="18"/>
      <c r="F11" s="18">
        <f>D11*E11</f>
        <v>0</v>
      </c>
      <c r="G11" s="18"/>
      <c r="H11" s="18">
        <f>F11*G11</f>
        <v>0</v>
      </c>
      <c r="I11" s="18">
        <f>F11+H11</f>
        <v>0</v>
      </c>
    </row>
    <row r="12" spans="1:10" ht="30" x14ac:dyDescent="0.25">
      <c r="A12" s="20" t="s">
        <v>34</v>
      </c>
      <c r="B12" s="3" t="s">
        <v>286</v>
      </c>
      <c r="C12" s="18" t="s">
        <v>10</v>
      </c>
      <c r="D12" s="18">
        <v>200</v>
      </c>
      <c r="E12" s="18"/>
      <c r="F12" s="18">
        <f>D12*E12</f>
        <v>0</v>
      </c>
      <c r="G12" s="18"/>
      <c r="H12" s="18">
        <f>F12*G12</f>
        <v>0</v>
      </c>
      <c r="I12" s="18">
        <f>F12+H12</f>
        <v>0</v>
      </c>
    </row>
    <row r="13" spans="1:10" x14ac:dyDescent="0.25">
      <c r="A13" s="77" t="s">
        <v>35</v>
      </c>
      <c r="B13" s="93" t="s">
        <v>91</v>
      </c>
      <c r="C13" s="76" t="s">
        <v>15</v>
      </c>
      <c r="D13" s="76">
        <v>150</v>
      </c>
      <c r="E13" s="76"/>
      <c r="F13" s="76">
        <f>D13*E13</f>
        <v>0</v>
      </c>
      <c r="G13" s="79"/>
      <c r="H13" s="76">
        <f>F13*G13</f>
        <v>0</v>
      </c>
      <c r="I13" s="76">
        <f>F13+H13</f>
        <v>0</v>
      </c>
    </row>
    <row r="14" spans="1:10" ht="36.75" customHeight="1" x14ac:dyDescent="0.25">
      <c r="A14" s="77"/>
      <c r="B14" s="94"/>
      <c r="C14" s="76"/>
      <c r="D14" s="76"/>
      <c r="E14" s="76"/>
      <c r="F14" s="76"/>
      <c r="G14" s="80"/>
      <c r="H14" s="76"/>
      <c r="I14" s="76"/>
    </row>
    <row r="15" spans="1:10" ht="30" x14ac:dyDescent="0.25">
      <c r="A15" s="20" t="s">
        <v>37</v>
      </c>
      <c r="B15" s="3" t="s">
        <v>99</v>
      </c>
      <c r="C15" s="18" t="s">
        <v>10</v>
      </c>
      <c r="D15" s="18">
        <v>120</v>
      </c>
      <c r="E15" s="18"/>
      <c r="F15" s="18">
        <f>D15*E15</f>
        <v>0</v>
      </c>
      <c r="G15" s="18"/>
      <c r="H15" s="18">
        <f>F15*G15</f>
        <v>0</v>
      </c>
      <c r="I15" s="18">
        <f>F15+H15</f>
        <v>0</v>
      </c>
    </row>
    <row r="16" spans="1:10" x14ac:dyDescent="0.25">
      <c r="A16" s="77" t="s">
        <v>39</v>
      </c>
      <c r="B16" s="91" t="s">
        <v>100</v>
      </c>
      <c r="C16" s="76" t="s">
        <v>10</v>
      </c>
      <c r="D16" s="76">
        <v>2400</v>
      </c>
      <c r="E16" s="76"/>
      <c r="F16" s="76">
        <f>D16*E16</f>
        <v>0</v>
      </c>
      <c r="G16" s="79"/>
      <c r="H16" s="76">
        <f>F16*G16</f>
        <v>0</v>
      </c>
      <c r="I16" s="76">
        <f>F16+H16</f>
        <v>0</v>
      </c>
    </row>
    <row r="17" spans="1:16" ht="29.25" customHeight="1" x14ac:dyDescent="0.25">
      <c r="A17" s="77"/>
      <c r="B17" s="91"/>
      <c r="C17" s="76"/>
      <c r="D17" s="76"/>
      <c r="E17" s="76"/>
      <c r="F17" s="76"/>
      <c r="G17" s="80"/>
      <c r="H17" s="76"/>
      <c r="I17" s="76"/>
    </row>
    <row r="18" spans="1:16" ht="30" x14ac:dyDescent="0.25">
      <c r="A18" s="20" t="s">
        <v>41</v>
      </c>
      <c r="B18" s="42" t="s">
        <v>287</v>
      </c>
      <c r="C18" s="43" t="s">
        <v>15</v>
      </c>
      <c r="D18" s="18">
        <v>100</v>
      </c>
      <c r="E18" s="18"/>
      <c r="F18" s="18">
        <f>D18*E18</f>
        <v>0</v>
      </c>
      <c r="G18" s="18"/>
      <c r="H18" s="18">
        <f>F18*G18</f>
        <v>0</v>
      </c>
      <c r="I18" s="18">
        <f>F18+H18</f>
        <v>0</v>
      </c>
    </row>
    <row r="19" spans="1:16" ht="30" x14ac:dyDescent="0.25">
      <c r="A19" s="20" t="s">
        <v>43</v>
      </c>
      <c r="B19" s="17" t="s">
        <v>92</v>
      </c>
      <c r="C19" s="18" t="s">
        <v>65</v>
      </c>
      <c r="D19" s="18">
        <v>100</v>
      </c>
      <c r="E19" s="18"/>
      <c r="F19" s="18">
        <f>D19*E19</f>
        <v>0</v>
      </c>
      <c r="G19" s="18"/>
      <c r="H19" s="18">
        <f>F19+G19</f>
        <v>0</v>
      </c>
      <c r="I19" s="18">
        <f>F19+H19</f>
        <v>0</v>
      </c>
    </row>
    <row r="20" spans="1:16" ht="29.25" customHeight="1" x14ac:dyDescent="0.25">
      <c r="A20" s="77" t="s">
        <v>45</v>
      </c>
      <c r="B20" s="91" t="s">
        <v>93</v>
      </c>
      <c r="C20" s="76" t="s">
        <v>10</v>
      </c>
      <c r="D20" s="76">
        <v>200</v>
      </c>
      <c r="E20" s="76"/>
      <c r="F20" s="76">
        <f>D20*E20</f>
        <v>0</v>
      </c>
      <c r="G20" s="79"/>
      <c r="H20" s="76">
        <f>F20*G20</f>
        <v>0</v>
      </c>
      <c r="I20" s="76">
        <f>F20+H20</f>
        <v>0</v>
      </c>
    </row>
    <row r="21" spans="1:16" x14ac:dyDescent="0.25">
      <c r="A21" s="77"/>
      <c r="B21" s="91"/>
      <c r="C21" s="76"/>
      <c r="D21" s="76"/>
      <c r="E21" s="76"/>
      <c r="F21" s="76"/>
      <c r="G21" s="80"/>
      <c r="H21" s="76"/>
      <c r="I21" s="76"/>
    </row>
    <row r="22" spans="1:16" ht="30.75" thickBot="1" x14ac:dyDescent="0.3">
      <c r="A22" s="20" t="s">
        <v>46</v>
      </c>
      <c r="B22" s="17" t="s">
        <v>94</v>
      </c>
      <c r="C22" s="18" t="s">
        <v>95</v>
      </c>
      <c r="D22" s="18">
        <v>50</v>
      </c>
      <c r="E22" s="18"/>
      <c r="F22" s="24">
        <f>D22*E22</f>
        <v>0</v>
      </c>
      <c r="G22" s="24"/>
      <c r="H22" s="24">
        <f>F22*G22</f>
        <v>0</v>
      </c>
      <c r="I22" s="24">
        <f>F22+H22</f>
        <v>0</v>
      </c>
    </row>
    <row r="23" spans="1:16" ht="37.5" customHeight="1" thickBot="1" x14ac:dyDescent="0.3">
      <c r="A23" s="26" t="s">
        <v>24</v>
      </c>
      <c r="B23" s="10"/>
      <c r="C23" s="10"/>
      <c r="D23" s="10"/>
      <c r="E23" s="11"/>
      <c r="F23" s="50">
        <f>SUM(F9:F22)</f>
        <v>0</v>
      </c>
      <c r="G23" s="35"/>
      <c r="H23" s="52">
        <f>SUM(H9:H22)</f>
        <v>0</v>
      </c>
      <c r="I23" s="51">
        <f>SUM(I9:I22)</f>
        <v>0</v>
      </c>
    </row>
    <row r="25" spans="1:16" x14ac:dyDescent="0.25">
      <c r="A25" s="1" t="s">
        <v>96</v>
      </c>
    </row>
    <row r="28" spans="1:16" ht="43.5" customHeight="1" x14ac:dyDescent="0.25">
      <c r="A28" s="15" t="s">
        <v>73</v>
      </c>
      <c r="B28" t="s">
        <v>97</v>
      </c>
      <c r="H28" t="s">
        <v>98</v>
      </c>
    </row>
    <row r="29" spans="1:16" ht="50.25" customHeight="1" x14ac:dyDescent="0.25">
      <c r="H29" s="92" t="s">
        <v>21</v>
      </c>
      <c r="I29" s="92"/>
      <c r="J29" s="92"/>
      <c r="K29" s="92"/>
      <c r="L29" s="7"/>
      <c r="M29" s="7"/>
      <c r="N29" s="7"/>
      <c r="O29" s="7"/>
      <c r="P29" s="7"/>
    </row>
    <row r="33" spans="3:8" x14ac:dyDescent="0.25">
      <c r="C33" s="67" t="s">
        <v>23</v>
      </c>
      <c r="D33" s="67"/>
      <c r="E33" s="67"/>
      <c r="F33" s="67"/>
      <c r="G33" s="67"/>
      <c r="H33" s="67"/>
    </row>
  </sheetData>
  <mergeCells count="29">
    <mergeCell ref="H20:H21"/>
    <mergeCell ref="I20:I21"/>
    <mergeCell ref="H29:K29"/>
    <mergeCell ref="B13:B14"/>
    <mergeCell ref="C33:H33"/>
    <mergeCell ref="F20:F21"/>
    <mergeCell ref="H13:H14"/>
    <mergeCell ref="I13:I14"/>
    <mergeCell ref="F16:F17"/>
    <mergeCell ref="H16:H17"/>
    <mergeCell ref="I16:I17"/>
    <mergeCell ref="G13:G14"/>
    <mergeCell ref="G16:G17"/>
    <mergeCell ref="G20:G21"/>
    <mergeCell ref="A20:A21"/>
    <mergeCell ref="B20:B21"/>
    <mergeCell ref="C20:C21"/>
    <mergeCell ref="D20:D21"/>
    <mergeCell ref="E20:E21"/>
    <mergeCell ref="A16:A17"/>
    <mergeCell ref="B16:B17"/>
    <mergeCell ref="C16:C17"/>
    <mergeCell ref="D16:D17"/>
    <mergeCell ref="E16:E17"/>
    <mergeCell ref="A13:A14"/>
    <mergeCell ref="C13:C14"/>
    <mergeCell ref="D13:D14"/>
    <mergeCell ref="E13:E14"/>
    <mergeCell ref="F13:F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2B8D5-DE06-4FB3-9608-14FE6495AEDA}">
  <dimension ref="A1:K89"/>
  <sheetViews>
    <sheetView tabSelected="1" topLeftCell="A24" workbookViewId="0">
      <selection activeCell="I28" sqref="I28"/>
    </sheetView>
  </sheetViews>
  <sheetFormatPr defaultRowHeight="15" x14ac:dyDescent="0.25"/>
  <cols>
    <col min="1" max="1" width="10.140625" customWidth="1"/>
    <col min="2" max="2" width="15.5703125" customWidth="1"/>
    <col min="3" max="3" width="11" customWidth="1"/>
    <col min="4" max="4" width="10.28515625" customWidth="1"/>
    <col min="5" max="5" width="15.5703125" customWidth="1"/>
    <col min="6" max="6" width="15" customWidth="1"/>
    <col min="7" max="7" width="11.42578125" customWidth="1"/>
    <col min="8" max="8" width="13.7109375" customWidth="1"/>
    <col min="9" max="9" width="15.140625" customWidth="1"/>
  </cols>
  <sheetData>
    <row r="1" spans="1:9" x14ac:dyDescent="0.25">
      <c r="A1" s="1" t="s">
        <v>25</v>
      </c>
    </row>
    <row r="3" spans="1:9" x14ac:dyDescent="0.25">
      <c r="A3" s="1" t="s">
        <v>101</v>
      </c>
    </row>
    <row r="5" spans="1:9" x14ac:dyDescent="0.25">
      <c r="A5" s="1" t="s">
        <v>102</v>
      </c>
    </row>
    <row r="7" spans="1:9" ht="45" x14ac:dyDescent="0.25">
      <c r="A7" s="18" t="s">
        <v>3</v>
      </c>
      <c r="B7" s="5" t="s">
        <v>4</v>
      </c>
      <c r="C7" s="5" t="s">
        <v>5</v>
      </c>
      <c r="D7" s="5" t="s">
        <v>271</v>
      </c>
      <c r="E7" s="5" t="s">
        <v>29</v>
      </c>
      <c r="F7" s="5" t="s">
        <v>6</v>
      </c>
      <c r="G7" s="5" t="s">
        <v>351</v>
      </c>
      <c r="H7" s="5" t="s">
        <v>7</v>
      </c>
      <c r="I7" s="5" t="s">
        <v>8</v>
      </c>
    </row>
    <row r="8" spans="1:9" ht="30" customHeight="1" x14ac:dyDescent="0.25">
      <c r="A8" s="91" t="s">
        <v>151</v>
      </c>
      <c r="B8" s="93" t="s">
        <v>103</v>
      </c>
      <c r="C8" s="76" t="s">
        <v>15</v>
      </c>
      <c r="D8" s="76">
        <v>3000</v>
      </c>
      <c r="E8" s="76"/>
      <c r="F8" s="76">
        <f>D8*E8</f>
        <v>0</v>
      </c>
      <c r="G8" s="79"/>
      <c r="H8" s="76">
        <f>F8*G8</f>
        <v>0</v>
      </c>
      <c r="I8" s="76">
        <f>F8+H8</f>
        <v>0</v>
      </c>
    </row>
    <row r="9" spans="1:9" x14ac:dyDescent="0.25">
      <c r="A9" s="91"/>
      <c r="B9" s="94"/>
      <c r="C9" s="76"/>
      <c r="D9" s="76"/>
      <c r="E9" s="76"/>
      <c r="F9" s="76"/>
      <c r="G9" s="80"/>
      <c r="H9" s="76"/>
      <c r="I9" s="76"/>
    </row>
    <row r="10" spans="1:9" x14ac:dyDescent="0.25">
      <c r="A10" s="91" t="s">
        <v>152</v>
      </c>
      <c r="B10" s="81" t="s">
        <v>104</v>
      </c>
      <c r="C10" s="76" t="s">
        <v>15</v>
      </c>
      <c r="D10" s="76">
        <v>1000</v>
      </c>
      <c r="E10" s="76"/>
      <c r="F10" s="76">
        <f>D10*E10</f>
        <v>0</v>
      </c>
      <c r="G10" s="79"/>
      <c r="H10" s="76">
        <f>F10*G10</f>
        <v>0</v>
      </c>
      <c r="I10" s="76">
        <f>F10+H10</f>
        <v>0</v>
      </c>
    </row>
    <row r="11" spans="1:9" ht="24" customHeight="1" x14ac:dyDescent="0.25">
      <c r="A11" s="91"/>
      <c r="B11" s="81"/>
      <c r="C11" s="76"/>
      <c r="D11" s="76"/>
      <c r="E11" s="76"/>
      <c r="F11" s="76"/>
      <c r="G11" s="80"/>
      <c r="H11" s="76"/>
      <c r="I11" s="76"/>
    </row>
    <row r="12" spans="1:9" ht="46.5" customHeight="1" x14ac:dyDescent="0.25">
      <c r="A12" s="17" t="s">
        <v>153</v>
      </c>
      <c r="B12" s="22" t="s">
        <v>105</v>
      </c>
      <c r="C12" s="18" t="s">
        <v>15</v>
      </c>
      <c r="D12" s="18">
        <v>42</v>
      </c>
      <c r="E12" s="18"/>
      <c r="F12" s="18">
        <f>D12*E12</f>
        <v>0</v>
      </c>
      <c r="G12" s="18"/>
      <c r="H12" s="18">
        <f>F12*G12</f>
        <v>0</v>
      </c>
      <c r="I12" s="18">
        <f>F12+H12</f>
        <v>0</v>
      </c>
    </row>
    <row r="13" spans="1:9" ht="43.5" customHeight="1" x14ac:dyDescent="0.25">
      <c r="A13" s="17" t="s">
        <v>154</v>
      </c>
      <c r="B13" s="22" t="s">
        <v>106</v>
      </c>
      <c r="C13" s="18" t="s">
        <v>15</v>
      </c>
      <c r="D13" s="18">
        <v>20</v>
      </c>
      <c r="E13" s="18"/>
      <c r="F13" s="18">
        <f>D13*E13</f>
        <v>0</v>
      </c>
      <c r="G13" s="18"/>
      <c r="H13" s="18">
        <f>F13*G13</f>
        <v>0</v>
      </c>
      <c r="I13" s="18">
        <f>F13+H13</f>
        <v>0</v>
      </c>
    </row>
    <row r="14" spans="1:9" x14ac:dyDescent="0.25">
      <c r="A14" s="91" t="s">
        <v>155</v>
      </c>
      <c r="B14" s="81" t="s">
        <v>107</v>
      </c>
      <c r="C14" s="76" t="s">
        <v>15</v>
      </c>
      <c r="D14" s="76">
        <v>50</v>
      </c>
      <c r="E14" s="76"/>
      <c r="F14" s="76">
        <f>D14*E14</f>
        <v>0</v>
      </c>
      <c r="G14" s="79"/>
      <c r="H14" s="76">
        <f>F14*G14</f>
        <v>0</v>
      </c>
      <c r="I14" s="76">
        <f>F14+H14</f>
        <v>0</v>
      </c>
    </row>
    <row r="15" spans="1:9" ht="26.25" customHeight="1" x14ac:dyDescent="0.25">
      <c r="A15" s="91"/>
      <c r="B15" s="81"/>
      <c r="C15" s="76"/>
      <c r="D15" s="76"/>
      <c r="E15" s="76"/>
      <c r="F15" s="76"/>
      <c r="G15" s="80"/>
      <c r="H15" s="76"/>
      <c r="I15" s="76"/>
    </row>
    <row r="16" spans="1:9" ht="29.25" customHeight="1" x14ac:dyDescent="0.25">
      <c r="A16" s="91" t="s">
        <v>156</v>
      </c>
      <c r="B16" s="81" t="s">
        <v>108</v>
      </c>
      <c r="C16" s="76" t="s">
        <v>15</v>
      </c>
      <c r="D16" s="76">
        <v>20</v>
      </c>
      <c r="E16" s="76"/>
      <c r="F16" s="76">
        <f>D16*E16</f>
        <v>0</v>
      </c>
      <c r="G16" s="79"/>
      <c r="H16" s="76">
        <f>F16*G16</f>
        <v>0</v>
      </c>
      <c r="I16" s="76">
        <f>F16+H16</f>
        <v>0</v>
      </c>
    </row>
    <row r="17" spans="1:9" x14ac:dyDescent="0.25">
      <c r="A17" s="91"/>
      <c r="B17" s="81"/>
      <c r="C17" s="76"/>
      <c r="D17" s="76"/>
      <c r="E17" s="76"/>
      <c r="F17" s="76"/>
      <c r="G17" s="80"/>
      <c r="H17" s="76"/>
      <c r="I17" s="76"/>
    </row>
    <row r="18" spans="1:9" x14ac:dyDescent="0.25">
      <c r="A18" s="91" t="s">
        <v>157</v>
      </c>
      <c r="B18" s="81" t="s">
        <v>109</v>
      </c>
      <c r="C18" s="76" t="s">
        <v>15</v>
      </c>
      <c r="D18" s="76">
        <v>20</v>
      </c>
      <c r="E18" s="76"/>
      <c r="F18" s="76">
        <f>D18*E18</f>
        <v>0</v>
      </c>
      <c r="G18" s="79"/>
      <c r="H18" s="76">
        <f>F18*G18</f>
        <v>0</v>
      </c>
      <c r="I18" s="76">
        <f>F18+H18</f>
        <v>0</v>
      </c>
    </row>
    <row r="19" spans="1:9" ht="25.5" customHeight="1" x14ac:dyDescent="0.25">
      <c r="A19" s="91"/>
      <c r="B19" s="81"/>
      <c r="C19" s="76"/>
      <c r="D19" s="76"/>
      <c r="E19" s="76"/>
      <c r="F19" s="76"/>
      <c r="G19" s="80"/>
      <c r="H19" s="76"/>
      <c r="I19" s="76"/>
    </row>
    <row r="20" spans="1:9" ht="45" x14ac:dyDescent="0.25">
      <c r="A20" s="17" t="s">
        <v>158</v>
      </c>
      <c r="B20" s="22" t="s">
        <v>110</v>
      </c>
      <c r="C20" s="18" t="s">
        <v>15</v>
      </c>
      <c r="D20" s="18">
        <v>40</v>
      </c>
      <c r="E20" s="18"/>
      <c r="F20" s="18">
        <f>D20*E20</f>
        <v>0</v>
      </c>
      <c r="G20" s="18"/>
      <c r="H20" s="18">
        <f>F20*G20</f>
        <v>0</v>
      </c>
      <c r="I20" s="18">
        <f>F20+H20</f>
        <v>0</v>
      </c>
    </row>
    <row r="21" spans="1:9" x14ac:dyDescent="0.25">
      <c r="A21" s="91" t="s">
        <v>159</v>
      </c>
      <c r="B21" s="81" t="s">
        <v>111</v>
      </c>
      <c r="C21" s="76" t="s">
        <v>15</v>
      </c>
      <c r="D21" s="76">
        <v>90</v>
      </c>
      <c r="E21" s="76"/>
      <c r="F21" s="76">
        <f>D21*E21</f>
        <v>0</v>
      </c>
      <c r="G21" s="79"/>
      <c r="H21" s="76">
        <f>F21*G21</f>
        <v>0</v>
      </c>
      <c r="I21" s="76">
        <f>F21+H21</f>
        <v>0</v>
      </c>
    </row>
    <row r="22" spans="1:9" ht="27.75" customHeight="1" x14ac:dyDescent="0.25">
      <c r="A22" s="91"/>
      <c r="B22" s="81"/>
      <c r="C22" s="76"/>
      <c r="D22" s="76"/>
      <c r="E22" s="76"/>
      <c r="F22" s="76"/>
      <c r="G22" s="80"/>
      <c r="H22" s="76"/>
      <c r="I22" s="76"/>
    </row>
    <row r="23" spans="1:9" ht="42.75" customHeight="1" x14ac:dyDescent="0.25">
      <c r="A23" s="17" t="s">
        <v>160</v>
      </c>
      <c r="B23" s="28" t="s">
        <v>112</v>
      </c>
      <c r="C23" s="18" t="s">
        <v>10</v>
      </c>
      <c r="D23" s="18">
        <v>140</v>
      </c>
      <c r="E23" s="18"/>
      <c r="F23" s="18">
        <f>D23*E23</f>
        <v>0</v>
      </c>
      <c r="G23" s="18"/>
      <c r="H23" s="18">
        <f>F23*G23</f>
        <v>0</v>
      </c>
      <c r="I23" s="18">
        <f>F23+H23</f>
        <v>0</v>
      </c>
    </row>
    <row r="24" spans="1:9" ht="42.75" customHeight="1" x14ac:dyDescent="0.25">
      <c r="A24" s="17" t="s">
        <v>161</v>
      </c>
      <c r="B24" s="28" t="s">
        <v>113</v>
      </c>
      <c r="C24" s="18" t="s">
        <v>10</v>
      </c>
      <c r="D24" s="18">
        <v>50</v>
      </c>
      <c r="E24" s="18"/>
      <c r="F24" s="18">
        <f>D24*E24</f>
        <v>0</v>
      </c>
      <c r="G24" s="18"/>
      <c r="H24" s="18">
        <f>F24*G24</f>
        <v>0</v>
      </c>
      <c r="I24" s="18">
        <f>F24+H24</f>
        <v>0</v>
      </c>
    </row>
    <row r="25" spans="1:9" ht="43.5" customHeight="1" x14ac:dyDescent="0.25">
      <c r="A25" s="17" t="s">
        <v>162</v>
      </c>
      <c r="B25" s="28" t="s">
        <v>114</v>
      </c>
      <c r="C25" s="18" t="s">
        <v>15</v>
      </c>
      <c r="D25" s="18">
        <v>20</v>
      </c>
      <c r="E25" s="18"/>
      <c r="F25" s="18">
        <f>D25*E25</f>
        <v>0</v>
      </c>
      <c r="G25" s="18"/>
      <c r="H25" s="18">
        <f>F25*G25</f>
        <v>0</v>
      </c>
      <c r="I25" s="18">
        <f>F25+H25</f>
        <v>0</v>
      </c>
    </row>
    <row r="26" spans="1:9" x14ac:dyDescent="0.25">
      <c r="A26" s="91" t="s">
        <v>163</v>
      </c>
      <c r="B26" s="93" t="s">
        <v>115</v>
      </c>
      <c r="C26" s="76" t="s">
        <v>10</v>
      </c>
      <c r="D26" s="76">
        <v>120</v>
      </c>
      <c r="E26" s="76"/>
      <c r="F26" s="76">
        <f>D26*E26</f>
        <v>0</v>
      </c>
      <c r="G26" s="79"/>
      <c r="H26" s="76">
        <f>F26*G26</f>
        <v>0</v>
      </c>
      <c r="I26" s="76">
        <f>F26+H26</f>
        <v>0</v>
      </c>
    </row>
    <row r="27" spans="1:9" ht="29.25" customHeight="1" x14ac:dyDescent="0.25">
      <c r="A27" s="91"/>
      <c r="B27" s="94"/>
      <c r="C27" s="76"/>
      <c r="D27" s="76"/>
      <c r="E27" s="76"/>
      <c r="F27" s="76"/>
      <c r="G27" s="80"/>
      <c r="H27" s="76"/>
      <c r="I27" s="76"/>
    </row>
    <row r="28" spans="1:9" ht="42" customHeight="1" x14ac:dyDescent="0.25">
      <c r="A28" s="17" t="s">
        <v>164</v>
      </c>
      <c r="B28" s="28" t="s">
        <v>116</v>
      </c>
      <c r="C28" s="18" t="s">
        <v>10</v>
      </c>
      <c r="D28" s="18">
        <v>200</v>
      </c>
      <c r="E28" s="18"/>
      <c r="F28" s="18">
        <f t="shared" ref="F28:F33" si="0">D28*E28</f>
        <v>0</v>
      </c>
      <c r="G28" s="18"/>
      <c r="H28" s="18">
        <f t="shared" ref="H28:H33" si="1">F28*G28</f>
        <v>0</v>
      </c>
      <c r="I28" s="18">
        <f t="shared" ref="I28:I33" si="2">F28+H28</f>
        <v>0</v>
      </c>
    </row>
    <row r="29" spans="1:9" ht="45" x14ac:dyDescent="0.25">
      <c r="A29" s="17" t="s">
        <v>165</v>
      </c>
      <c r="B29" s="28" t="s">
        <v>117</v>
      </c>
      <c r="C29" s="18" t="s">
        <v>15</v>
      </c>
      <c r="D29" s="18">
        <v>120</v>
      </c>
      <c r="E29" s="18"/>
      <c r="F29" s="18">
        <f t="shared" si="0"/>
        <v>0</v>
      </c>
      <c r="G29" s="18"/>
      <c r="H29" s="18">
        <f t="shared" si="1"/>
        <v>0</v>
      </c>
      <c r="I29" s="18">
        <f t="shared" si="2"/>
        <v>0</v>
      </c>
    </row>
    <row r="30" spans="1:9" ht="38.25" customHeight="1" x14ac:dyDescent="0.25">
      <c r="A30" s="17" t="s">
        <v>166</v>
      </c>
      <c r="B30" s="28" t="s">
        <v>118</v>
      </c>
      <c r="C30" s="18" t="s">
        <v>15</v>
      </c>
      <c r="D30" s="18">
        <v>200</v>
      </c>
      <c r="E30" s="18"/>
      <c r="F30" s="18">
        <f t="shared" si="0"/>
        <v>0</v>
      </c>
      <c r="G30" s="18"/>
      <c r="H30" s="18">
        <f t="shared" si="1"/>
        <v>0</v>
      </c>
      <c r="I30" s="18">
        <f t="shared" si="2"/>
        <v>0</v>
      </c>
    </row>
    <row r="31" spans="1:9" ht="45" x14ac:dyDescent="0.25">
      <c r="A31" s="17" t="s">
        <v>167</v>
      </c>
      <c r="B31" s="28" t="s">
        <v>119</v>
      </c>
      <c r="C31" s="18" t="s">
        <v>15</v>
      </c>
      <c r="D31" s="18">
        <v>120</v>
      </c>
      <c r="E31" s="18"/>
      <c r="F31" s="18">
        <f t="shared" si="0"/>
        <v>0</v>
      </c>
      <c r="G31" s="18"/>
      <c r="H31" s="18">
        <f t="shared" si="1"/>
        <v>0</v>
      </c>
      <c r="I31" s="18">
        <f t="shared" si="2"/>
        <v>0</v>
      </c>
    </row>
    <row r="32" spans="1:9" ht="36.75" customHeight="1" x14ac:dyDescent="0.25">
      <c r="A32" s="42" t="s">
        <v>168</v>
      </c>
      <c r="B32" s="28" t="s">
        <v>120</v>
      </c>
      <c r="C32" s="18" t="s">
        <v>15</v>
      </c>
      <c r="D32" s="18">
        <v>120</v>
      </c>
      <c r="E32" s="18"/>
      <c r="F32" s="18">
        <f t="shared" si="0"/>
        <v>0</v>
      </c>
      <c r="G32" s="18"/>
      <c r="H32" s="18">
        <f t="shared" si="1"/>
        <v>0</v>
      </c>
      <c r="I32" s="18">
        <f t="shared" si="2"/>
        <v>0</v>
      </c>
    </row>
    <row r="33" spans="1:9" ht="30" customHeight="1" x14ac:dyDescent="0.25">
      <c r="A33" s="97" t="s">
        <v>169</v>
      </c>
      <c r="B33" s="93" t="s">
        <v>121</v>
      </c>
      <c r="C33" s="76" t="s">
        <v>15</v>
      </c>
      <c r="D33" s="76">
        <v>60</v>
      </c>
      <c r="E33" s="76"/>
      <c r="F33" s="76">
        <f t="shared" si="0"/>
        <v>0</v>
      </c>
      <c r="G33" s="79"/>
      <c r="H33" s="76">
        <f t="shared" si="1"/>
        <v>0</v>
      </c>
      <c r="I33" s="76">
        <f t="shared" si="2"/>
        <v>0</v>
      </c>
    </row>
    <row r="34" spans="1:9" ht="7.5" customHeight="1" x14ac:dyDescent="0.25">
      <c r="A34" s="91"/>
      <c r="B34" s="94"/>
      <c r="C34" s="76"/>
      <c r="D34" s="76"/>
      <c r="E34" s="76"/>
      <c r="F34" s="76"/>
      <c r="G34" s="80"/>
      <c r="H34" s="76"/>
      <c r="I34" s="76"/>
    </row>
    <row r="35" spans="1:9" ht="39.75" customHeight="1" x14ac:dyDescent="0.25">
      <c r="A35" s="42" t="s">
        <v>170</v>
      </c>
      <c r="B35" s="28" t="s">
        <v>122</v>
      </c>
      <c r="C35" s="18" t="s">
        <v>15</v>
      </c>
      <c r="D35" s="18">
        <v>100</v>
      </c>
      <c r="E35" s="18"/>
      <c r="F35" s="18">
        <f>D35*E35</f>
        <v>0</v>
      </c>
      <c r="G35" s="18"/>
      <c r="H35" s="18">
        <f>F35*G35</f>
        <v>0</v>
      </c>
      <c r="I35" s="18">
        <f>F35+H35</f>
        <v>0</v>
      </c>
    </row>
    <row r="36" spans="1:9" x14ac:dyDescent="0.25">
      <c r="A36" s="95" t="s">
        <v>171</v>
      </c>
      <c r="B36" s="93" t="s">
        <v>123</v>
      </c>
      <c r="C36" s="79" t="s">
        <v>15</v>
      </c>
      <c r="D36" s="79">
        <v>80</v>
      </c>
      <c r="E36" s="79"/>
      <c r="F36" s="79">
        <f>D36*E36</f>
        <v>0</v>
      </c>
      <c r="G36" s="79"/>
      <c r="H36" s="79">
        <f>F36*G36</f>
        <v>0</v>
      </c>
      <c r="I36" s="79">
        <f>F36+H36</f>
        <v>0</v>
      </c>
    </row>
    <row r="37" spans="1:9" ht="21" customHeight="1" x14ac:dyDescent="0.25">
      <c r="A37" s="96"/>
      <c r="B37" s="94"/>
      <c r="C37" s="80"/>
      <c r="D37" s="80"/>
      <c r="E37" s="80"/>
      <c r="F37" s="80"/>
      <c r="G37" s="80"/>
      <c r="H37" s="80"/>
      <c r="I37" s="80"/>
    </row>
    <row r="38" spans="1:9" x14ac:dyDescent="0.25">
      <c r="A38" s="97" t="s">
        <v>172</v>
      </c>
      <c r="B38" s="93" t="s">
        <v>124</v>
      </c>
      <c r="C38" s="76" t="s">
        <v>15</v>
      </c>
      <c r="D38" s="76">
        <v>40</v>
      </c>
      <c r="E38" s="76"/>
      <c r="F38" s="76">
        <f>D38*E38</f>
        <v>0</v>
      </c>
      <c r="G38" s="79"/>
      <c r="H38" s="76">
        <f>F38*G38</f>
        <v>0</v>
      </c>
      <c r="I38" s="76">
        <f>F38+H38</f>
        <v>0</v>
      </c>
    </row>
    <row r="39" spans="1:9" ht="21" customHeight="1" x14ac:dyDescent="0.25">
      <c r="A39" s="91"/>
      <c r="B39" s="94"/>
      <c r="C39" s="76"/>
      <c r="D39" s="76"/>
      <c r="E39" s="76"/>
      <c r="F39" s="76"/>
      <c r="G39" s="80"/>
      <c r="H39" s="76"/>
      <c r="I39" s="76"/>
    </row>
    <row r="40" spans="1:9" x14ac:dyDescent="0.25">
      <c r="A40" s="97" t="s">
        <v>173</v>
      </c>
      <c r="B40" s="93" t="s">
        <v>125</v>
      </c>
      <c r="C40" s="76" t="s">
        <v>15</v>
      </c>
      <c r="D40" s="76">
        <v>100</v>
      </c>
      <c r="E40" s="76"/>
      <c r="F40" s="76">
        <f>D40*E40</f>
        <v>0</v>
      </c>
      <c r="G40" s="79"/>
      <c r="H40" s="76">
        <f>F40*G40</f>
        <v>0</v>
      </c>
      <c r="I40" s="76">
        <f>F40+H40</f>
        <v>0</v>
      </c>
    </row>
    <row r="41" spans="1:9" ht="23.25" customHeight="1" x14ac:dyDescent="0.25">
      <c r="A41" s="91"/>
      <c r="B41" s="94"/>
      <c r="C41" s="76"/>
      <c r="D41" s="76"/>
      <c r="E41" s="76"/>
      <c r="F41" s="76"/>
      <c r="G41" s="80"/>
      <c r="H41" s="76"/>
      <c r="I41" s="76"/>
    </row>
    <row r="42" spans="1:9" x14ac:dyDescent="0.25">
      <c r="A42" s="97" t="s">
        <v>174</v>
      </c>
      <c r="B42" s="93" t="s">
        <v>126</v>
      </c>
      <c r="C42" s="76" t="s">
        <v>15</v>
      </c>
      <c r="D42" s="76">
        <v>20</v>
      </c>
      <c r="E42" s="76"/>
      <c r="F42" s="76">
        <f>D42*E42</f>
        <v>0</v>
      </c>
      <c r="G42" s="79"/>
      <c r="H42" s="76">
        <f>F42*G42</f>
        <v>0</v>
      </c>
      <c r="I42" s="76">
        <f>F42+H42</f>
        <v>0</v>
      </c>
    </row>
    <row r="43" spans="1:9" ht="22.5" customHeight="1" x14ac:dyDescent="0.25">
      <c r="A43" s="91"/>
      <c r="B43" s="94"/>
      <c r="C43" s="76"/>
      <c r="D43" s="76"/>
      <c r="E43" s="76"/>
      <c r="F43" s="76"/>
      <c r="G43" s="80"/>
      <c r="H43" s="76"/>
      <c r="I43" s="76"/>
    </row>
    <row r="44" spans="1:9" ht="42" customHeight="1" x14ac:dyDescent="0.25">
      <c r="A44" s="42" t="s">
        <v>175</v>
      </c>
      <c r="B44" s="28" t="s">
        <v>127</v>
      </c>
      <c r="C44" s="18" t="s">
        <v>15</v>
      </c>
      <c r="D44" s="18">
        <v>150</v>
      </c>
      <c r="E44" s="18"/>
      <c r="F44" s="18">
        <f>D44*E44</f>
        <v>0</v>
      </c>
      <c r="G44" s="18"/>
      <c r="H44" s="18">
        <f>F44*G44</f>
        <v>0</v>
      </c>
      <c r="I44" s="18">
        <f>F44+H44</f>
        <v>0</v>
      </c>
    </row>
    <row r="45" spans="1:9" ht="45" x14ac:dyDescent="0.25">
      <c r="A45" s="42" t="s">
        <v>176</v>
      </c>
      <c r="B45" s="28" t="s">
        <v>128</v>
      </c>
      <c r="C45" s="18" t="s">
        <v>15</v>
      </c>
      <c r="D45" s="18">
        <v>80</v>
      </c>
      <c r="E45" s="18"/>
      <c r="F45" s="18">
        <f>D45*E45</f>
        <v>0</v>
      </c>
      <c r="G45" s="18"/>
      <c r="H45" s="18">
        <f>F45*G45</f>
        <v>0</v>
      </c>
      <c r="I45" s="18">
        <f>F45+H45</f>
        <v>0</v>
      </c>
    </row>
    <row r="46" spans="1:9" ht="41.25" customHeight="1" x14ac:dyDescent="0.25">
      <c r="A46" s="42" t="s">
        <v>177</v>
      </c>
      <c r="B46" s="28" t="s">
        <v>129</v>
      </c>
      <c r="C46" s="18" t="s">
        <v>15</v>
      </c>
      <c r="D46" s="18">
        <v>100</v>
      </c>
      <c r="E46" s="18"/>
      <c r="F46" s="18">
        <f>D46*E46</f>
        <v>0</v>
      </c>
      <c r="G46" s="18"/>
      <c r="H46" s="18">
        <f>F46*G46</f>
        <v>0</v>
      </c>
      <c r="I46" s="18">
        <f>F46+H46</f>
        <v>0</v>
      </c>
    </row>
    <row r="47" spans="1:9" x14ac:dyDescent="0.25">
      <c r="A47" s="97" t="s">
        <v>178</v>
      </c>
      <c r="B47" s="93" t="s">
        <v>130</v>
      </c>
      <c r="C47" s="76" t="s">
        <v>15</v>
      </c>
      <c r="D47" s="76">
        <v>40</v>
      </c>
      <c r="E47" s="76"/>
      <c r="F47" s="76">
        <f>D47*E47</f>
        <v>0</v>
      </c>
      <c r="G47" s="79"/>
      <c r="H47" s="76">
        <f>F47*G47</f>
        <v>0</v>
      </c>
      <c r="I47" s="76">
        <f>F47+H47</f>
        <v>0</v>
      </c>
    </row>
    <row r="48" spans="1:9" ht="24" customHeight="1" x14ac:dyDescent="0.25">
      <c r="A48" s="91"/>
      <c r="B48" s="94"/>
      <c r="C48" s="76"/>
      <c r="D48" s="76"/>
      <c r="E48" s="76"/>
      <c r="F48" s="76"/>
      <c r="G48" s="80"/>
      <c r="H48" s="76"/>
      <c r="I48" s="76"/>
    </row>
    <row r="49" spans="1:9" ht="45" x14ac:dyDescent="0.25">
      <c r="A49" s="42" t="s">
        <v>179</v>
      </c>
      <c r="B49" s="28" t="s">
        <v>131</v>
      </c>
      <c r="C49" s="18" t="s">
        <v>10</v>
      </c>
      <c r="D49" s="18">
        <v>60</v>
      </c>
      <c r="E49" s="18"/>
      <c r="F49" s="18">
        <f>D49*E49</f>
        <v>0</v>
      </c>
      <c r="G49" s="18"/>
      <c r="H49" s="18">
        <f>F49*G49</f>
        <v>0</v>
      </c>
      <c r="I49" s="18">
        <f>F49+H49</f>
        <v>0</v>
      </c>
    </row>
    <row r="50" spans="1:9" ht="45" x14ac:dyDescent="0.25">
      <c r="A50" s="42" t="s">
        <v>180</v>
      </c>
      <c r="B50" s="28" t="s">
        <v>132</v>
      </c>
      <c r="C50" s="18" t="s">
        <v>10</v>
      </c>
      <c r="D50" s="18">
        <v>60</v>
      </c>
      <c r="E50" s="18"/>
      <c r="F50" s="18">
        <f>D50*E50</f>
        <v>0</v>
      </c>
      <c r="G50" s="18"/>
      <c r="H50" s="18">
        <f>F50*G50</f>
        <v>0</v>
      </c>
      <c r="I50" s="18">
        <f>F50+H50</f>
        <v>0</v>
      </c>
    </row>
    <row r="51" spans="1:9" ht="42" customHeight="1" x14ac:dyDescent="0.25">
      <c r="A51" s="42" t="s">
        <v>181</v>
      </c>
      <c r="B51" s="28" t="s">
        <v>133</v>
      </c>
      <c r="C51" s="18" t="s">
        <v>15</v>
      </c>
      <c r="D51" s="18">
        <v>150</v>
      </c>
      <c r="E51" s="18"/>
      <c r="F51" s="18">
        <f>D51*E51</f>
        <v>0</v>
      </c>
      <c r="G51" s="18"/>
      <c r="H51" s="18">
        <f>F51*G51</f>
        <v>0</v>
      </c>
      <c r="I51" s="18">
        <f>F51+H51</f>
        <v>0</v>
      </c>
    </row>
    <row r="52" spans="1:9" ht="45" x14ac:dyDescent="0.25">
      <c r="A52" s="42" t="s">
        <v>182</v>
      </c>
      <c r="B52" s="28" t="s">
        <v>134</v>
      </c>
      <c r="C52" s="18" t="s">
        <v>15</v>
      </c>
      <c r="D52" s="18">
        <v>60</v>
      </c>
      <c r="E52" s="18"/>
      <c r="F52" s="18">
        <f>D52*E52</f>
        <v>0</v>
      </c>
      <c r="G52" s="18"/>
      <c r="H52" s="18">
        <f>F52*G52</f>
        <v>0</v>
      </c>
      <c r="I52" s="18">
        <f>F52+H52</f>
        <v>0</v>
      </c>
    </row>
    <row r="53" spans="1:9" x14ac:dyDescent="0.25">
      <c r="A53" s="97" t="s">
        <v>183</v>
      </c>
      <c r="B53" s="93" t="s">
        <v>135</v>
      </c>
      <c r="C53" s="76" t="s">
        <v>15</v>
      </c>
      <c r="D53" s="76">
        <v>130</v>
      </c>
      <c r="E53" s="76"/>
      <c r="F53" s="76">
        <f>D53*E53</f>
        <v>0</v>
      </c>
      <c r="G53" s="79"/>
      <c r="H53" s="76">
        <f>F53*G53</f>
        <v>0</v>
      </c>
      <c r="I53" s="76">
        <f>F53+H53</f>
        <v>0</v>
      </c>
    </row>
    <row r="54" spans="1:9" x14ac:dyDescent="0.25">
      <c r="A54" s="91"/>
      <c r="B54" s="94"/>
      <c r="C54" s="76"/>
      <c r="D54" s="76"/>
      <c r="E54" s="76"/>
      <c r="F54" s="76"/>
      <c r="G54" s="80"/>
      <c r="H54" s="76"/>
      <c r="I54" s="76"/>
    </row>
    <row r="55" spans="1:9" x14ac:dyDescent="0.25">
      <c r="A55" s="97" t="s">
        <v>184</v>
      </c>
      <c r="B55" s="93" t="s">
        <v>136</v>
      </c>
      <c r="C55" s="76" t="s">
        <v>15</v>
      </c>
      <c r="D55" s="76">
        <v>40</v>
      </c>
      <c r="E55" s="76"/>
      <c r="F55" s="76">
        <f>D55*E55</f>
        <v>0</v>
      </c>
      <c r="G55" s="79"/>
      <c r="H55" s="76">
        <f>F55*G55</f>
        <v>0</v>
      </c>
      <c r="I55" s="76">
        <f>F55+H55</f>
        <v>0</v>
      </c>
    </row>
    <row r="56" spans="1:9" x14ac:dyDescent="0.25">
      <c r="A56" s="91"/>
      <c r="B56" s="94"/>
      <c r="C56" s="76"/>
      <c r="D56" s="76"/>
      <c r="E56" s="76"/>
      <c r="F56" s="76"/>
      <c r="G56" s="80"/>
      <c r="H56" s="76"/>
      <c r="I56" s="76"/>
    </row>
    <row r="57" spans="1:9" x14ac:dyDescent="0.25">
      <c r="A57" s="97" t="s">
        <v>185</v>
      </c>
      <c r="B57" s="93" t="s">
        <v>137</v>
      </c>
      <c r="C57" s="76" t="s">
        <v>15</v>
      </c>
      <c r="D57" s="76">
        <v>60</v>
      </c>
      <c r="E57" s="76"/>
      <c r="F57" s="76">
        <f>D57*E57</f>
        <v>0</v>
      </c>
      <c r="G57" s="79"/>
      <c r="H57" s="76">
        <f>F57*G57</f>
        <v>0</v>
      </c>
      <c r="I57" s="76">
        <f>F57+H57</f>
        <v>0</v>
      </c>
    </row>
    <row r="58" spans="1:9" x14ac:dyDescent="0.25">
      <c r="A58" s="91"/>
      <c r="B58" s="94"/>
      <c r="C58" s="76"/>
      <c r="D58" s="76"/>
      <c r="E58" s="76"/>
      <c r="F58" s="76"/>
      <c r="G58" s="80"/>
      <c r="H58" s="76"/>
      <c r="I58" s="76"/>
    </row>
    <row r="59" spans="1:9" x14ac:dyDescent="0.25">
      <c r="A59" s="97" t="s">
        <v>186</v>
      </c>
      <c r="B59" s="93" t="s">
        <v>138</v>
      </c>
      <c r="C59" s="76" t="s">
        <v>15</v>
      </c>
      <c r="D59" s="76">
        <v>30</v>
      </c>
      <c r="E59" s="76"/>
      <c r="F59" s="76">
        <f>D59*E620</f>
        <v>0</v>
      </c>
      <c r="G59" s="79"/>
      <c r="H59" s="76">
        <f>F59*G59</f>
        <v>0</v>
      </c>
      <c r="I59" s="76">
        <f>F59+H59</f>
        <v>0</v>
      </c>
    </row>
    <row r="60" spans="1:9" x14ac:dyDescent="0.25">
      <c r="A60" s="91"/>
      <c r="B60" s="94"/>
      <c r="C60" s="76"/>
      <c r="D60" s="76"/>
      <c r="E60" s="76"/>
      <c r="F60" s="76"/>
      <c r="G60" s="80"/>
      <c r="H60" s="76"/>
      <c r="I60" s="76"/>
    </row>
    <row r="61" spans="1:9" x14ac:dyDescent="0.25">
      <c r="A61" s="97" t="s">
        <v>187</v>
      </c>
      <c r="B61" s="93" t="s">
        <v>139</v>
      </c>
      <c r="C61" s="76" t="s">
        <v>15</v>
      </c>
      <c r="D61" s="76">
        <v>30</v>
      </c>
      <c r="E61" s="76"/>
      <c r="F61" s="76">
        <f>D61*E61</f>
        <v>0</v>
      </c>
      <c r="G61" s="79"/>
      <c r="H61" s="76">
        <f>F61*G61</f>
        <v>0</v>
      </c>
      <c r="I61" s="76">
        <f>F61+H61</f>
        <v>0</v>
      </c>
    </row>
    <row r="62" spans="1:9" x14ac:dyDescent="0.25">
      <c r="A62" s="91"/>
      <c r="B62" s="94"/>
      <c r="C62" s="76"/>
      <c r="D62" s="76"/>
      <c r="E62" s="76"/>
      <c r="F62" s="76"/>
      <c r="G62" s="80"/>
      <c r="H62" s="76"/>
      <c r="I62" s="76"/>
    </row>
    <row r="63" spans="1:9" x14ac:dyDescent="0.25">
      <c r="A63" s="97" t="s">
        <v>188</v>
      </c>
      <c r="B63" s="93" t="s">
        <v>140</v>
      </c>
      <c r="C63" s="76" t="s">
        <v>10</v>
      </c>
      <c r="D63" s="76">
        <v>40</v>
      </c>
      <c r="E63" s="76"/>
      <c r="F63" s="76">
        <f>D63*E63</f>
        <v>0</v>
      </c>
      <c r="G63" s="79"/>
      <c r="H63" s="76">
        <f>F63*G63</f>
        <v>0</v>
      </c>
      <c r="I63" s="76">
        <f>F63+H63</f>
        <v>0</v>
      </c>
    </row>
    <row r="64" spans="1:9" x14ac:dyDescent="0.25">
      <c r="A64" s="91"/>
      <c r="B64" s="94"/>
      <c r="C64" s="76"/>
      <c r="D64" s="76"/>
      <c r="E64" s="76"/>
      <c r="F64" s="76"/>
      <c r="G64" s="80"/>
      <c r="H64" s="76"/>
      <c r="I64" s="76"/>
    </row>
    <row r="65" spans="1:9" x14ac:dyDescent="0.25">
      <c r="A65" s="97" t="s">
        <v>189</v>
      </c>
      <c r="B65" s="98" t="s">
        <v>141</v>
      </c>
      <c r="C65" s="76" t="s">
        <v>15</v>
      </c>
      <c r="D65" s="76">
        <v>200</v>
      </c>
      <c r="E65" s="76"/>
      <c r="F65" s="76">
        <f>D65*E65</f>
        <v>0</v>
      </c>
      <c r="G65" s="79"/>
      <c r="H65" s="76">
        <f>F65*G65</f>
        <v>0</v>
      </c>
      <c r="I65" s="76">
        <f>F65+H65</f>
        <v>0</v>
      </c>
    </row>
    <row r="66" spans="1:9" x14ac:dyDescent="0.25">
      <c r="A66" s="91"/>
      <c r="B66" s="98"/>
      <c r="C66" s="76"/>
      <c r="D66" s="76"/>
      <c r="E66" s="76"/>
      <c r="F66" s="76"/>
      <c r="G66" s="80"/>
      <c r="H66" s="76"/>
      <c r="I66" s="76"/>
    </row>
    <row r="67" spans="1:9" x14ac:dyDescent="0.25">
      <c r="A67" s="97" t="s">
        <v>190</v>
      </c>
      <c r="B67" s="93" t="s">
        <v>142</v>
      </c>
      <c r="C67" s="76" t="s">
        <v>65</v>
      </c>
      <c r="D67" s="76">
        <v>30</v>
      </c>
      <c r="E67" s="76"/>
      <c r="F67" s="76">
        <f>D67*E67</f>
        <v>0</v>
      </c>
      <c r="G67" s="79"/>
      <c r="H67" s="76">
        <f>F67*G67</f>
        <v>0</v>
      </c>
      <c r="I67" s="76">
        <f>F67+H67</f>
        <v>0</v>
      </c>
    </row>
    <row r="68" spans="1:9" x14ac:dyDescent="0.25">
      <c r="A68" s="91"/>
      <c r="B68" s="94"/>
      <c r="C68" s="76"/>
      <c r="D68" s="76"/>
      <c r="E68" s="76"/>
      <c r="F68" s="76"/>
      <c r="G68" s="80"/>
      <c r="H68" s="76"/>
      <c r="I68" s="76"/>
    </row>
    <row r="69" spans="1:9" ht="15.75" customHeight="1" x14ac:dyDescent="0.25">
      <c r="A69" s="97" t="s">
        <v>191</v>
      </c>
      <c r="B69" s="99" t="s">
        <v>143</v>
      </c>
      <c r="C69" s="76" t="s">
        <v>15</v>
      </c>
      <c r="D69" s="76">
        <v>300</v>
      </c>
      <c r="E69" s="76"/>
      <c r="F69" s="76">
        <f>D69*E69</f>
        <v>0</v>
      </c>
      <c r="G69" s="79"/>
      <c r="H69" s="76">
        <f>F69*G69</f>
        <v>0</v>
      </c>
      <c r="I69" s="76">
        <f>F69+H69</f>
        <v>0</v>
      </c>
    </row>
    <row r="70" spans="1:9" x14ac:dyDescent="0.25">
      <c r="A70" s="91"/>
      <c r="B70" s="99"/>
      <c r="C70" s="76"/>
      <c r="D70" s="76"/>
      <c r="E70" s="76"/>
      <c r="F70" s="76"/>
      <c r="G70" s="80"/>
      <c r="H70" s="76"/>
      <c r="I70" s="76"/>
    </row>
    <row r="71" spans="1:9" ht="47.25" x14ac:dyDescent="0.25">
      <c r="A71" s="42" t="s">
        <v>192</v>
      </c>
      <c r="B71" s="29" t="s">
        <v>144</v>
      </c>
      <c r="C71" s="18" t="s">
        <v>15</v>
      </c>
      <c r="D71" s="18">
        <v>50</v>
      </c>
      <c r="E71" s="18"/>
      <c r="F71" s="18">
        <f>D71*E71</f>
        <v>0</v>
      </c>
      <c r="G71" s="18"/>
      <c r="H71" s="18">
        <f>F71*G71</f>
        <v>0</v>
      </c>
      <c r="I71" s="18">
        <f>F71+H71</f>
        <v>0</v>
      </c>
    </row>
    <row r="72" spans="1:9" ht="15.75" customHeight="1" x14ac:dyDescent="0.25">
      <c r="A72" s="97" t="s">
        <v>193</v>
      </c>
      <c r="B72" s="99" t="s">
        <v>145</v>
      </c>
      <c r="C72" s="76" t="s">
        <v>15</v>
      </c>
      <c r="D72" s="76">
        <v>30</v>
      </c>
      <c r="E72" s="76"/>
      <c r="F72" s="76">
        <f>D72*E72</f>
        <v>0</v>
      </c>
      <c r="G72" s="79"/>
      <c r="H72" s="76">
        <f>F72*G72</f>
        <v>0</v>
      </c>
      <c r="I72" s="76">
        <f>F72+H72</f>
        <v>0</v>
      </c>
    </row>
    <row r="73" spans="1:9" x14ac:dyDescent="0.25">
      <c r="A73" s="91"/>
      <c r="B73" s="99"/>
      <c r="C73" s="76"/>
      <c r="D73" s="76"/>
      <c r="E73" s="76"/>
      <c r="F73" s="76"/>
      <c r="G73" s="80"/>
      <c r="H73" s="76"/>
      <c r="I73" s="76"/>
    </row>
    <row r="74" spans="1:9" ht="15.75" customHeight="1" x14ac:dyDescent="0.25">
      <c r="A74" s="97" t="s">
        <v>194</v>
      </c>
      <c r="B74" s="99" t="s">
        <v>146</v>
      </c>
      <c r="C74" s="76" t="s">
        <v>15</v>
      </c>
      <c r="D74" s="76">
        <v>50</v>
      </c>
      <c r="E74" s="76"/>
      <c r="F74" s="76">
        <f>D74*E74</f>
        <v>0</v>
      </c>
      <c r="G74" s="79"/>
      <c r="H74" s="76">
        <f>F74*G74</f>
        <v>0</v>
      </c>
      <c r="I74" s="76">
        <f>F74+H74</f>
        <v>0</v>
      </c>
    </row>
    <row r="75" spans="1:9" x14ac:dyDescent="0.25">
      <c r="A75" s="91"/>
      <c r="B75" s="99"/>
      <c r="C75" s="76"/>
      <c r="D75" s="76"/>
      <c r="E75" s="76"/>
      <c r="F75" s="76"/>
      <c r="G75" s="80"/>
      <c r="H75" s="76"/>
      <c r="I75" s="76"/>
    </row>
    <row r="76" spans="1:9" ht="32.25" thickBot="1" x14ac:dyDescent="0.3">
      <c r="A76" s="42" t="s">
        <v>195</v>
      </c>
      <c r="B76" s="29" t="s">
        <v>147</v>
      </c>
      <c r="C76" s="43" t="s">
        <v>15</v>
      </c>
      <c r="D76" s="18">
        <v>50</v>
      </c>
      <c r="E76" s="18"/>
      <c r="F76" s="53">
        <f>D76*E76</f>
        <v>0</v>
      </c>
      <c r="G76" s="24"/>
      <c r="H76" s="63">
        <f>F76*G76</f>
        <v>0</v>
      </c>
      <c r="I76" s="24">
        <f>F76+H76</f>
        <v>0</v>
      </c>
    </row>
    <row r="77" spans="1:9" ht="36.75" customHeight="1" thickBot="1" x14ac:dyDescent="0.3">
      <c r="A77" s="9" t="s">
        <v>24</v>
      </c>
      <c r="B77" s="10"/>
      <c r="C77" s="10"/>
      <c r="D77" s="10"/>
      <c r="E77" s="11"/>
      <c r="F77" s="50">
        <f>SUM(F8:F76)</f>
        <v>0</v>
      </c>
      <c r="G77" s="14"/>
      <c r="H77" s="13"/>
      <c r="I77" s="14">
        <f>SUM(I8:I76)</f>
        <v>0</v>
      </c>
    </row>
    <row r="80" spans="1:9" x14ac:dyDescent="0.25">
      <c r="A80" s="27" t="s">
        <v>148</v>
      </c>
    </row>
    <row r="81" spans="1:11" x14ac:dyDescent="0.25">
      <c r="A81" s="16"/>
    </row>
    <row r="84" spans="1:11" ht="52.5" customHeight="1" x14ac:dyDescent="0.25">
      <c r="A84" s="15" t="s">
        <v>73</v>
      </c>
      <c r="B84" t="s">
        <v>149</v>
      </c>
      <c r="H84" t="s">
        <v>150</v>
      </c>
    </row>
    <row r="85" spans="1:11" ht="45.75" customHeight="1" x14ac:dyDescent="0.25">
      <c r="H85" s="92" t="s">
        <v>21</v>
      </c>
      <c r="I85" s="92"/>
      <c r="J85" s="92"/>
      <c r="K85" s="92"/>
    </row>
    <row r="89" spans="1:11" x14ac:dyDescent="0.25">
      <c r="D89" s="67" t="s">
        <v>23</v>
      </c>
      <c r="E89" s="67"/>
      <c r="F89" s="67"/>
      <c r="G89" s="67"/>
      <c r="H89" s="67"/>
      <c r="I89" s="67"/>
    </row>
  </sheetData>
  <mergeCells count="218">
    <mergeCell ref="H85:K85"/>
    <mergeCell ref="D89:I89"/>
    <mergeCell ref="B8:B9"/>
    <mergeCell ref="B26:B27"/>
    <mergeCell ref="B33:B34"/>
    <mergeCell ref="B36:B37"/>
    <mergeCell ref="B38:B39"/>
    <mergeCell ref="H65:H66"/>
    <mergeCell ref="I65:I66"/>
    <mergeCell ref="I61:I62"/>
    <mergeCell ref="I57:I58"/>
    <mergeCell ref="I53:I54"/>
    <mergeCell ref="I42:I43"/>
    <mergeCell ref="I38:I39"/>
    <mergeCell ref="I33:I34"/>
    <mergeCell ref="I26:I27"/>
    <mergeCell ref="H18:H19"/>
    <mergeCell ref="I18:I19"/>
    <mergeCell ref="H14:H15"/>
    <mergeCell ref="I14:I15"/>
    <mergeCell ref="I8:I9"/>
    <mergeCell ref="I36:I37"/>
    <mergeCell ref="I40:I41"/>
    <mergeCell ref="G69:G70"/>
    <mergeCell ref="A74:A75"/>
    <mergeCell ref="B74:B75"/>
    <mergeCell ref="C74:C75"/>
    <mergeCell ref="D74:D75"/>
    <mergeCell ref="E74:E75"/>
    <mergeCell ref="F74:F75"/>
    <mergeCell ref="H69:H70"/>
    <mergeCell ref="I69:I70"/>
    <mergeCell ref="A72:A73"/>
    <mergeCell ref="B72:B73"/>
    <mergeCell ref="C72:C73"/>
    <mergeCell ref="D72:D73"/>
    <mergeCell ref="E72:E73"/>
    <mergeCell ref="F72:F73"/>
    <mergeCell ref="H72:H73"/>
    <mergeCell ref="I72:I73"/>
    <mergeCell ref="A69:A70"/>
    <mergeCell ref="B69:B70"/>
    <mergeCell ref="C69:C70"/>
    <mergeCell ref="D69:D70"/>
    <mergeCell ref="E69:E70"/>
    <mergeCell ref="F69:F70"/>
    <mergeCell ref="H74:H75"/>
    <mergeCell ref="I74:I75"/>
    <mergeCell ref="A67:A68"/>
    <mergeCell ref="C67:C68"/>
    <mergeCell ref="D67:D68"/>
    <mergeCell ref="E67:E68"/>
    <mergeCell ref="F67:F68"/>
    <mergeCell ref="H67:H68"/>
    <mergeCell ref="I67:I68"/>
    <mergeCell ref="B67:B68"/>
    <mergeCell ref="A65:A66"/>
    <mergeCell ref="B65:B66"/>
    <mergeCell ref="C65:C66"/>
    <mergeCell ref="D65:D66"/>
    <mergeCell ref="E65:E66"/>
    <mergeCell ref="F65:F66"/>
    <mergeCell ref="G65:G66"/>
    <mergeCell ref="G67:G68"/>
    <mergeCell ref="A63:A64"/>
    <mergeCell ref="C63:C64"/>
    <mergeCell ref="D63:D64"/>
    <mergeCell ref="E63:E64"/>
    <mergeCell ref="F63:F64"/>
    <mergeCell ref="H63:H64"/>
    <mergeCell ref="I63:I64"/>
    <mergeCell ref="B61:B62"/>
    <mergeCell ref="B63:B64"/>
    <mergeCell ref="A61:A62"/>
    <mergeCell ref="C61:C62"/>
    <mergeCell ref="D61:D62"/>
    <mergeCell ref="E61:E62"/>
    <mergeCell ref="F61:F62"/>
    <mergeCell ref="H61:H62"/>
    <mergeCell ref="G61:G62"/>
    <mergeCell ref="G63:G64"/>
    <mergeCell ref="A59:A60"/>
    <mergeCell ref="C59:C60"/>
    <mergeCell ref="D59:D60"/>
    <mergeCell ref="E59:E60"/>
    <mergeCell ref="F59:F60"/>
    <mergeCell ref="H59:H60"/>
    <mergeCell ref="I59:I60"/>
    <mergeCell ref="B57:B58"/>
    <mergeCell ref="B59:B60"/>
    <mergeCell ref="A57:A58"/>
    <mergeCell ref="C57:C58"/>
    <mergeCell ref="D57:D58"/>
    <mergeCell ref="E57:E58"/>
    <mergeCell ref="F57:F58"/>
    <mergeCell ref="H57:H58"/>
    <mergeCell ref="G57:G58"/>
    <mergeCell ref="G59:G60"/>
    <mergeCell ref="A55:A56"/>
    <mergeCell ref="C55:C56"/>
    <mergeCell ref="D55:D56"/>
    <mergeCell ref="E55:E56"/>
    <mergeCell ref="F55:F56"/>
    <mergeCell ref="H55:H56"/>
    <mergeCell ref="I55:I56"/>
    <mergeCell ref="B53:B54"/>
    <mergeCell ref="B55:B56"/>
    <mergeCell ref="A53:A54"/>
    <mergeCell ref="C53:C54"/>
    <mergeCell ref="D53:D54"/>
    <mergeCell ref="E53:E54"/>
    <mergeCell ref="F53:F54"/>
    <mergeCell ref="H53:H54"/>
    <mergeCell ref="G53:G54"/>
    <mergeCell ref="G55:G56"/>
    <mergeCell ref="A47:A48"/>
    <mergeCell ref="C47:C48"/>
    <mergeCell ref="D47:D48"/>
    <mergeCell ref="E47:E48"/>
    <mergeCell ref="F47:F48"/>
    <mergeCell ref="H47:H48"/>
    <mergeCell ref="I47:I48"/>
    <mergeCell ref="B42:B43"/>
    <mergeCell ref="B47:B48"/>
    <mergeCell ref="A42:A43"/>
    <mergeCell ref="C42:C43"/>
    <mergeCell ref="D42:D43"/>
    <mergeCell ref="E42:E43"/>
    <mergeCell ref="F42:F43"/>
    <mergeCell ref="H42:H43"/>
    <mergeCell ref="G42:G43"/>
    <mergeCell ref="G47:G48"/>
    <mergeCell ref="A40:A41"/>
    <mergeCell ref="C40:C41"/>
    <mergeCell ref="D40:D41"/>
    <mergeCell ref="E40:E41"/>
    <mergeCell ref="F40:F41"/>
    <mergeCell ref="H40:H41"/>
    <mergeCell ref="B40:B41"/>
    <mergeCell ref="A38:A39"/>
    <mergeCell ref="C38:C39"/>
    <mergeCell ref="D38:D39"/>
    <mergeCell ref="E38:E39"/>
    <mergeCell ref="F38:F39"/>
    <mergeCell ref="H38:H39"/>
    <mergeCell ref="G38:G39"/>
    <mergeCell ref="G40:G41"/>
    <mergeCell ref="C26:C27"/>
    <mergeCell ref="D26:D27"/>
    <mergeCell ref="E26:E27"/>
    <mergeCell ref="F26:F27"/>
    <mergeCell ref="H26:H27"/>
    <mergeCell ref="A36:A37"/>
    <mergeCell ref="C36:C37"/>
    <mergeCell ref="D36:D37"/>
    <mergeCell ref="E36:E37"/>
    <mergeCell ref="F36:F37"/>
    <mergeCell ref="H36:H37"/>
    <mergeCell ref="A33:A34"/>
    <mergeCell ref="C33:C34"/>
    <mergeCell ref="D33:D34"/>
    <mergeCell ref="E33:E34"/>
    <mergeCell ref="F33:F34"/>
    <mergeCell ref="H33:H34"/>
    <mergeCell ref="G26:G27"/>
    <mergeCell ref="G33:G34"/>
    <mergeCell ref="G36:G37"/>
    <mergeCell ref="I21:I22"/>
    <mergeCell ref="A18:A19"/>
    <mergeCell ref="B18:B19"/>
    <mergeCell ref="C18:C19"/>
    <mergeCell ref="D18:D19"/>
    <mergeCell ref="E18:E19"/>
    <mergeCell ref="F18:F19"/>
    <mergeCell ref="G18:G19"/>
    <mergeCell ref="G21:G22"/>
    <mergeCell ref="I16:I17"/>
    <mergeCell ref="A14:A15"/>
    <mergeCell ref="B14:B15"/>
    <mergeCell ref="C14:C15"/>
    <mergeCell ref="D14:D15"/>
    <mergeCell ref="E14:E15"/>
    <mergeCell ref="F14:F15"/>
    <mergeCell ref="G14:G15"/>
    <mergeCell ref="G16:G17"/>
    <mergeCell ref="I10:I11"/>
    <mergeCell ref="A8:A9"/>
    <mergeCell ref="C8:C9"/>
    <mergeCell ref="D8:D9"/>
    <mergeCell ref="E8:E9"/>
    <mergeCell ref="F8:F9"/>
    <mergeCell ref="H8:H9"/>
    <mergeCell ref="G8:G9"/>
    <mergeCell ref="G10:G11"/>
    <mergeCell ref="G72:G73"/>
    <mergeCell ref="G74:G75"/>
    <mergeCell ref="A10:A11"/>
    <mergeCell ref="B10:B11"/>
    <mergeCell ref="C10:C11"/>
    <mergeCell ref="D10:D11"/>
    <mergeCell ref="E10:E11"/>
    <mergeCell ref="F10:F11"/>
    <mergeCell ref="H10:H11"/>
    <mergeCell ref="A16:A17"/>
    <mergeCell ref="B16:B17"/>
    <mergeCell ref="C16:C17"/>
    <mergeCell ref="D16:D17"/>
    <mergeCell ref="E16:E17"/>
    <mergeCell ref="F16:F17"/>
    <mergeCell ref="H16:H17"/>
    <mergeCell ref="A21:A22"/>
    <mergeCell ref="B21:B22"/>
    <mergeCell ref="C21:C22"/>
    <mergeCell ref="D21:D22"/>
    <mergeCell ref="E21:E22"/>
    <mergeCell ref="F21:F22"/>
    <mergeCell ref="H21:H22"/>
    <mergeCell ref="A26:A27"/>
  </mergeCells>
  <phoneticPr fontId="16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171B4-D955-42D8-967C-8206CEB71EB6}">
  <dimension ref="A1:L36"/>
  <sheetViews>
    <sheetView topLeftCell="A10" workbookViewId="0">
      <selection activeCell="L15" sqref="L15"/>
    </sheetView>
  </sheetViews>
  <sheetFormatPr defaultRowHeight="15" x14ac:dyDescent="0.25"/>
  <cols>
    <col min="1" max="1" width="7.5703125" customWidth="1"/>
    <col min="3" max="3" width="17.5703125" customWidth="1"/>
    <col min="4" max="4" width="12.140625" customWidth="1"/>
    <col min="5" max="5" width="12.28515625" customWidth="1"/>
    <col min="6" max="6" width="15" customWidth="1"/>
    <col min="7" max="7" width="14" customWidth="1"/>
    <col min="8" max="8" width="9.42578125" customWidth="1"/>
    <col min="9" max="9" width="15.140625" customWidth="1"/>
    <col min="10" max="10" width="19.42578125" customWidth="1"/>
  </cols>
  <sheetData>
    <row r="1" spans="1:10" x14ac:dyDescent="0.25">
      <c r="A1" s="1" t="s">
        <v>25</v>
      </c>
    </row>
    <row r="3" spans="1:10" x14ac:dyDescent="0.25">
      <c r="A3" s="1" t="s">
        <v>198</v>
      </c>
    </row>
    <row r="5" spans="1:10" x14ac:dyDescent="0.25">
      <c r="A5" s="1" t="s">
        <v>199</v>
      </c>
    </row>
    <row r="6" spans="1:10" x14ac:dyDescent="0.25">
      <c r="A6" s="1" t="s">
        <v>200</v>
      </c>
    </row>
    <row r="9" spans="1:10" ht="45" x14ac:dyDescent="0.25">
      <c r="A9" s="18" t="s">
        <v>3</v>
      </c>
      <c r="B9" s="100" t="s">
        <v>4</v>
      </c>
      <c r="C9" s="100"/>
      <c r="D9" s="5" t="s">
        <v>5</v>
      </c>
      <c r="E9" s="5" t="s">
        <v>271</v>
      </c>
      <c r="F9" s="5" t="s">
        <v>29</v>
      </c>
      <c r="G9" s="5" t="s">
        <v>6</v>
      </c>
      <c r="H9" s="5" t="s">
        <v>332</v>
      </c>
      <c r="I9" s="5" t="s">
        <v>7</v>
      </c>
      <c r="J9" s="5" t="s">
        <v>8</v>
      </c>
    </row>
    <row r="10" spans="1:10" ht="72.75" customHeight="1" x14ac:dyDescent="0.25">
      <c r="A10" s="17" t="s">
        <v>151</v>
      </c>
      <c r="B10" s="98" t="s">
        <v>333</v>
      </c>
      <c r="C10" s="98"/>
      <c r="D10" s="18" t="s">
        <v>65</v>
      </c>
      <c r="E10" s="18">
        <v>100</v>
      </c>
      <c r="F10" s="18"/>
      <c r="G10" s="18">
        <f t="shared" ref="G10:G18" si="0">E10*F10</f>
        <v>0</v>
      </c>
      <c r="H10" s="18"/>
      <c r="I10" s="18">
        <f t="shared" ref="I10:I18" si="1">G10*H10</f>
        <v>0</v>
      </c>
      <c r="J10" s="18">
        <f>G10+I10</f>
        <v>0</v>
      </c>
    </row>
    <row r="11" spans="1:10" ht="76.5" customHeight="1" x14ac:dyDescent="0.25">
      <c r="A11" s="17" t="s">
        <v>152</v>
      </c>
      <c r="B11" s="98" t="s">
        <v>334</v>
      </c>
      <c r="C11" s="98"/>
      <c r="D11" s="18" t="s">
        <v>65</v>
      </c>
      <c r="E11" s="18">
        <v>30</v>
      </c>
      <c r="F11" s="18"/>
      <c r="G11" s="18">
        <f t="shared" si="0"/>
        <v>0</v>
      </c>
      <c r="H11" s="18"/>
      <c r="I11" s="18">
        <f t="shared" si="1"/>
        <v>0</v>
      </c>
      <c r="J11" s="18">
        <f>G11+I11</f>
        <v>0</v>
      </c>
    </row>
    <row r="12" spans="1:10" ht="60.75" customHeight="1" x14ac:dyDescent="0.25">
      <c r="A12" s="17" t="s">
        <v>153</v>
      </c>
      <c r="B12" s="98" t="s">
        <v>335</v>
      </c>
      <c r="C12" s="98"/>
      <c r="D12" s="18" t="s">
        <v>65</v>
      </c>
      <c r="E12" s="18">
        <v>20</v>
      </c>
      <c r="F12" s="18"/>
      <c r="G12" s="18">
        <f t="shared" si="0"/>
        <v>0</v>
      </c>
      <c r="H12" s="18"/>
      <c r="I12" s="18">
        <f t="shared" si="1"/>
        <v>0</v>
      </c>
      <c r="J12" s="18">
        <f t="shared" ref="J12:J18" si="2">G12+I12</f>
        <v>0</v>
      </c>
    </row>
    <row r="13" spans="1:10" ht="60.75" customHeight="1" x14ac:dyDescent="0.25">
      <c r="A13" s="17" t="s">
        <v>154</v>
      </c>
      <c r="B13" s="98" t="s">
        <v>336</v>
      </c>
      <c r="C13" s="98"/>
      <c r="D13" s="18" t="s">
        <v>65</v>
      </c>
      <c r="E13" s="18">
        <v>20</v>
      </c>
      <c r="F13" s="18"/>
      <c r="G13" s="18">
        <f t="shared" si="0"/>
        <v>0</v>
      </c>
      <c r="H13" s="18"/>
      <c r="I13" s="18">
        <f t="shared" si="1"/>
        <v>0</v>
      </c>
      <c r="J13" s="18">
        <f t="shared" si="2"/>
        <v>0</v>
      </c>
    </row>
    <row r="14" spans="1:10" ht="58.5" customHeight="1" x14ac:dyDescent="0.25">
      <c r="A14" s="17" t="s">
        <v>155</v>
      </c>
      <c r="B14" s="98" t="s">
        <v>337</v>
      </c>
      <c r="C14" s="98"/>
      <c r="D14" s="18" t="s">
        <v>65</v>
      </c>
      <c r="E14" s="18">
        <v>25</v>
      </c>
      <c r="F14" s="18"/>
      <c r="G14" s="18">
        <f t="shared" si="0"/>
        <v>0</v>
      </c>
      <c r="H14" s="18"/>
      <c r="I14" s="18">
        <f t="shared" si="1"/>
        <v>0</v>
      </c>
      <c r="J14" s="18">
        <f t="shared" si="2"/>
        <v>0</v>
      </c>
    </row>
    <row r="15" spans="1:10" ht="58.5" customHeight="1" x14ac:dyDescent="0.25">
      <c r="A15" s="17" t="s">
        <v>156</v>
      </c>
      <c r="B15" s="98" t="s">
        <v>338</v>
      </c>
      <c r="C15" s="98"/>
      <c r="D15" s="18" t="s">
        <v>65</v>
      </c>
      <c r="E15" s="18">
        <v>10</v>
      </c>
      <c r="F15" s="18"/>
      <c r="G15" s="18">
        <f t="shared" si="0"/>
        <v>0</v>
      </c>
      <c r="H15" s="18"/>
      <c r="I15" s="18">
        <f t="shared" si="1"/>
        <v>0</v>
      </c>
      <c r="J15" s="18">
        <f>G15+I15</f>
        <v>0</v>
      </c>
    </row>
    <row r="16" spans="1:10" ht="58.5" customHeight="1" x14ac:dyDescent="0.25">
      <c r="A16" s="17" t="s">
        <v>157</v>
      </c>
      <c r="B16" s="98" t="s">
        <v>339</v>
      </c>
      <c r="C16" s="98"/>
      <c r="D16" s="18" t="s">
        <v>65</v>
      </c>
      <c r="E16" s="18">
        <v>10</v>
      </c>
      <c r="F16" s="18"/>
      <c r="G16" s="18">
        <f t="shared" si="0"/>
        <v>0</v>
      </c>
      <c r="H16" s="18"/>
      <c r="I16" s="18">
        <f t="shared" si="1"/>
        <v>0</v>
      </c>
      <c r="J16" s="18">
        <f t="shared" si="2"/>
        <v>0</v>
      </c>
    </row>
    <row r="17" spans="1:10" ht="75.75" customHeight="1" x14ac:dyDescent="0.25">
      <c r="A17" s="17" t="s">
        <v>158</v>
      </c>
      <c r="B17" s="98" t="s">
        <v>340</v>
      </c>
      <c r="C17" s="98"/>
      <c r="D17" s="18" t="s">
        <v>65</v>
      </c>
      <c r="E17" s="18">
        <v>25</v>
      </c>
      <c r="F17" s="18"/>
      <c r="G17" s="18">
        <f t="shared" si="0"/>
        <v>0</v>
      </c>
      <c r="H17" s="18"/>
      <c r="I17" s="18">
        <f t="shared" si="1"/>
        <v>0</v>
      </c>
      <c r="J17" s="18">
        <f t="shared" si="2"/>
        <v>0</v>
      </c>
    </row>
    <row r="18" spans="1:10" ht="45" customHeight="1" x14ac:dyDescent="0.25">
      <c r="A18" s="91" t="s">
        <v>159</v>
      </c>
      <c r="B18" s="98" t="s">
        <v>341</v>
      </c>
      <c r="C18" s="98"/>
      <c r="D18" s="76" t="s">
        <v>65</v>
      </c>
      <c r="E18" s="76">
        <v>200</v>
      </c>
      <c r="F18" s="76"/>
      <c r="G18" s="76">
        <f t="shared" si="0"/>
        <v>0</v>
      </c>
      <c r="H18" s="79"/>
      <c r="I18" s="76">
        <f t="shared" si="1"/>
        <v>0</v>
      </c>
      <c r="J18" s="76">
        <f t="shared" si="2"/>
        <v>0</v>
      </c>
    </row>
    <row r="19" spans="1:10" x14ac:dyDescent="0.25">
      <c r="A19" s="91"/>
      <c r="B19" s="98"/>
      <c r="C19" s="98"/>
      <c r="D19" s="76"/>
      <c r="E19" s="76"/>
      <c r="F19" s="76"/>
      <c r="G19" s="76"/>
      <c r="H19" s="80"/>
      <c r="I19" s="76"/>
      <c r="J19" s="76"/>
    </row>
    <row r="20" spans="1:10" ht="49.5" customHeight="1" x14ac:dyDescent="0.25">
      <c r="A20" s="17" t="s">
        <v>160</v>
      </c>
      <c r="B20" s="98" t="s">
        <v>342</v>
      </c>
      <c r="C20" s="98"/>
      <c r="D20" s="18" t="s">
        <v>65</v>
      </c>
      <c r="E20" s="18">
        <v>100</v>
      </c>
      <c r="F20" s="18"/>
      <c r="G20" s="18">
        <f t="shared" ref="G20:G25" si="3">E20*F20</f>
        <v>0</v>
      </c>
      <c r="H20" s="18"/>
      <c r="I20" s="18">
        <f t="shared" ref="I20:I25" si="4">G20*H20</f>
        <v>0</v>
      </c>
      <c r="J20" s="18">
        <f t="shared" ref="J20:J25" si="5">G20+I20</f>
        <v>0</v>
      </c>
    </row>
    <row r="21" spans="1:10" ht="51" customHeight="1" x14ac:dyDescent="0.25">
      <c r="A21" s="17" t="s">
        <v>161</v>
      </c>
      <c r="B21" s="98" t="s">
        <v>343</v>
      </c>
      <c r="C21" s="98"/>
      <c r="D21" s="18" t="s">
        <v>65</v>
      </c>
      <c r="E21" s="18">
        <v>40</v>
      </c>
      <c r="F21" s="18"/>
      <c r="G21" s="18">
        <f t="shared" si="3"/>
        <v>0</v>
      </c>
      <c r="H21" s="18"/>
      <c r="I21" s="18">
        <f t="shared" si="4"/>
        <v>0</v>
      </c>
      <c r="J21" s="35">
        <f t="shared" si="5"/>
        <v>0</v>
      </c>
    </row>
    <row r="22" spans="1:10" ht="56.25" customHeight="1" x14ac:dyDescent="0.25">
      <c r="A22" s="30" t="s">
        <v>162</v>
      </c>
      <c r="B22" s="93" t="s">
        <v>344</v>
      </c>
      <c r="C22" s="93"/>
      <c r="D22" s="24" t="s">
        <v>65</v>
      </c>
      <c r="E22" s="24">
        <v>40</v>
      </c>
      <c r="F22" s="24"/>
      <c r="G22" s="24">
        <f t="shared" si="3"/>
        <v>0</v>
      </c>
      <c r="H22" s="24"/>
      <c r="I22" s="24">
        <f t="shared" si="4"/>
        <v>0</v>
      </c>
      <c r="J22" s="44">
        <f t="shared" si="5"/>
        <v>0</v>
      </c>
    </row>
    <row r="23" spans="1:10" ht="56.25" customHeight="1" x14ac:dyDescent="0.25">
      <c r="A23" s="30" t="s">
        <v>163</v>
      </c>
      <c r="B23" s="103" t="s">
        <v>203</v>
      </c>
      <c r="C23" s="104"/>
      <c r="D23" s="24" t="s">
        <v>65</v>
      </c>
      <c r="E23" s="24">
        <v>100</v>
      </c>
      <c r="F23" s="18"/>
      <c r="G23" s="18">
        <f t="shared" si="3"/>
        <v>0</v>
      </c>
      <c r="H23" s="18"/>
      <c r="I23" s="18">
        <f t="shared" si="4"/>
        <v>0</v>
      </c>
      <c r="J23" s="35">
        <f t="shared" si="5"/>
        <v>0</v>
      </c>
    </row>
    <row r="24" spans="1:10" ht="56.25" customHeight="1" x14ac:dyDescent="0.25">
      <c r="A24" s="30" t="s">
        <v>164</v>
      </c>
      <c r="B24" s="103" t="s">
        <v>345</v>
      </c>
      <c r="C24" s="104"/>
      <c r="D24" s="24" t="s">
        <v>65</v>
      </c>
      <c r="E24" s="24">
        <v>40</v>
      </c>
      <c r="F24" s="18"/>
      <c r="G24" s="18">
        <f t="shared" si="3"/>
        <v>0</v>
      </c>
      <c r="H24" s="18"/>
      <c r="I24" s="18">
        <f t="shared" si="4"/>
        <v>0</v>
      </c>
      <c r="J24" s="35">
        <f t="shared" si="5"/>
        <v>0</v>
      </c>
    </row>
    <row r="25" spans="1:10" ht="56.25" customHeight="1" thickBot="1" x14ac:dyDescent="0.3">
      <c r="A25" s="30" t="s">
        <v>165</v>
      </c>
      <c r="B25" s="103" t="s">
        <v>346</v>
      </c>
      <c r="C25" s="104"/>
      <c r="D25" s="24" t="s">
        <v>65</v>
      </c>
      <c r="E25" s="24">
        <v>40</v>
      </c>
      <c r="F25" s="18"/>
      <c r="G25" s="53">
        <f t="shared" si="3"/>
        <v>0</v>
      </c>
      <c r="H25" s="18"/>
      <c r="I25" s="18">
        <f t="shared" si="4"/>
        <v>0</v>
      </c>
      <c r="J25" s="54">
        <f t="shared" si="5"/>
        <v>0</v>
      </c>
    </row>
    <row r="26" spans="1:10" ht="42.75" customHeight="1" thickBot="1" x14ac:dyDescent="0.3">
      <c r="A26" s="17" t="s">
        <v>24</v>
      </c>
      <c r="B26" s="101"/>
      <c r="C26" s="102"/>
      <c r="D26" s="10"/>
      <c r="E26" s="10"/>
      <c r="F26" s="32"/>
      <c r="G26" s="50">
        <f>SUM(G10:G25)</f>
        <v>0</v>
      </c>
      <c r="H26" s="35"/>
      <c r="I26" s="52">
        <f>SUM(I10:I25)</f>
        <v>0</v>
      </c>
      <c r="J26" s="51">
        <f>SUM(J10:J25)</f>
        <v>0</v>
      </c>
    </row>
    <row r="27" spans="1:10" x14ac:dyDescent="0.25">
      <c r="A27" s="31"/>
      <c r="J27" s="45"/>
    </row>
    <row r="28" spans="1:10" x14ac:dyDescent="0.25">
      <c r="A28" s="27" t="s">
        <v>201</v>
      </c>
    </row>
    <row r="32" spans="1:10" x14ac:dyDescent="0.25">
      <c r="A32" s="15" t="s">
        <v>73</v>
      </c>
      <c r="B32" t="s">
        <v>149</v>
      </c>
      <c r="I32" t="s">
        <v>202</v>
      </c>
    </row>
    <row r="33" spans="2:12" ht="44.25" customHeight="1" x14ac:dyDescent="0.25">
      <c r="I33" s="92" t="s">
        <v>21</v>
      </c>
      <c r="J33" s="92"/>
      <c r="K33" s="92"/>
      <c r="L33" s="92"/>
    </row>
    <row r="36" spans="2:12" x14ac:dyDescent="0.25">
      <c r="B36" s="67" t="s">
        <v>23</v>
      </c>
      <c r="C36" s="67"/>
      <c r="D36" s="67"/>
      <c r="E36" s="67"/>
      <c r="F36" s="67"/>
    </row>
  </sheetData>
  <mergeCells count="27">
    <mergeCell ref="G18:G19"/>
    <mergeCell ref="I18:I19"/>
    <mergeCell ref="J18:J19"/>
    <mergeCell ref="I33:L33"/>
    <mergeCell ref="B36:F36"/>
    <mergeCell ref="B20:C20"/>
    <mergeCell ref="B21:C21"/>
    <mergeCell ref="B22:C22"/>
    <mergeCell ref="B26:C26"/>
    <mergeCell ref="B23:C23"/>
    <mergeCell ref="B24:C24"/>
    <mergeCell ref="B25:C25"/>
    <mergeCell ref="H18:H19"/>
    <mergeCell ref="B9:C9"/>
    <mergeCell ref="A18:A19"/>
    <mergeCell ref="D18:D19"/>
    <mergeCell ref="E18:E19"/>
    <mergeCell ref="F18:F19"/>
    <mergeCell ref="B15:C15"/>
    <mergeCell ref="B16:C16"/>
    <mergeCell ref="B17:C17"/>
    <mergeCell ref="B18:C19"/>
    <mergeCell ref="B10:C10"/>
    <mergeCell ref="B11:C11"/>
    <mergeCell ref="B12:C12"/>
    <mergeCell ref="B13:C13"/>
    <mergeCell ref="B14:C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1659D-BAD9-46FC-AACF-C32116050608}">
  <dimension ref="A1:J129"/>
  <sheetViews>
    <sheetView topLeftCell="A10" workbookViewId="0">
      <selection activeCell="I26" sqref="I26"/>
    </sheetView>
  </sheetViews>
  <sheetFormatPr defaultRowHeight="15" x14ac:dyDescent="0.25"/>
  <cols>
    <col min="1" max="1" width="4.28515625" customWidth="1"/>
    <col min="2" max="2" width="22" customWidth="1"/>
    <col min="3" max="3" width="11.140625" customWidth="1"/>
    <col min="4" max="4" width="11.85546875" customWidth="1"/>
    <col min="5" max="5" width="15.85546875" customWidth="1"/>
    <col min="6" max="6" width="14.42578125" customWidth="1"/>
    <col min="7" max="7" width="9" customWidth="1"/>
    <col min="8" max="8" width="15" customWidth="1"/>
    <col min="9" max="9" width="16.42578125" customWidth="1"/>
  </cols>
  <sheetData>
    <row r="1" spans="1:10" x14ac:dyDescent="0.25">
      <c r="A1" s="1" t="s">
        <v>25</v>
      </c>
    </row>
    <row r="3" spans="1:10" x14ac:dyDescent="0.25">
      <c r="A3" s="1" t="s">
        <v>204</v>
      </c>
    </row>
    <row r="5" spans="1:10" x14ac:dyDescent="0.25">
      <c r="A5" s="25" t="s">
        <v>205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x14ac:dyDescent="0.25">
      <c r="A6" s="25" t="s">
        <v>87</v>
      </c>
      <c r="B6" s="25"/>
      <c r="C6" s="25"/>
      <c r="D6" s="25"/>
      <c r="E6" s="25"/>
      <c r="F6" s="25"/>
      <c r="G6" s="25"/>
      <c r="H6" s="25"/>
      <c r="I6" s="25"/>
      <c r="J6" s="25"/>
    </row>
    <row r="9" spans="1:10" ht="45" x14ac:dyDescent="0.25">
      <c r="A9" s="18" t="s">
        <v>3</v>
      </c>
      <c r="B9" s="5" t="s">
        <v>4</v>
      </c>
      <c r="C9" s="5" t="s">
        <v>5</v>
      </c>
      <c r="D9" s="5" t="s">
        <v>271</v>
      </c>
      <c r="E9" s="5" t="s">
        <v>29</v>
      </c>
      <c r="F9" s="5" t="s">
        <v>6</v>
      </c>
      <c r="G9" s="5" t="s">
        <v>330</v>
      </c>
      <c r="H9" s="5" t="s">
        <v>331</v>
      </c>
      <c r="I9" s="5" t="s">
        <v>8</v>
      </c>
    </row>
    <row r="10" spans="1:10" x14ac:dyDescent="0.25">
      <c r="A10" s="91" t="s">
        <v>151</v>
      </c>
      <c r="B10" s="93" t="s">
        <v>327</v>
      </c>
      <c r="C10" s="76" t="s">
        <v>65</v>
      </c>
      <c r="D10" s="76">
        <v>10</v>
      </c>
      <c r="E10" s="76"/>
      <c r="F10" s="76">
        <f>D10*E10</f>
        <v>0</v>
      </c>
      <c r="G10" s="79"/>
      <c r="H10" s="76">
        <f>F10*G10</f>
        <v>0</v>
      </c>
      <c r="I10" s="76">
        <f>F10+H10</f>
        <v>0</v>
      </c>
    </row>
    <row r="11" spans="1:10" x14ac:dyDescent="0.25">
      <c r="A11" s="91"/>
      <c r="B11" s="94"/>
      <c r="C11" s="76"/>
      <c r="D11" s="76"/>
      <c r="E11" s="76"/>
      <c r="F11" s="76"/>
      <c r="G11" s="80"/>
      <c r="H11" s="76"/>
      <c r="I11" s="76"/>
    </row>
    <row r="12" spans="1:10" x14ac:dyDescent="0.25">
      <c r="A12" s="91" t="s">
        <v>152</v>
      </c>
      <c r="B12" s="93" t="s">
        <v>325</v>
      </c>
      <c r="C12" s="76" t="s">
        <v>65</v>
      </c>
      <c r="D12" s="76">
        <v>10</v>
      </c>
      <c r="E12" s="76"/>
      <c r="F12" s="76">
        <f>D12*E12</f>
        <v>0</v>
      </c>
      <c r="G12" s="79"/>
      <c r="H12" s="76">
        <f>F12*G12</f>
        <v>0</v>
      </c>
      <c r="I12" s="76">
        <f>F12+H12</f>
        <v>0</v>
      </c>
    </row>
    <row r="13" spans="1:10" x14ac:dyDescent="0.25">
      <c r="A13" s="91"/>
      <c r="B13" s="94"/>
      <c r="C13" s="76"/>
      <c r="D13" s="76"/>
      <c r="E13" s="76"/>
      <c r="F13" s="76"/>
      <c r="G13" s="80"/>
      <c r="H13" s="76"/>
      <c r="I13" s="76"/>
    </row>
    <row r="14" spans="1:10" x14ac:dyDescent="0.25">
      <c r="A14" s="91" t="s">
        <v>153</v>
      </c>
      <c r="B14" s="98" t="s">
        <v>322</v>
      </c>
      <c r="C14" s="105" t="s">
        <v>65</v>
      </c>
      <c r="D14" s="76">
        <v>10</v>
      </c>
      <c r="E14" s="76"/>
      <c r="F14" s="76">
        <f>D14*E14</f>
        <v>0</v>
      </c>
      <c r="G14" s="79"/>
      <c r="H14" s="76">
        <f>F14*G14</f>
        <v>0</v>
      </c>
      <c r="I14" s="76">
        <f>F14+H14</f>
        <v>0</v>
      </c>
    </row>
    <row r="15" spans="1:10" x14ac:dyDescent="0.25">
      <c r="A15" s="91"/>
      <c r="B15" s="98"/>
      <c r="C15" s="76"/>
      <c r="D15" s="76"/>
      <c r="E15" s="76"/>
      <c r="F15" s="76"/>
      <c r="G15" s="80"/>
      <c r="H15" s="76"/>
      <c r="I15" s="76"/>
    </row>
    <row r="16" spans="1:10" x14ac:dyDescent="0.25">
      <c r="A16" s="91" t="s">
        <v>154</v>
      </c>
      <c r="B16" s="98" t="s">
        <v>206</v>
      </c>
      <c r="C16" s="105" t="s">
        <v>65</v>
      </c>
      <c r="D16" s="76">
        <v>10</v>
      </c>
      <c r="E16" s="76"/>
      <c r="F16" s="76">
        <f>D16*E16</f>
        <v>0</v>
      </c>
      <c r="G16" s="79"/>
      <c r="H16" s="76">
        <f>F16*G16</f>
        <v>0</v>
      </c>
      <c r="I16" s="76">
        <f>F16+H16</f>
        <v>0</v>
      </c>
    </row>
    <row r="17" spans="1:9" x14ac:dyDescent="0.25">
      <c r="A17" s="91"/>
      <c r="B17" s="98"/>
      <c r="C17" s="76"/>
      <c r="D17" s="76"/>
      <c r="E17" s="76"/>
      <c r="F17" s="76"/>
      <c r="G17" s="80"/>
      <c r="H17" s="76"/>
      <c r="I17" s="76"/>
    </row>
    <row r="18" spans="1:9" x14ac:dyDescent="0.25">
      <c r="A18" s="91" t="s">
        <v>155</v>
      </c>
      <c r="B18" s="98" t="s">
        <v>207</v>
      </c>
      <c r="C18" s="105" t="s">
        <v>65</v>
      </c>
      <c r="D18" s="76">
        <v>10</v>
      </c>
      <c r="E18" s="76"/>
      <c r="F18" s="76">
        <f>D18*E18</f>
        <v>0</v>
      </c>
      <c r="G18" s="79"/>
      <c r="H18" s="76">
        <f>F18*G18</f>
        <v>0</v>
      </c>
      <c r="I18" s="76">
        <f>F18+H18</f>
        <v>0</v>
      </c>
    </row>
    <row r="19" spans="1:9" x14ac:dyDescent="0.25">
      <c r="A19" s="91"/>
      <c r="B19" s="98"/>
      <c r="C19" s="76"/>
      <c r="D19" s="76"/>
      <c r="E19" s="76"/>
      <c r="F19" s="76"/>
      <c r="G19" s="80"/>
      <c r="H19" s="76"/>
      <c r="I19" s="76"/>
    </row>
    <row r="20" spans="1:9" x14ac:dyDescent="0.25">
      <c r="A20" s="91" t="s">
        <v>156</v>
      </c>
      <c r="B20" s="98" t="s">
        <v>326</v>
      </c>
      <c r="C20" s="105" t="s">
        <v>65</v>
      </c>
      <c r="D20" s="76">
        <v>10</v>
      </c>
      <c r="E20" s="76"/>
      <c r="F20" s="76">
        <f>D20*E20</f>
        <v>0</v>
      </c>
      <c r="G20" s="79"/>
      <c r="H20" s="76">
        <f>F20*G20</f>
        <v>0</v>
      </c>
      <c r="I20" s="76">
        <f>F20+H20</f>
        <v>0</v>
      </c>
    </row>
    <row r="21" spans="1:9" x14ac:dyDescent="0.25">
      <c r="A21" s="91"/>
      <c r="B21" s="98"/>
      <c r="C21" s="76"/>
      <c r="D21" s="76"/>
      <c r="E21" s="76"/>
      <c r="F21" s="76"/>
      <c r="G21" s="80"/>
      <c r="H21" s="76"/>
      <c r="I21" s="76"/>
    </row>
    <row r="22" spans="1:9" x14ac:dyDescent="0.25">
      <c r="A22" s="91" t="s">
        <v>157</v>
      </c>
      <c r="B22" s="98" t="s">
        <v>300</v>
      </c>
      <c r="C22" s="105" t="s">
        <v>65</v>
      </c>
      <c r="D22" s="76">
        <v>10</v>
      </c>
      <c r="E22" s="76"/>
      <c r="F22" s="76">
        <f>D22*E22</f>
        <v>0</v>
      </c>
      <c r="G22" s="79"/>
      <c r="H22" s="76">
        <f>F22*G22</f>
        <v>0</v>
      </c>
      <c r="I22" s="76">
        <f>F22+H22</f>
        <v>0</v>
      </c>
    </row>
    <row r="23" spans="1:9" x14ac:dyDescent="0.25">
      <c r="A23" s="91"/>
      <c r="B23" s="98"/>
      <c r="C23" s="76"/>
      <c r="D23" s="76"/>
      <c r="E23" s="76"/>
      <c r="F23" s="76"/>
      <c r="G23" s="80"/>
      <c r="H23" s="76"/>
      <c r="I23" s="76"/>
    </row>
    <row r="24" spans="1:9" x14ac:dyDescent="0.25">
      <c r="A24" s="91" t="s">
        <v>158</v>
      </c>
      <c r="B24" s="98" t="s">
        <v>298</v>
      </c>
      <c r="C24" s="105" t="s">
        <v>65</v>
      </c>
      <c r="D24" s="76">
        <v>10</v>
      </c>
      <c r="E24" s="76"/>
      <c r="F24" s="76">
        <f>D24*E24</f>
        <v>0</v>
      </c>
      <c r="G24" s="79"/>
      <c r="H24" s="76">
        <f>F24*G24</f>
        <v>0</v>
      </c>
      <c r="I24" s="76">
        <f>F24+H24</f>
        <v>0</v>
      </c>
    </row>
    <row r="25" spans="1:9" x14ac:dyDescent="0.25">
      <c r="A25" s="91"/>
      <c r="B25" s="98"/>
      <c r="C25" s="76"/>
      <c r="D25" s="76"/>
      <c r="E25" s="76"/>
      <c r="F25" s="76"/>
      <c r="G25" s="80"/>
      <c r="H25" s="76"/>
      <c r="I25" s="76"/>
    </row>
    <row r="26" spans="1:9" ht="30" x14ac:dyDescent="0.25">
      <c r="A26" s="17" t="s">
        <v>159</v>
      </c>
      <c r="B26" s="28" t="s">
        <v>304</v>
      </c>
      <c r="C26" s="18" t="s">
        <v>65</v>
      </c>
      <c r="D26" s="18">
        <v>10</v>
      </c>
      <c r="E26" s="18"/>
      <c r="F26" s="18">
        <f>D26*E26</f>
        <v>0</v>
      </c>
      <c r="G26" s="18"/>
      <c r="H26" s="18">
        <f>F26*G26</f>
        <v>0</v>
      </c>
      <c r="I26" s="18">
        <f>F26+H26</f>
        <v>0</v>
      </c>
    </row>
    <row r="27" spans="1:9" x14ac:dyDescent="0.25">
      <c r="A27" s="91" t="s">
        <v>160</v>
      </c>
      <c r="B27" s="93" t="s">
        <v>208</v>
      </c>
      <c r="C27" s="76" t="s">
        <v>65</v>
      </c>
      <c r="D27" s="76">
        <v>20</v>
      </c>
      <c r="E27" s="76"/>
      <c r="F27" s="76">
        <f>D27*E27</f>
        <v>0</v>
      </c>
      <c r="G27" s="79"/>
      <c r="H27" s="76">
        <f>F27*G27</f>
        <v>0</v>
      </c>
      <c r="I27" s="76">
        <f>F27+H27</f>
        <v>0</v>
      </c>
    </row>
    <row r="28" spans="1:9" x14ac:dyDescent="0.25">
      <c r="A28" s="91"/>
      <c r="B28" s="94"/>
      <c r="C28" s="76"/>
      <c r="D28" s="76"/>
      <c r="E28" s="76"/>
      <c r="F28" s="76"/>
      <c r="G28" s="80"/>
      <c r="H28" s="76"/>
      <c r="I28" s="76"/>
    </row>
    <row r="29" spans="1:9" ht="30" customHeight="1" x14ac:dyDescent="0.25">
      <c r="A29" s="17" t="s">
        <v>161</v>
      </c>
      <c r="B29" s="28" t="s">
        <v>302</v>
      </c>
      <c r="C29" s="18" t="s">
        <v>65</v>
      </c>
      <c r="D29" s="18">
        <v>10</v>
      </c>
      <c r="E29" s="18"/>
      <c r="F29" s="18">
        <f>D29*E29</f>
        <v>0</v>
      </c>
      <c r="G29" s="18"/>
      <c r="H29" s="18">
        <f>F29*G29</f>
        <v>0</v>
      </c>
      <c r="I29" s="18">
        <f>F29+H29</f>
        <v>0</v>
      </c>
    </row>
    <row r="30" spans="1:9" ht="37.5" customHeight="1" x14ac:dyDescent="0.25">
      <c r="A30" s="17" t="s">
        <v>162</v>
      </c>
      <c r="B30" s="28" t="s">
        <v>297</v>
      </c>
      <c r="C30" s="18" t="s">
        <v>65</v>
      </c>
      <c r="D30" s="18">
        <v>10</v>
      </c>
      <c r="E30" s="18"/>
      <c r="F30" s="18">
        <f>D30*E30</f>
        <v>0</v>
      </c>
      <c r="G30" s="18"/>
      <c r="H30" s="18">
        <f>F30*G30</f>
        <v>0</v>
      </c>
      <c r="I30" s="18">
        <f>F30+H30</f>
        <v>0</v>
      </c>
    </row>
    <row r="31" spans="1:9" ht="36" customHeight="1" x14ac:dyDescent="0.25">
      <c r="A31" s="17" t="s">
        <v>163</v>
      </c>
      <c r="B31" s="28" t="s">
        <v>323</v>
      </c>
      <c r="C31" s="18" t="s">
        <v>65</v>
      </c>
      <c r="D31" s="18">
        <v>10</v>
      </c>
      <c r="E31" s="18"/>
      <c r="F31" s="18">
        <f>D31*E31</f>
        <v>0</v>
      </c>
      <c r="G31" s="18"/>
      <c r="H31" s="18">
        <f>F31*G31</f>
        <v>0</v>
      </c>
      <c r="I31" s="18">
        <f>F31+H31</f>
        <v>0</v>
      </c>
    </row>
    <row r="32" spans="1:9" x14ac:dyDescent="0.25">
      <c r="A32" s="91" t="s">
        <v>164</v>
      </c>
      <c r="B32" s="98" t="s">
        <v>303</v>
      </c>
      <c r="C32" s="105" t="s">
        <v>65</v>
      </c>
      <c r="D32" s="76">
        <v>10</v>
      </c>
      <c r="E32" s="76"/>
      <c r="F32" s="76">
        <f>D32*E32</f>
        <v>0</v>
      </c>
      <c r="G32" s="79"/>
      <c r="H32" s="76">
        <f>F32*G32</f>
        <v>0</v>
      </c>
      <c r="I32" s="76">
        <f>F32+H32</f>
        <v>0</v>
      </c>
    </row>
    <row r="33" spans="1:9" x14ac:dyDescent="0.25">
      <c r="A33" s="91"/>
      <c r="B33" s="98"/>
      <c r="C33" s="76"/>
      <c r="D33" s="76"/>
      <c r="E33" s="76"/>
      <c r="F33" s="76"/>
      <c r="G33" s="80"/>
      <c r="H33" s="76"/>
      <c r="I33" s="76"/>
    </row>
    <row r="34" spans="1:9" x14ac:dyDescent="0.25">
      <c r="A34" s="91" t="s">
        <v>165</v>
      </c>
      <c r="B34" s="98" t="s">
        <v>305</v>
      </c>
      <c r="C34" s="105" t="s">
        <v>65</v>
      </c>
      <c r="D34" s="76">
        <v>10</v>
      </c>
      <c r="E34" s="76"/>
      <c r="F34" s="76">
        <f>D34*E34</f>
        <v>0</v>
      </c>
      <c r="G34" s="79"/>
      <c r="H34" s="76">
        <f>F34*G34</f>
        <v>0</v>
      </c>
      <c r="I34" s="76">
        <f>F34+H34</f>
        <v>0</v>
      </c>
    </row>
    <row r="35" spans="1:9" x14ac:dyDescent="0.25">
      <c r="A35" s="91"/>
      <c r="B35" s="98"/>
      <c r="C35" s="76"/>
      <c r="D35" s="76"/>
      <c r="E35" s="76"/>
      <c r="F35" s="76"/>
      <c r="G35" s="80"/>
      <c r="H35" s="76"/>
      <c r="I35" s="76"/>
    </row>
    <row r="36" spans="1:9" ht="30" x14ac:dyDescent="0.25">
      <c r="A36" s="17" t="s">
        <v>166</v>
      </c>
      <c r="B36" s="28" t="s">
        <v>209</v>
      </c>
      <c r="C36" s="47" t="s">
        <v>65</v>
      </c>
      <c r="D36" s="18">
        <v>200</v>
      </c>
      <c r="E36" s="18"/>
      <c r="F36" s="18">
        <f>D36*E36</f>
        <v>0</v>
      </c>
      <c r="G36" s="18"/>
      <c r="H36" s="18">
        <f>F36*G36</f>
        <v>0</v>
      </c>
      <c r="I36" s="18">
        <f>F36+H36</f>
        <v>0</v>
      </c>
    </row>
    <row r="37" spans="1:9" ht="30" x14ac:dyDescent="0.25">
      <c r="A37" s="48" t="s">
        <v>167</v>
      </c>
      <c r="B37" s="28" t="s">
        <v>293</v>
      </c>
      <c r="C37" s="47" t="s">
        <v>65</v>
      </c>
      <c r="D37" s="18">
        <v>200</v>
      </c>
      <c r="E37" s="18"/>
      <c r="F37" s="18">
        <f>D37*E37</f>
        <v>0</v>
      </c>
      <c r="G37" s="18"/>
      <c r="H37" s="18">
        <f>F37*G37</f>
        <v>0</v>
      </c>
      <c r="I37" s="18">
        <f>F37+H37</f>
        <v>0</v>
      </c>
    </row>
    <row r="38" spans="1:9" ht="36" customHeight="1" x14ac:dyDescent="0.25">
      <c r="A38" s="48" t="s">
        <v>168</v>
      </c>
      <c r="B38" s="28" t="s">
        <v>306</v>
      </c>
      <c r="C38" s="47" t="s">
        <v>65</v>
      </c>
      <c r="D38" s="18">
        <v>50</v>
      </c>
      <c r="E38" s="18"/>
      <c r="F38" s="18">
        <f>D38*E38</f>
        <v>0</v>
      </c>
      <c r="G38" s="18"/>
      <c r="H38" s="18">
        <f>F38*G38</f>
        <v>0</v>
      </c>
      <c r="I38" s="18">
        <f>F38+H38</f>
        <v>0</v>
      </c>
    </row>
    <row r="39" spans="1:9" x14ac:dyDescent="0.25">
      <c r="A39" s="106" t="s">
        <v>169</v>
      </c>
      <c r="B39" s="93" t="s">
        <v>321</v>
      </c>
      <c r="C39" s="105" t="s">
        <v>65</v>
      </c>
      <c r="D39" s="76">
        <v>10</v>
      </c>
      <c r="E39" s="76"/>
      <c r="F39" s="76">
        <f>D39*E39</f>
        <v>0</v>
      </c>
      <c r="G39" s="79"/>
      <c r="H39" s="76">
        <f>F39*G39</f>
        <v>0</v>
      </c>
      <c r="I39" s="76">
        <f>F39+H39</f>
        <v>0</v>
      </c>
    </row>
    <row r="40" spans="1:9" ht="21.75" customHeight="1" x14ac:dyDescent="0.25">
      <c r="A40" s="91"/>
      <c r="B40" s="94"/>
      <c r="C40" s="76"/>
      <c r="D40" s="76"/>
      <c r="E40" s="76"/>
      <c r="F40" s="76"/>
      <c r="G40" s="80"/>
      <c r="H40" s="76"/>
      <c r="I40" s="76"/>
    </row>
    <row r="41" spans="1:9" ht="39.75" customHeight="1" x14ac:dyDescent="0.25">
      <c r="A41" s="48" t="s">
        <v>170</v>
      </c>
      <c r="B41" s="28" t="s">
        <v>210</v>
      </c>
      <c r="C41" s="18" t="s">
        <v>15</v>
      </c>
      <c r="D41" s="18">
        <v>600</v>
      </c>
      <c r="E41" s="18"/>
      <c r="F41" s="18">
        <f>D41*E41</f>
        <v>0</v>
      </c>
      <c r="G41" s="18"/>
      <c r="H41" s="18">
        <f>F41*G41</f>
        <v>0</v>
      </c>
      <c r="I41" s="18">
        <f>F41+H41</f>
        <v>0</v>
      </c>
    </row>
    <row r="42" spans="1:9" x14ac:dyDescent="0.25">
      <c r="A42" s="106" t="s">
        <v>171</v>
      </c>
      <c r="B42" s="93" t="s">
        <v>295</v>
      </c>
      <c r="C42" s="76" t="s">
        <v>10</v>
      </c>
      <c r="D42" s="76">
        <v>80</v>
      </c>
      <c r="E42" s="76"/>
      <c r="F42" s="76">
        <f>D42*E42</f>
        <v>0</v>
      </c>
      <c r="G42" s="79"/>
      <c r="H42" s="76">
        <f>F42*G42</f>
        <v>0</v>
      </c>
      <c r="I42" s="76">
        <f>F42+H42</f>
        <v>0</v>
      </c>
    </row>
    <row r="43" spans="1:9" ht="22.5" customHeight="1" x14ac:dyDescent="0.25">
      <c r="A43" s="91"/>
      <c r="B43" s="94"/>
      <c r="C43" s="76"/>
      <c r="D43" s="76"/>
      <c r="E43" s="76"/>
      <c r="F43" s="76"/>
      <c r="G43" s="80"/>
      <c r="H43" s="76"/>
      <c r="I43" s="76"/>
    </row>
    <row r="44" spans="1:9" ht="37.5" customHeight="1" x14ac:dyDescent="0.25">
      <c r="A44" s="48" t="s">
        <v>172</v>
      </c>
      <c r="B44" s="28" t="s">
        <v>211</v>
      </c>
      <c r="C44" s="18" t="s">
        <v>10</v>
      </c>
      <c r="D44" s="18">
        <v>40</v>
      </c>
      <c r="E44" s="18"/>
      <c r="F44" s="18">
        <f t="shared" ref="F44:F54" si="0">D44*E44</f>
        <v>0</v>
      </c>
      <c r="G44" s="18"/>
      <c r="H44" s="18">
        <f t="shared" ref="H44:H54" si="1">F44*G44</f>
        <v>0</v>
      </c>
      <c r="I44" s="18">
        <f t="shared" ref="I44:I54" si="2">F44+H44</f>
        <v>0</v>
      </c>
    </row>
    <row r="45" spans="1:9" ht="63.75" customHeight="1" x14ac:dyDescent="0.25">
      <c r="A45" s="48" t="s">
        <v>173</v>
      </c>
      <c r="B45" s="28" t="s">
        <v>320</v>
      </c>
      <c r="C45" s="47" t="s">
        <v>65</v>
      </c>
      <c r="D45" s="18">
        <v>20</v>
      </c>
      <c r="E45" s="18"/>
      <c r="F45" s="18">
        <f t="shared" si="0"/>
        <v>0</v>
      </c>
      <c r="G45" s="18"/>
      <c r="H45" s="18">
        <f t="shared" si="1"/>
        <v>0</v>
      </c>
      <c r="I45" s="18">
        <f t="shared" si="2"/>
        <v>0</v>
      </c>
    </row>
    <row r="46" spans="1:9" ht="38.25" customHeight="1" x14ac:dyDescent="0.25">
      <c r="A46" s="48" t="s">
        <v>174</v>
      </c>
      <c r="B46" s="28" t="s">
        <v>212</v>
      </c>
      <c r="C46" s="18" t="s">
        <v>65</v>
      </c>
      <c r="D46" s="18">
        <v>60</v>
      </c>
      <c r="E46" s="18"/>
      <c r="F46" s="18">
        <f t="shared" si="0"/>
        <v>0</v>
      </c>
      <c r="G46" s="18"/>
      <c r="H46" s="18">
        <f t="shared" si="1"/>
        <v>0</v>
      </c>
      <c r="I46" s="18">
        <f t="shared" si="2"/>
        <v>0</v>
      </c>
    </row>
    <row r="47" spans="1:9" ht="44.25" customHeight="1" x14ac:dyDescent="0.25">
      <c r="A47" s="48" t="s">
        <v>175</v>
      </c>
      <c r="B47" s="28" t="s">
        <v>213</v>
      </c>
      <c r="C47" s="18" t="s">
        <v>65</v>
      </c>
      <c r="D47" s="18">
        <v>60</v>
      </c>
      <c r="E47" s="18"/>
      <c r="F47" s="18">
        <f t="shared" si="0"/>
        <v>0</v>
      </c>
      <c r="G47" s="18"/>
      <c r="H47" s="18">
        <f t="shared" si="1"/>
        <v>0</v>
      </c>
      <c r="I47" s="18">
        <f t="shared" si="2"/>
        <v>0</v>
      </c>
    </row>
    <row r="48" spans="1:9" ht="42" customHeight="1" x14ac:dyDescent="0.25">
      <c r="A48" s="48" t="s">
        <v>176</v>
      </c>
      <c r="B48" s="28" t="s">
        <v>214</v>
      </c>
      <c r="C48" s="18" t="s">
        <v>65</v>
      </c>
      <c r="D48" s="18">
        <v>30</v>
      </c>
      <c r="E48" s="18"/>
      <c r="F48" s="18">
        <f t="shared" si="0"/>
        <v>0</v>
      </c>
      <c r="G48" s="18"/>
      <c r="H48" s="18">
        <f t="shared" si="1"/>
        <v>0</v>
      </c>
      <c r="I48" s="18">
        <f t="shared" si="2"/>
        <v>0</v>
      </c>
    </row>
    <row r="49" spans="1:9" ht="39" customHeight="1" x14ac:dyDescent="0.25">
      <c r="A49" s="48" t="s">
        <v>177</v>
      </c>
      <c r="B49" s="28" t="s">
        <v>215</v>
      </c>
      <c r="C49" s="47" t="s">
        <v>65</v>
      </c>
      <c r="D49" s="18">
        <v>10</v>
      </c>
      <c r="E49" s="18"/>
      <c r="F49" s="18">
        <f t="shared" si="0"/>
        <v>0</v>
      </c>
      <c r="G49" s="18"/>
      <c r="H49" s="18">
        <f t="shared" si="1"/>
        <v>0</v>
      </c>
      <c r="I49" s="18">
        <f t="shared" si="2"/>
        <v>0</v>
      </c>
    </row>
    <row r="50" spans="1:9" ht="42" customHeight="1" x14ac:dyDescent="0.25">
      <c r="A50" s="48" t="s">
        <v>178</v>
      </c>
      <c r="B50" s="28" t="s">
        <v>308</v>
      </c>
      <c r="C50" s="47" t="s">
        <v>65</v>
      </c>
      <c r="D50" s="18">
        <v>10</v>
      </c>
      <c r="E50" s="18"/>
      <c r="F50" s="18">
        <f t="shared" si="0"/>
        <v>0</v>
      </c>
      <c r="G50" s="18"/>
      <c r="H50" s="18">
        <f t="shared" si="1"/>
        <v>0</v>
      </c>
      <c r="I50" s="18">
        <f t="shared" si="2"/>
        <v>0</v>
      </c>
    </row>
    <row r="51" spans="1:9" ht="39" customHeight="1" x14ac:dyDescent="0.25">
      <c r="A51" s="48" t="s">
        <v>179</v>
      </c>
      <c r="B51" s="28" t="s">
        <v>307</v>
      </c>
      <c r="C51" s="47" t="s">
        <v>65</v>
      </c>
      <c r="D51" s="18">
        <v>10</v>
      </c>
      <c r="E51" s="18"/>
      <c r="F51" s="18">
        <f t="shared" si="0"/>
        <v>0</v>
      </c>
      <c r="G51" s="18"/>
      <c r="H51" s="18">
        <f t="shared" si="1"/>
        <v>0</v>
      </c>
      <c r="I51" s="18">
        <f t="shared" si="2"/>
        <v>0</v>
      </c>
    </row>
    <row r="52" spans="1:9" ht="39" customHeight="1" x14ac:dyDescent="0.25">
      <c r="A52" s="48" t="s">
        <v>180</v>
      </c>
      <c r="B52" s="28" t="s">
        <v>309</v>
      </c>
      <c r="C52" s="47" t="s">
        <v>65</v>
      </c>
      <c r="D52" s="18">
        <v>10</v>
      </c>
      <c r="E52" s="18"/>
      <c r="F52" s="18">
        <f t="shared" si="0"/>
        <v>0</v>
      </c>
      <c r="G52" s="18"/>
      <c r="H52" s="18">
        <f t="shared" si="1"/>
        <v>0</v>
      </c>
      <c r="I52" s="18">
        <f t="shared" si="2"/>
        <v>0</v>
      </c>
    </row>
    <row r="53" spans="1:9" ht="39.75" customHeight="1" x14ac:dyDescent="0.25">
      <c r="A53" s="48" t="s">
        <v>181</v>
      </c>
      <c r="B53" s="28" t="s">
        <v>299</v>
      </c>
      <c r="C53" s="47" t="s">
        <v>65</v>
      </c>
      <c r="D53" s="18">
        <v>12</v>
      </c>
      <c r="E53" s="18"/>
      <c r="F53" s="18">
        <f t="shared" si="0"/>
        <v>0</v>
      </c>
      <c r="G53" s="18"/>
      <c r="H53" s="18">
        <f t="shared" si="1"/>
        <v>0</v>
      </c>
      <c r="I53" s="18">
        <f t="shared" si="2"/>
        <v>0</v>
      </c>
    </row>
    <row r="54" spans="1:9" x14ac:dyDescent="0.25">
      <c r="A54" s="106" t="s">
        <v>182</v>
      </c>
      <c r="B54" s="93" t="s">
        <v>241</v>
      </c>
      <c r="C54" s="76" t="s">
        <v>65</v>
      </c>
      <c r="D54" s="76">
        <v>40</v>
      </c>
      <c r="E54" s="76"/>
      <c r="F54" s="76">
        <f t="shared" si="0"/>
        <v>0</v>
      </c>
      <c r="G54" s="79"/>
      <c r="H54" s="76">
        <f t="shared" si="1"/>
        <v>0</v>
      </c>
      <c r="I54" s="76">
        <f t="shared" si="2"/>
        <v>0</v>
      </c>
    </row>
    <row r="55" spans="1:9" ht="23.25" customHeight="1" x14ac:dyDescent="0.25">
      <c r="A55" s="91"/>
      <c r="B55" s="94"/>
      <c r="C55" s="76"/>
      <c r="D55" s="76"/>
      <c r="E55" s="76"/>
      <c r="F55" s="76"/>
      <c r="G55" s="80"/>
      <c r="H55" s="76"/>
      <c r="I55" s="76"/>
    </row>
    <row r="56" spans="1:9" x14ac:dyDescent="0.25">
      <c r="A56" s="106" t="s">
        <v>183</v>
      </c>
      <c r="B56" s="93" t="s">
        <v>242</v>
      </c>
      <c r="C56" s="76" t="s">
        <v>65</v>
      </c>
      <c r="D56" s="76">
        <v>20</v>
      </c>
      <c r="E56" s="76"/>
      <c r="F56" s="76">
        <f>D56*E56</f>
        <v>0</v>
      </c>
      <c r="G56" s="79"/>
      <c r="H56" s="76">
        <f>F56*G56</f>
        <v>0</v>
      </c>
      <c r="I56" s="76">
        <f>F56+H56</f>
        <v>0</v>
      </c>
    </row>
    <row r="57" spans="1:9" ht="27" customHeight="1" x14ac:dyDescent="0.25">
      <c r="A57" s="91"/>
      <c r="B57" s="94"/>
      <c r="C57" s="76"/>
      <c r="D57" s="76"/>
      <c r="E57" s="76"/>
      <c r="F57" s="76"/>
      <c r="G57" s="80"/>
      <c r="H57" s="76"/>
      <c r="I57" s="76"/>
    </row>
    <row r="58" spans="1:9" x14ac:dyDescent="0.25">
      <c r="A58" s="106" t="s">
        <v>184</v>
      </c>
      <c r="B58" s="93" t="s">
        <v>216</v>
      </c>
      <c r="C58" s="76" t="s">
        <v>65</v>
      </c>
      <c r="D58" s="76">
        <v>40</v>
      </c>
      <c r="E58" s="76"/>
      <c r="F58" s="76">
        <f>D58*E58</f>
        <v>0</v>
      </c>
      <c r="G58" s="79"/>
      <c r="H58" s="76">
        <f>F58*G58</f>
        <v>0</v>
      </c>
      <c r="I58" s="76">
        <f>F58+H58</f>
        <v>0</v>
      </c>
    </row>
    <row r="59" spans="1:9" ht="30.75" customHeight="1" x14ac:dyDescent="0.25">
      <c r="A59" s="91"/>
      <c r="B59" s="94"/>
      <c r="C59" s="76"/>
      <c r="D59" s="76"/>
      <c r="E59" s="76"/>
      <c r="F59" s="76"/>
      <c r="G59" s="80"/>
      <c r="H59" s="76"/>
      <c r="I59" s="76"/>
    </row>
    <row r="60" spans="1:9" ht="41.25" customHeight="1" x14ac:dyDescent="0.25">
      <c r="A60" s="48" t="s">
        <v>185</v>
      </c>
      <c r="B60" s="28" t="s">
        <v>310</v>
      </c>
      <c r="C60" s="18" t="s">
        <v>10</v>
      </c>
      <c r="D60" s="18">
        <v>20</v>
      </c>
      <c r="E60" s="18"/>
      <c r="F60" s="18">
        <f>D60*E60</f>
        <v>0</v>
      </c>
      <c r="G60" s="18"/>
      <c r="H60" s="18">
        <f>F60*G60</f>
        <v>0</v>
      </c>
      <c r="I60" s="18">
        <f>F60+H60</f>
        <v>0</v>
      </c>
    </row>
    <row r="61" spans="1:9" ht="42" customHeight="1" x14ac:dyDescent="0.25">
      <c r="A61" s="48" t="s">
        <v>186</v>
      </c>
      <c r="B61" s="28" t="s">
        <v>289</v>
      </c>
      <c r="C61" s="18" t="s">
        <v>65</v>
      </c>
      <c r="D61" s="18">
        <v>12</v>
      </c>
      <c r="E61" s="18"/>
      <c r="F61" s="18">
        <f>D61*E61</f>
        <v>0</v>
      </c>
      <c r="G61" s="18"/>
      <c r="H61" s="18">
        <f>F61*G61</f>
        <v>0</v>
      </c>
      <c r="I61" s="18">
        <f>F61+H61</f>
        <v>0</v>
      </c>
    </row>
    <row r="62" spans="1:9" x14ac:dyDescent="0.25">
      <c r="A62" s="106" t="s">
        <v>187</v>
      </c>
      <c r="B62" s="93" t="s">
        <v>318</v>
      </c>
      <c r="C62" s="76" t="s">
        <v>65</v>
      </c>
      <c r="D62" s="76">
        <v>10</v>
      </c>
      <c r="E62" s="76"/>
      <c r="F62" s="76">
        <f>D62*E62</f>
        <v>0</v>
      </c>
      <c r="G62" s="79"/>
      <c r="H62" s="76">
        <f>F62*G62</f>
        <v>0</v>
      </c>
      <c r="I62" s="76">
        <f>F62+H62</f>
        <v>0</v>
      </c>
    </row>
    <row r="63" spans="1:9" ht="25.5" customHeight="1" x14ac:dyDescent="0.25">
      <c r="A63" s="91"/>
      <c r="B63" s="94"/>
      <c r="C63" s="76"/>
      <c r="D63" s="76"/>
      <c r="E63" s="76"/>
      <c r="F63" s="76"/>
      <c r="G63" s="80"/>
      <c r="H63" s="76"/>
      <c r="I63" s="76"/>
    </row>
    <row r="64" spans="1:9" x14ac:dyDescent="0.25">
      <c r="A64" s="106" t="s">
        <v>188</v>
      </c>
      <c r="B64" s="98" t="s">
        <v>291</v>
      </c>
      <c r="C64" s="105" t="s">
        <v>65</v>
      </c>
      <c r="D64" s="76">
        <v>12</v>
      </c>
      <c r="E64" s="76"/>
      <c r="F64" s="76">
        <f>D64*E64</f>
        <v>0</v>
      </c>
      <c r="G64" s="79"/>
      <c r="H64" s="76">
        <f>F64*G64</f>
        <v>0</v>
      </c>
      <c r="I64" s="76">
        <f>F64+H64</f>
        <v>0</v>
      </c>
    </row>
    <row r="65" spans="1:9" ht="27.75" customHeight="1" x14ac:dyDescent="0.25">
      <c r="A65" s="91"/>
      <c r="B65" s="98"/>
      <c r="C65" s="76"/>
      <c r="D65" s="76"/>
      <c r="E65" s="76"/>
      <c r="F65" s="76"/>
      <c r="G65" s="80"/>
      <c r="H65" s="76"/>
      <c r="I65" s="76"/>
    </row>
    <row r="66" spans="1:9" ht="30" x14ac:dyDescent="0.25">
      <c r="A66" s="48" t="s">
        <v>189</v>
      </c>
      <c r="B66" s="28" t="s">
        <v>217</v>
      </c>
      <c r="C66" s="47" t="s">
        <v>65</v>
      </c>
      <c r="D66" s="18">
        <v>12</v>
      </c>
      <c r="E66" s="18"/>
      <c r="F66" s="18">
        <f t="shared" ref="F66:F76" si="3">D66*E66</f>
        <v>0</v>
      </c>
      <c r="G66" s="18"/>
      <c r="H66" s="18">
        <f t="shared" ref="H66:H76" si="4">F66*G66</f>
        <v>0</v>
      </c>
      <c r="I66" s="18">
        <f t="shared" ref="I66:I76" si="5">F66+H66</f>
        <v>0</v>
      </c>
    </row>
    <row r="67" spans="1:9" ht="45" x14ac:dyDescent="0.25">
      <c r="A67" s="48" t="s">
        <v>190</v>
      </c>
      <c r="B67" s="28" t="s">
        <v>218</v>
      </c>
      <c r="C67" s="47" t="s">
        <v>65</v>
      </c>
      <c r="D67" s="18">
        <v>12</v>
      </c>
      <c r="E67" s="18"/>
      <c r="F67" s="18">
        <f t="shared" si="3"/>
        <v>0</v>
      </c>
      <c r="G67" s="18"/>
      <c r="H67" s="18">
        <f t="shared" si="4"/>
        <v>0</v>
      </c>
      <c r="I67" s="18">
        <f t="shared" si="5"/>
        <v>0</v>
      </c>
    </row>
    <row r="68" spans="1:9" ht="45" x14ac:dyDescent="0.25">
      <c r="A68" s="48" t="s">
        <v>191</v>
      </c>
      <c r="B68" s="28" t="s">
        <v>219</v>
      </c>
      <c r="C68" s="47" t="s">
        <v>65</v>
      </c>
      <c r="D68" s="18">
        <v>10</v>
      </c>
      <c r="E68" s="18"/>
      <c r="F68" s="18">
        <f t="shared" si="3"/>
        <v>0</v>
      </c>
      <c r="G68" s="18"/>
      <c r="H68" s="18">
        <f t="shared" si="4"/>
        <v>0</v>
      </c>
      <c r="I68" s="18">
        <f t="shared" si="5"/>
        <v>0</v>
      </c>
    </row>
    <row r="69" spans="1:9" ht="37.5" customHeight="1" x14ac:dyDescent="0.25">
      <c r="A69" s="48" t="s">
        <v>192</v>
      </c>
      <c r="B69" s="28" t="s">
        <v>220</v>
      </c>
      <c r="C69" s="47" t="s">
        <v>65</v>
      </c>
      <c r="D69" s="18">
        <v>10</v>
      </c>
      <c r="E69" s="18"/>
      <c r="F69" s="18">
        <f t="shared" si="3"/>
        <v>0</v>
      </c>
      <c r="G69" s="18"/>
      <c r="H69" s="18">
        <f t="shared" si="4"/>
        <v>0</v>
      </c>
      <c r="I69" s="18">
        <f t="shared" si="5"/>
        <v>0</v>
      </c>
    </row>
    <row r="70" spans="1:9" ht="37.5" customHeight="1" x14ac:dyDescent="0.25">
      <c r="A70" s="48" t="s">
        <v>193</v>
      </c>
      <c r="B70" s="28" t="s">
        <v>324</v>
      </c>
      <c r="C70" s="47" t="s">
        <v>65</v>
      </c>
      <c r="D70" s="18">
        <v>6</v>
      </c>
      <c r="E70" s="18"/>
      <c r="F70" s="18">
        <f t="shared" si="3"/>
        <v>0</v>
      </c>
      <c r="G70" s="18"/>
      <c r="H70" s="18">
        <f t="shared" si="4"/>
        <v>0</v>
      </c>
      <c r="I70" s="18">
        <f t="shared" si="5"/>
        <v>0</v>
      </c>
    </row>
    <row r="71" spans="1:9" ht="38.25" customHeight="1" x14ac:dyDescent="0.25">
      <c r="A71" s="48" t="s">
        <v>194</v>
      </c>
      <c r="B71" s="28" t="s">
        <v>288</v>
      </c>
      <c r="C71" s="47" t="s">
        <v>65</v>
      </c>
      <c r="D71" s="18">
        <v>50</v>
      </c>
      <c r="E71" s="18"/>
      <c r="F71" s="18">
        <f t="shared" si="3"/>
        <v>0</v>
      </c>
      <c r="G71" s="18"/>
      <c r="H71" s="18">
        <f t="shared" si="4"/>
        <v>0</v>
      </c>
      <c r="I71" s="18">
        <f t="shared" si="5"/>
        <v>0</v>
      </c>
    </row>
    <row r="72" spans="1:9" ht="36.75" customHeight="1" x14ac:dyDescent="0.25">
      <c r="A72" s="48" t="s">
        <v>195</v>
      </c>
      <c r="B72" s="28" t="s">
        <v>221</v>
      </c>
      <c r="C72" s="47" t="s">
        <v>65</v>
      </c>
      <c r="D72" s="18">
        <v>10</v>
      </c>
      <c r="E72" s="18"/>
      <c r="F72" s="18">
        <f t="shared" si="3"/>
        <v>0</v>
      </c>
      <c r="G72" s="18"/>
      <c r="H72" s="18">
        <f t="shared" si="4"/>
        <v>0</v>
      </c>
      <c r="I72" s="18">
        <f t="shared" si="5"/>
        <v>0</v>
      </c>
    </row>
    <row r="73" spans="1:9" ht="42" customHeight="1" x14ac:dyDescent="0.25">
      <c r="A73" s="48" t="s">
        <v>196</v>
      </c>
      <c r="B73" s="28" t="s">
        <v>222</v>
      </c>
      <c r="C73" s="47" t="s">
        <v>65</v>
      </c>
      <c r="D73" s="18">
        <v>10</v>
      </c>
      <c r="E73" s="18"/>
      <c r="F73" s="18">
        <f t="shared" si="3"/>
        <v>0</v>
      </c>
      <c r="G73" s="18"/>
      <c r="H73" s="18">
        <f t="shared" si="4"/>
        <v>0</v>
      </c>
      <c r="I73" s="18">
        <f t="shared" si="5"/>
        <v>0</v>
      </c>
    </row>
    <row r="74" spans="1:9" ht="42" customHeight="1" x14ac:dyDescent="0.25">
      <c r="A74" s="48" t="s">
        <v>197</v>
      </c>
      <c r="B74" s="28" t="s">
        <v>223</v>
      </c>
      <c r="C74" s="47" t="s">
        <v>65</v>
      </c>
      <c r="D74" s="18">
        <v>10</v>
      </c>
      <c r="E74" s="18"/>
      <c r="F74" s="18">
        <f t="shared" si="3"/>
        <v>0</v>
      </c>
      <c r="G74" s="18"/>
      <c r="H74" s="18">
        <f t="shared" si="4"/>
        <v>0</v>
      </c>
      <c r="I74" s="18">
        <f t="shared" si="5"/>
        <v>0</v>
      </c>
    </row>
    <row r="75" spans="1:9" ht="40.5" customHeight="1" x14ac:dyDescent="0.25">
      <c r="A75" s="48" t="s">
        <v>228</v>
      </c>
      <c r="B75" s="28" t="s">
        <v>224</v>
      </c>
      <c r="C75" s="47" t="s">
        <v>65</v>
      </c>
      <c r="D75" s="18">
        <v>120</v>
      </c>
      <c r="E75" s="18"/>
      <c r="F75" s="18">
        <f t="shared" si="3"/>
        <v>0</v>
      </c>
      <c r="G75" s="18"/>
      <c r="H75" s="18">
        <f t="shared" si="4"/>
        <v>0</v>
      </c>
      <c r="I75" s="18">
        <f t="shared" si="5"/>
        <v>0</v>
      </c>
    </row>
    <row r="76" spans="1:9" x14ac:dyDescent="0.25">
      <c r="A76" s="106" t="s">
        <v>229</v>
      </c>
      <c r="B76" s="93" t="s">
        <v>296</v>
      </c>
      <c r="C76" s="76" t="s">
        <v>10</v>
      </c>
      <c r="D76" s="76">
        <v>10</v>
      </c>
      <c r="E76" s="76"/>
      <c r="F76" s="76">
        <f t="shared" si="3"/>
        <v>0</v>
      </c>
      <c r="G76" s="79"/>
      <c r="H76" s="76">
        <f t="shared" si="4"/>
        <v>0</v>
      </c>
      <c r="I76" s="76">
        <f t="shared" si="5"/>
        <v>0</v>
      </c>
    </row>
    <row r="77" spans="1:9" ht="26.25" customHeight="1" x14ac:dyDescent="0.25">
      <c r="A77" s="91"/>
      <c r="B77" s="94"/>
      <c r="C77" s="76"/>
      <c r="D77" s="76"/>
      <c r="E77" s="76"/>
      <c r="F77" s="76"/>
      <c r="G77" s="80"/>
      <c r="H77" s="76"/>
      <c r="I77" s="76"/>
    </row>
    <row r="78" spans="1:9" x14ac:dyDescent="0.25">
      <c r="A78" s="106" t="s">
        <v>231</v>
      </c>
      <c r="B78" s="93" t="s">
        <v>311</v>
      </c>
      <c r="C78" s="76" t="s">
        <v>65</v>
      </c>
      <c r="D78" s="76">
        <v>10</v>
      </c>
      <c r="E78" s="76"/>
      <c r="F78" s="76">
        <f>D78*E78</f>
        <v>0</v>
      </c>
      <c r="G78" s="79"/>
      <c r="H78" s="76">
        <f>F78*G78</f>
        <v>0</v>
      </c>
      <c r="I78" s="76">
        <f>F78+H78</f>
        <v>0</v>
      </c>
    </row>
    <row r="79" spans="1:9" ht="24" customHeight="1" x14ac:dyDescent="0.25">
      <c r="A79" s="91"/>
      <c r="B79" s="94"/>
      <c r="C79" s="76"/>
      <c r="D79" s="76"/>
      <c r="E79" s="76"/>
      <c r="F79" s="76"/>
      <c r="G79" s="80"/>
      <c r="H79" s="76"/>
      <c r="I79" s="76"/>
    </row>
    <row r="80" spans="1:9" x14ac:dyDescent="0.25">
      <c r="A80" s="106" t="s">
        <v>232</v>
      </c>
      <c r="B80" s="98" t="s">
        <v>225</v>
      </c>
      <c r="C80" s="76" t="s">
        <v>10</v>
      </c>
      <c r="D80" s="76">
        <v>60</v>
      </c>
      <c r="E80" s="76"/>
      <c r="F80" s="76">
        <f>D80*E80</f>
        <v>0</v>
      </c>
      <c r="G80" s="79"/>
      <c r="H80" s="76">
        <f>F80*G80</f>
        <v>0</v>
      </c>
      <c r="I80" s="76">
        <f>F80+H80</f>
        <v>0</v>
      </c>
    </row>
    <row r="81" spans="1:9" ht="26.25" customHeight="1" x14ac:dyDescent="0.25">
      <c r="A81" s="91"/>
      <c r="B81" s="98"/>
      <c r="C81" s="76"/>
      <c r="D81" s="76"/>
      <c r="E81" s="76"/>
      <c r="F81" s="76"/>
      <c r="G81" s="80"/>
      <c r="H81" s="76"/>
      <c r="I81" s="76"/>
    </row>
    <row r="82" spans="1:9" x14ac:dyDescent="0.25">
      <c r="A82" s="106" t="s">
        <v>234</v>
      </c>
      <c r="B82" s="98" t="s">
        <v>350</v>
      </c>
      <c r="C82" s="76" t="s">
        <v>10</v>
      </c>
      <c r="D82" s="76">
        <v>20</v>
      </c>
      <c r="E82" s="76"/>
      <c r="F82" s="76">
        <f>D82*E82</f>
        <v>0</v>
      </c>
      <c r="G82" s="79"/>
      <c r="H82" s="76">
        <f>F82*G82</f>
        <v>0</v>
      </c>
      <c r="I82" s="76">
        <f>F82+H82</f>
        <v>0</v>
      </c>
    </row>
    <row r="83" spans="1:9" ht="28.5" customHeight="1" x14ac:dyDescent="0.25">
      <c r="A83" s="91"/>
      <c r="B83" s="98"/>
      <c r="C83" s="76"/>
      <c r="D83" s="76"/>
      <c r="E83" s="76"/>
      <c r="F83" s="76"/>
      <c r="G83" s="80"/>
      <c r="H83" s="76"/>
      <c r="I83" s="76"/>
    </row>
    <row r="84" spans="1:9" ht="42.75" customHeight="1" x14ac:dyDescent="0.25">
      <c r="A84" s="48" t="s">
        <v>243</v>
      </c>
      <c r="B84" s="28" t="s">
        <v>290</v>
      </c>
      <c r="C84" s="18" t="s">
        <v>65</v>
      </c>
      <c r="D84" s="18">
        <v>12</v>
      </c>
      <c r="E84" s="18"/>
      <c r="F84" s="18">
        <f>D84*E84</f>
        <v>0</v>
      </c>
      <c r="G84" s="18"/>
      <c r="H84" s="18">
        <f>F84*G84</f>
        <v>0</v>
      </c>
      <c r="I84" s="18">
        <f>F84+H84</f>
        <v>0</v>
      </c>
    </row>
    <row r="85" spans="1:9" x14ac:dyDescent="0.25">
      <c r="A85" s="106" t="s">
        <v>244</v>
      </c>
      <c r="B85" s="98" t="s">
        <v>319</v>
      </c>
      <c r="C85" s="76" t="s">
        <v>10</v>
      </c>
      <c r="D85" s="76">
        <v>10</v>
      </c>
      <c r="E85" s="76"/>
      <c r="F85" s="76">
        <f>D85*E85</f>
        <v>0</v>
      </c>
      <c r="G85" s="79"/>
      <c r="H85" s="76">
        <f>F85*G85</f>
        <v>0</v>
      </c>
      <c r="I85" s="76">
        <f>F85+H85</f>
        <v>0</v>
      </c>
    </row>
    <row r="86" spans="1:9" ht="19.5" customHeight="1" x14ac:dyDescent="0.25">
      <c r="A86" s="91"/>
      <c r="B86" s="98"/>
      <c r="C86" s="76"/>
      <c r="D86" s="76"/>
      <c r="E86" s="76"/>
      <c r="F86" s="76"/>
      <c r="G86" s="80"/>
      <c r="H86" s="76"/>
      <c r="I86" s="76"/>
    </row>
    <row r="87" spans="1:9" ht="38.25" customHeight="1" x14ac:dyDescent="0.25">
      <c r="A87" s="48" t="s">
        <v>236</v>
      </c>
      <c r="B87" s="28" t="s">
        <v>301</v>
      </c>
      <c r="C87" s="18" t="s">
        <v>65</v>
      </c>
      <c r="D87" s="18">
        <v>6</v>
      </c>
      <c r="E87" s="18"/>
      <c r="F87" s="18">
        <f>D87*E87</f>
        <v>0</v>
      </c>
      <c r="G87" s="18"/>
      <c r="H87" s="18">
        <f>F87*G87</f>
        <v>0</v>
      </c>
      <c r="I87" s="18">
        <f>F87+H87</f>
        <v>0</v>
      </c>
    </row>
    <row r="88" spans="1:9" x14ac:dyDescent="0.25">
      <c r="A88" s="106" t="s">
        <v>238</v>
      </c>
      <c r="B88" s="93" t="s">
        <v>292</v>
      </c>
      <c r="C88" s="79" t="s">
        <v>65</v>
      </c>
      <c r="D88" s="79">
        <v>10</v>
      </c>
      <c r="E88" s="79"/>
      <c r="F88" s="79">
        <f>D88*E88</f>
        <v>0</v>
      </c>
      <c r="G88" s="79"/>
      <c r="H88" s="79">
        <f>F88*G88</f>
        <v>0</v>
      </c>
      <c r="I88" s="76">
        <f>F88+H88</f>
        <v>0</v>
      </c>
    </row>
    <row r="89" spans="1:9" ht="24" customHeight="1" x14ac:dyDescent="0.25">
      <c r="A89" s="91"/>
      <c r="B89" s="94"/>
      <c r="C89" s="80"/>
      <c r="D89" s="80"/>
      <c r="E89" s="80"/>
      <c r="F89" s="80"/>
      <c r="G89" s="80"/>
      <c r="H89" s="80"/>
      <c r="I89" s="76"/>
    </row>
    <row r="90" spans="1:9" ht="39" customHeight="1" x14ac:dyDescent="0.25">
      <c r="A90" s="48" t="s">
        <v>239</v>
      </c>
      <c r="B90" s="28" t="s">
        <v>226</v>
      </c>
      <c r="C90" s="18" t="s">
        <v>10</v>
      </c>
      <c r="D90" s="18">
        <v>15</v>
      </c>
      <c r="E90" s="18"/>
      <c r="F90" s="18">
        <f>D90*E90</f>
        <v>0</v>
      </c>
      <c r="G90" s="18"/>
      <c r="H90" s="18">
        <f>F90*G90</f>
        <v>0</v>
      </c>
      <c r="I90" s="18">
        <f>F90+H90</f>
        <v>0</v>
      </c>
    </row>
    <row r="91" spans="1:9" x14ac:dyDescent="0.25">
      <c r="A91" s="106" t="s">
        <v>245</v>
      </c>
      <c r="B91" s="93" t="s">
        <v>349</v>
      </c>
      <c r="C91" s="79" t="s">
        <v>10</v>
      </c>
      <c r="D91" s="79">
        <v>40</v>
      </c>
      <c r="E91" s="79"/>
      <c r="F91" s="79">
        <f>D91*E91</f>
        <v>0</v>
      </c>
      <c r="G91" s="79"/>
      <c r="H91" s="79">
        <f>F91*G91</f>
        <v>0</v>
      </c>
      <c r="I91" s="76">
        <f>F91+H91</f>
        <v>0</v>
      </c>
    </row>
    <row r="92" spans="1:9" ht="20.25" customHeight="1" x14ac:dyDescent="0.25">
      <c r="A92" s="91"/>
      <c r="B92" s="94"/>
      <c r="C92" s="80"/>
      <c r="D92" s="80"/>
      <c r="E92" s="80"/>
      <c r="F92" s="80"/>
      <c r="G92" s="80"/>
      <c r="H92" s="80"/>
      <c r="I92" s="76"/>
    </row>
    <row r="93" spans="1:9" x14ac:dyDescent="0.25">
      <c r="A93" s="106" t="s">
        <v>246</v>
      </c>
      <c r="B93" s="93" t="s">
        <v>348</v>
      </c>
      <c r="C93" s="79" t="s">
        <v>65</v>
      </c>
      <c r="D93" s="79">
        <v>10</v>
      </c>
      <c r="E93" s="79"/>
      <c r="F93" s="79">
        <f>D93*E93</f>
        <v>0</v>
      </c>
      <c r="G93" s="79"/>
      <c r="H93" s="79">
        <f>F93*G93</f>
        <v>0</v>
      </c>
      <c r="I93" s="76">
        <f>F93+H93</f>
        <v>0</v>
      </c>
    </row>
    <row r="94" spans="1:9" ht="24" customHeight="1" x14ac:dyDescent="0.25">
      <c r="A94" s="91"/>
      <c r="B94" s="94"/>
      <c r="C94" s="80"/>
      <c r="D94" s="80"/>
      <c r="E94" s="80"/>
      <c r="F94" s="80"/>
      <c r="G94" s="80"/>
      <c r="H94" s="80"/>
      <c r="I94" s="76"/>
    </row>
    <row r="95" spans="1:9" x14ac:dyDescent="0.25">
      <c r="A95" s="106" t="s">
        <v>247</v>
      </c>
      <c r="B95" s="93" t="s">
        <v>347</v>
      </c>
      <c r="C95" s="79" t="s">
        <v>65</v>
      </c>
      <c r="D95" s="79">
        <v>8</v>
      </c>
      <c r="E95" s="79"/>
      <c r="F95" s="79">
        <f>D95*E95</f>
        <v>0</v>
      </c>
      <c r="G95" s="79"/>
      <c r="H95" s="79">
        <f>F95*G95</f>
        <v>0</v>
      </c>
      <c r="I95" s="76">
        <f>F95+H95</f>
        <v>0</v>
      </c>
    </row>
    <row r="96" spans="1:9" ht="24.75" customHeight="1" x14ac:dyDescent="0.25">
      <c r="A96" s="91"/>
      <c r="B96" s="94"/>
      <c r="C96" s="80"/>
      <c r="D96" s="80"/>
      <c r="E96" s="80"/>
      <c r="F96" s="80"/>
      <c r="G96" s="80"/>
      <c r="H96" s="80"/>
      <c r="I96" s="76"/>
    </row>
    <row r="97" spans="1:9" x14ac:dyDescent="0.25">
      <c r="A97" s="106" t="s">
        <v>248</v>
      </c>
      <c r="B97" s="93" t="s">
        <v>317</v>
      </c>
      <c r="C97" s="79" t="s">
        <v>65</v>
      </c>
      <c r="D97" s="79">
        <v>10</v>
      </c>
      <c r="E97" s="79"/>
      <c r="F97" s="79">
        <f>D97*E97</f>
        <v>0</v>
      </c>
      <c r="G97" s="79"/>
      <c r="H97" s="79">
        <f>F97*G97</f>
        <v>0</v>
      </c>
      <c r="I97" s="76">
        <f>F97+H97</f>
        <v>0</v>
      </c>
    </row>
    <row r="98" spans="1:9" ht="27.75" customHeight="1" x14ac:dyDescent="0.25">
      <c r="A98" s="91"/>
      <c r="B98" s="94"/>
      <c r="C98" s="80"/>
      <c r="D98" s="80"/>
      <c r="E98" s="80"/>
      <c r="F98" s="80"/>
      <c r="G98" s="80"/>
      <c r="H98" s="80"/>
      <c r="I98" s="76"/>
    </row>
    <row r="99" spans="1:9" x14ac:dyDescent="0.25">
      <c r="A99" s="106" t="s">
        <v>249</v>
      </c>
      <c r="B99" s="93" t="s">
        <v>227</v>
      </c>
      <c r="C99" s="79" t="s">
        <v>10</v>
      </c>
      <c r="D99" s="79">
        <v>12</v>
      </c>
      <c r="E99" s="79"/>
      <c r="F99" s="79">
        <f>D99*E99</f>
        <v>0</v>
      </c>
      <c r="G99" s="79"/>
      <c r="H99" s="79">
        <f>F99*G99</f>
        <v>0</v>
      </c>
      <c r="I99" s="76">
        <f>F99+H99</f>
        <v>0</v>
      </c>
    </row>
    <row r="100" spans="1:9" ht="26.25" customHeight="1" x14ac:dyDescent="0.25">
      <c r="A100" s="91"/>
      <c r="B100" s="94"/>
      <c r="C100" s="80"/>
      <c r="D100" s="80"/>
      <c r="E100" s="80"/>
      <c r="F100" s="80"/>
      <c r="G100" s="80"/>
      <c r="H100" s="80"/>
      <c r="I100" s="76"/>
    </row>
    <row r="101" spans="1:9" ht="34.5" customHeight="1" x14ac:dyDescent="0.25">
      <c r="A101" s="48" t="s">
        <v>250</v>
      </c>
      <c r="B101" s="28" t="s">
        <v>294</v>
      </c>
      <c r="C101" s="18" t="s">
        <v>10</v>
      </c>
      <c r="D101" s="18">
        <v>30</v>
      </c>
      <c r="E101" s="18"/>
      <c r="F101" s="18">
        <f>D101*E101</f>
        <v>0</v>
      </c>
      <c r="G101" s="18"/>
      <c r="H101" s="18">
        <f>F101*G101</f>
        <v>0</v>
      </c>
      <c r="I101" s="18">
        <f>F101+H101</f>
        <v>0</v>
      </c>
    </row>
    <row r="102" spans="1:9" ht="39.75" customHeight="1" x14ac:dyDescent="0.25">
      <c r="A102" s="48" t="s">
        <v>251</v>
      </c>
      <c r="B102" s="28" t="s">
        <v>230</v>
      </c>
      <c r="C102" s="18" t="s">
        <v>10</v>
      </c>
      <c r="D102" s="18">
        <v>30</v>
      </c>
      <c r="E102" s="18"/>
      <c r="F102" s="18">
        <f>D102*E102</f>
        <v>0</v>
      </c>
      <c r="G102" s="18"/>
      <c r="H102" s="18">
        <f>F102*G102</f>
        <v>0</v>
      </c>
      <c r="I102" s="18">
        <f>F102+H102</f>
        <v>0</v>
      </c>
    </row>
    <row r="103" spans="1:9" x14ac:dyDescent="0.25">
      <c r="A103" s="106" t="s">
        <v>252</v>
      </c>
      <c r="B103" s="93" t="s">
        <v>240</v>
      </c>
      <c r="C103" s="79" t="s">
        <v>65</v>
      </c>
      <c r="D103" s="79">
        <v>50</v>
      </c>
      <c r="E103" s="79"/>
      <c r="F103" s="79">
        <f>D103*E103</f>
        <v>0</v>
      </c>
      <c r="G103" s="79"/>
      <c r="H103" s="79">
        <f>F103*G103</f>
        <v>0</v>
      </c>
      <c r="I103" s="76">
        <f>F103+H103</f>
        <v>0</v>
      </c>
    </row>
    <row r="104" spans="1:9" ht="25.5" customHeight="1" x14ac:dyDescent="0.25">
      <c r="A104" s="91"/>
      <c r="B104" s="94"/>
      <c r="C104" s="80"/>
      <c r="D104" s="80"/>
      <c r="E104" s="80"/>
      <c r="F104" s="80"/>
      <c r="G104" s="80"/>
      <c r="H104" s="80"/>
      <c r="I104" s="76"/>
    </row>
    <row r="105" spans="1:9" x14ac:dyDescent="0.25">
      <c r="A105" s="106" t="s">
        <v>253</v>
      </c>
      <c r="B105" s="93" t="s">
        <v>233</v>
      </c>
      <c r="C105" s="79" t="s">
        <v>65</v>
      </c>
      <c r="D105" s="79">
        <v>80</v>
      </c>
      <c r="E105" s="79"/>
      <c r="F105" s="79">
        <f>D105*E105</f>
        <v>0</v>
      </c>
      <c r="G105" s="79"/>
      <c r="H105" s="79">
        <f>F105*G105</f>
        <v>0</v>
      </c>
      <c r="I105" s="76">
        <f>F105+H105</f>
        <v>0</v>
      </c>
    </row>
    <row r="106" spans="1:9" ht="25.5" customHeight="1" x14ac:dyDescent="0.25">
      <c r="A106" s="91"/>
      <c r="B106" s="94"/>
      <c r="C106" s="80"/>
      <c r="D106" s="80"/>
      <c r="E106" s="80"/>
      <c r="F106" s="80"/>
      <c r="G106" s="80"/>
      <c r="H106" s="80"/>
      <c r="I106" s="76"/>
    </row>
    <row r="107" spans="1:9" x14ac:dyDescent="0.25">
      <c r="A107" s="106" t="s">
        <v>254</v>
      </c>
      <c r="B107" s="93" t="s">
        <v>235</v>
      </c>
      <c r="C107" s="79" t="s">
        <v>10</v>
      </c>
      <c r="D107" s="79">
        <v>10</v>
      </c>
      <c r="E107" s="79"/>
      <c r="F107" s="79">
        <f>D107*E107</f>
        <v>0</v>
      </c>
      <c r="G107" s="79"/>
      <c r="H107" s="79">
        <f>F107*G107</f>
        <v>0</v>
      </c>
      <c r="I107" s="76">
        <f>F107+H107</f>
        <v>0</v>
      </c>
    </row>
    <row r="108" spans="1:9" ht="24.75" customHeight="1" x14ac:dyDescent="0.25">
      <c r="A108" s="91"/>
      <c r="B108" s="94"/>
      <c r="C108" s="80"/>
      <c r="D108" s="80"/>
      <c r="E108" s="80"/>
      <c r="F108" s="80"/>
      <c r="G108" s="80"/>
      <c r="H108" s="80"/>
      <c r="I108" s="76"/>
    </row>
    <row r="109" spans="1:9" x14ac:dyDescent="0.25">
      <c r="A109" s="106" t="s">
        <v>255</v>
      </c>
      <c r="B109" s="107" t="s">
        <v>237</v>
      </c>
      <c r="C109" s="79" t="s">
        <v>65</v>
      </c>
      <c r="D109" s="79">
        <v>5</v>
      </c>
      <c r="E109" s="79"/>
      <c r="F109" s="79">
        <f>D109*E109</f>
        <v>0</v>
      </c>
      <c r="G109" s="79"/>
      <c r="H109" s="79">
        <f>F109*G109</f>
        <v>0</v>
      </c>
      <c r="I109" s="76">
        <f>F109+H109</f>
        <v>0</v>
      </c>
    </row>
    <row r="110" spans="1:9" ht="30" customHeight="1" x14ac:dyDescent="0.25">
      <c r="A110" s="91"/>
      <c r="B110" s="109"/>
      <c r="C110" s="80"/>
      <c r="D110" s="80"/>
      <c r="E110" s="80"/>
      <c r="F110" s="80"/>
      <c r="G110" s="80"/>
      <c r="H110" s="80"/>
      <c r="I110" s="76"/>
    </row>
    <row r="111" spans="1:9" x14ac:dyDescent="0.25">
      <c r="A111" s="106" t="s">
        <v>256</v>
      </c>
      <c r="B111" s="107" t="s">
        <v>316</v>
      </c>
      <c r="C111" s="110" t="s">
        <v>65</v>
      </c>
      <c r="D111" s="79">
        <v>12</v>
      </c>
      <c r="E111" s="76"/>
      <c r="F111" s="76">
        <f>D111*E111</f>
        <v>0</v>
      </c>
      <c r="G111" s="79"/>
      <c r="H111" s="76">
        <f>F111*G111</f>
        <v>0</v>
      </c>
      <c r="I111" s="76">
        <f>F111+H111</f>
        <v>0</v>
      </c>
    </row>
    <row r="112" spans="1:9" x14ac:dyDescent="0.25">
      <c r="A112" s="91"/>
      <c r="B112" s="108"/>
      <c r="C112" s="90"/>
      <c r="D112" s="90"/>
      <c r="E112" s="76"/>
      <c r="F112" s="76"/>
      <c r="G112" s="90"/>
      <c r="H112" s="76"/>
      <c r="I112" s="76"/>
    </row>
    <row r="113" spans="1:10" ht="22.5" customHeight="1" x14ac:dyDescent="0.25">
      <c r="A113" s="91"/>
      <c r="B113" s="109"/>
      <c r="C113" s="80"/>
      <c r="D113" s="80"/>
      <c r="E113" s="76"/>
      <c r="F113" s="76"/>
      <c r="G113" s="80"/>
      <c r="H113" s="76"/>
      <c r="I113" s="76"/>
    </row>
    <row r="114" spans="1:10" ht="41.25" customHeight="1" x14ac:dyDescent="0.25">
      <c r="A114" s="48" t="s">
        <v>257</v>
      </c>
      <c r="B114" s="40" t="s">
        <v>312</v>
      </c>
      <c r="C114" s="49" t="s">
        <v>65</v>
      </c>
      <c r="D114" s="39">
        <v>20</v>
      </c>
      <c r="E114" s="18"/>
      <c r="F114" s="18">
        <f>D114*E114</f>
        <v>0</v>
      </c>
      <c r="G114" s="18"/>
      <c r="H114" s="18">
        <f>F114*G114</f>
        <v>0</v>
      </c>
      <c r="I114" s="18">
        <f>F114+H114</f>
        <v>0</v>
      </c>
    </row>
    <row r="115" spans="1:10" ht="41.25" customHeight="1" x14ac:dyDescent="0.25">
      <c r="A115" s="48" t="s">
        <v>258</v>
      </c>
      <c r="B115" s="40" t="s">
        <v>313</v>
      </c>
      <c r="C115" s="49" t="s">
        <v>65</v>
      </c>
      <c r="D115" s="39">
        <v>10</v>
      </c>
      <c r="E115" s="18"/>
      <c r="F115" s="18">
        <f>D115*E115</f>
        <v>0</v>
      </c>
      <c r="G115" s="18"/>
      <c r="H115" s="18">
        <f>F115*G115</f>
        <v>0</v>
      </c>
      <c r="I115" s="18">
        <f>F115+H115</f>
        <v>0</v>
      </c>
    </row>
    <row r="116" spans="1:10" ht="41.25" customHeight="1" x14ac:dyDescent="0.25">
      <c r="A116" s="48" t="s">
        <v>328</v>
      </c>
      <c r="B116" s="40" t="s">
        <v>314</v>
      </c>
      <c r="C116" s="49" t="s">
        <v>65</v>
      </c>
      <c r="D116" s="39">
        <v>10</v>
      </c>
      <c r="E116" s="18"/>
      <c r="F116" s="18">
        <f>D116*E116</f>
        <v>0</v>
      </c>
      <c r="G116" s="18"/>
      <c r="H116" s="18">
        <f>F116*G116</f>
        <v>0</v>
      </c>
      <c r="I116" s="18">
        <f>F116+H116</f>
        <v>0</v>
      </c>
    </row>
    <row r="117" spans="1:10" ht="41.25" customHeight="1" x14ac:dyDescent="0.25">
      <c r="A117" s="48" t="s">
        <v>329</v>
      </c>
      <c r="B117" s="40" t="s">
        <v>315</v>
      </c>
      <c r="C117" s="49" t="s">
        <v>65</v>
      </c>
      <c r="D117" s="39">
        <v>20</v>
      </c>
      <c r="E117" s="18"/>
      <c r="F117" s="18">
        <f>D117*E117</f>
        <v>0</v>
      </c>
      <c r="G117" s="18"/>
      <c r="H117" s="18">
        <f>F117*G117</f>
        <v>0</v>
      </c>
      <c r="I117" s="18">
        <f>F117+H117</f>
        <v>0</v>
      </c>
    </row>
    <row r="118" spans="1:10" ht="39" customHeight="1" thickBot="1" x14ac:dyDescent="0.3">
      <c r="A118" s="9" t="s">
        <v>24</v>
      </c>
      <c r="B118" s="10"/>
      <c r="C118" s="10"/>
      <c r="D118" s="10"/>
      <c r="E118" s="32"/>
      <c r="F118" s="55">
        <f>SUM(F10:F117)</f>
        <v>0</v>
      </c>
      <c r="G118" s="8"/>
      <c r="H118" s="52">
        <f>SUM(H10:H117)</f>
        <v>0</v>
      </c>
      <c r="I118" s="56">
        <f>SUM(I10:I117)</f>
        <v>0</v>
      </c>
    </row>
    <row r="121" spans="1:10" x14ac:dyDescent="0.25">
      <c r="A121" s="1" t="s">
        <v>259</v>
      </c>
    </row>
    <row r="124" spans="1:10" ht="42" customHeight="1" x14ac:dyDescent="0.25">
      <c r="A124" s="15" t="s">
        <v>260</v>
      </c>
      <c r="B124" t="s">
        <v>97</v>
      </c>
      <c r="F124" t="s">
        <v>261</v>
      </c>
    </row>
    <row r="125" spans="1:10" ht="30" customHeight="1" x14ac:dyDescent="0.25">
      <c r="F125" s="92" t="s">
        <v>21</v>
      </c>
      <c r="G125" s="92"/>
      <c r="H125" s="92"/>
      <c r="I125" s="92"/>
      <c r="J125" s="92"/>
    </row>
    <row r="129" spans="3:8" x14ac:dyDescent="0.25">
      <c r="C129" s="67" t="s">
        <v>23</v>
      </c>
      <c r="D129" s="67"/>
      <c r="E129" s="67"/>
      <c r="F129" s="67"/>
      <c r="G129" s="67"/>
      <c r="H129" s="67"/>
    </row>
  </sheetData>
  <mergeCells count="308">
    <mergeCell ref="G64:G65"/>
    <mergeCell ref="G76:G77"/>
    <mergeCell ref="G78:G79"/>
    <mergeCell ref="G80:G81"/>
    <mergeCell ref="G82:G83"/>
    <mergeCell ref="G85:G86"/>
    <mergeCell ref="G88:G89"/>
    <mergeCell ref="G91:G92"/>
    <mergeCell ref="G93:G94"/>
    <mergeCell ref="F125:J125"/>
    <mergeCell ref="C129:H129"/>
    <mergeCell ref="C107:C108"/>
    <mergeCell ref="D107:D108"/>
    <mergeCell ref="E107:E108"/>
    <mergeCell ref="F107:F108"/>
    <mergeCell ref="H107:H108"/>
    <mergeCell ref="B109:B110"/>
    <mergeCell ref="C109:C110"/>
    <mergeCell ref="H111:H113"/>
    <mergeCell ref="I111:I113"/>
    <mergeCell ref="I107:I108"/>
    <mergeCell ref="H109:H110"/>
    <mergeCell ref="I109:I110"/>
    <mergeCell ref="G107:G108"/>
    <mergeCell ref="G109:G110"/>
    <mergeCell ref="G111:G113"/>
    <mergeCell ref="B107:B108"/>
    <mergeCell ref="A107:A108"/>
    <mergeCell ref="C91:C92"/>
    <mergeCell ref="B93:B94"/>
    <mergeCell ref="C93:C94"/>
    <mergeCell ref="D93:D94"/>
    <mergeCell ref="E93:E94"/>
    <mergeCell ref="F93:F94"/>
    <mergeCell ref="B78:B79"/>
    <mergeCell ref="B88:B89"/>
    <mergeCell ref="C88:C89"/>
    <mergeCell ref="D88:D89"/>
    <mergeCell ref="E88:E89"/>
    <mergeCell ref="F88:F89"/>
    <mergeCell ref="C99:C100"/>
    <mergeCell ref="C103:C104"/>
    <mergeCell ref="D103:D104"/>
    <mergeCell ref="E103:E104"/>
    <mergeCell ref="F103:F104"/>
    <mergeCell ref="C95:C96"/>
    <mergeCell ref="B97:B98"/>
    <mergeCell ref="C97:C98"/>
    <mergeCell ref="D97:D98"/>
    <mergeCell ref="E97:E98"/>
    <mergeCell ref="A111:A113"/>
    <mergeCell ref="D111:D113"/>
    <mergeCell ref="E111:E113"/>
    <mergeCell ref="F111:F113"/>
    <mergeCell ref="B111:B113"/>
    <mergeCell ref="C111:C113"/>
    <mergeCell ref="A109:A110"/>
    <mergeCell ref="D109:D110"/>
    <mergeCell ref="E109:E110"/>
    <mergeCell ref="F109:F110"/>
    <mergeCell ref="I103:I104"/>
    <mergeCell ref="A105:A106"/>
    <mergeCell ref="D105:D106"/>
    <mergeCell ref="E105:E106"/>
    <mergeCell ref="F105:F106"/>
    <mergeCell ref="H105:H106"/>
    <mergeCell ref="I105:I106"/>
    <mergeCell ref="B105:B106"/>
    <mergeCell ref="C105:C106"/>
    <mergeCell ref="A103:A104"/>
    <mergeCell ref="H103:H104"/>
    <mergeCell ref="B103:B104"/>
    <mergeCell ref="G103:G104"/>
    <mergeCell ref="G105:G106"/>
    <mergeCell ref="I97:I98"/>
    <mergeCell ref="A99:A100"/>
    <mergeCell ref="D99:D100"/>
    <mergeCell ref="E99:E100"/>
    <mergeCell ref="F99:F100"/>
    <mergeCell ref="H99:H100"/>
    <mergeCell ref="I99:I100"/>
    <mergeCell ref="H97:H98"/>
    <mergeCell ref="B99:B100"/>
    <mergeCell ref="A97:A98"/>
    <mergeCell ref="F97:F98"/>
    <mergeCell ref="G97:G98"/>
    <mergeCell ref="G99:G100"/>
    <mergeCell ref="I93:I94"/>
    <mergeCell ref="A95:A96"/>
    <mergeCell ref="D95:D96"/>
    <mergeCell ref="E95:E96"/>
    <mergeCell ref="F95:F96"/>
    <mergeCell ref="H95:H96"/>
    <mergeCell ref="I95:I96"/>
    <mergeCell ref="H93:H94"/>
    <mergeCell ref="B95:B96"/>
    <mergeCell ref="A93:A94"/>
    <mergeCell ref="G95:G96"/>
    <mergeCell ref="I88:I89"/>
    <mergeCell ref="A91:A92"/>
    <mergeCell ref="D91:D92"/>
    <mergeCell ref="E91:E92"/>
    <mergeCell ref="F91:F92"/>
    <mergeCell ref="H91:H92"/>
    <mergeCell ref="I91:I92"/>
    <mergeCell ref="H88:H89"/>
    <mergeCell ref="B91:B92"/>
    <mergeCell ref="A88:A89"/>
    <mergeCell ref="I78:I79"/>
    <mergeCell ref="B76:B77"/>
    <mergeCell ref="I85:I86"/>
    <mergeCell ref="A85:A86"/>
    <mergeCell ref="C85:C86"/>
    <mergeCell ref="D85:D86"/>
    <mergeCell ref="E85:E86"/>
    <mergeCell ref="F85:F86"/>
    <mergeCell ref="H85:H86"/>
    <mergeCell ref="I80:I81"/>
    <mergeCell ref="A82:A83"/>
    <mergeCell ref="C82:C83"/>
    <mergeCell ref="D82:D83"/>
    <mergeCell ref="E82:E83"/>
    <mergeCell ref="F82:F83"/>
    <mergeCell ref="H82:H83"/>
    <mergeCell ref="I82:I83"/>
    <mergeCell ref="A80:A81"/>
    <mergeCell ref="C80:C81"/>
    <mergeCell ref="D80:D81"/>
    <mergeCell ref="E80:E81"/>
    <mergeCell ref="F80:F81"/>
    <mergeCell ref="H80:H81"/>
    <mergeCell ref="H64:H65"/>
    <mergeCell ref="I64:I65"/>
    <mergeCell ref="B80:B81"/>
    <mergeCell ref="B82:B83"/>
    <mergeCell ref="B85:B86"/>
    <mergeCell ref="A76:A77"/>
    <mergeCell ref="C76:C77"/>
    <mergeCell ref="D76:D77"/>
    <mergeCell ref="E76:E77"/>
    <mergeCell ref="F76:F77"/>
    <mergeCell ref="A64:A65"/>
    <mergeCell ref="B64:B65"/>
    <mergeCell ref="C64:C65"/>
    <mergeCell ref="D64:D65"/>
    <mergeCell ref="E64:E65"/>
    <mergeCell ref="F64:F65"/>
    <mergeCell ref="H76:H77"/>
    <mergeCell ref="I76:I77"/>
    <mergeCell ref="A78:A79"/>
    <mergeCell ref="C78:C79"/>
    <mergeCell ref="D78:D79"/>
    <mergeCell ref="E78:E79"/>
    <mergeCell ref="F78:F79"/>
    <mergeCell ref="H78:H79"/>
    <mergeCell ref="I62:I63"/>
    <mergeCell ref="B62:B63"/>
    <mergeCell ref="A62:A63"/>
    <mergeCell ref="C62:C63"/>
    <mergeCell ref="D62:D63"/>
    <mergeCell ref="E62:E63"/>
    <mergeCell ref="F62:F63"/>
    <mergeCell ref="H62:H63"/>
    <mergeCell ref="G62:G63"/>
    <mergeCell ref="I56:I57"/>
    <mergeCell ref="A58:A59"/>
    <mergeCell ref="C58:C59"/>
    <mergeCell ref="D58:D59"/>
    <mergeCell ref="E58:E59"/>
    <mergeCell ref="F58:F59"/>
    <mergeCell ref="H58:H59"/>
    <mergeCell ref="I58:I59"/>
    <mergeCell ref="B56:B57"/>
    <mergeCell ref="B58:B59"/>
    <mergeCell ref="A56:A57"/>
    <mergeCell ref="C56:C57"/>
    <mergeCell ref="D56:D57"/>
    <mergeCell ref="E56:E57"/>
    <mergeCell ref="F56:F57"/>
    <mergeCell ref="H56:H57"/>
    <mergeCell ref="G56:G57"/>
    <mergeCell ref="G58:G59"/>
    <mergeCell ref="I42:I43"/>
    <mergeCell ref="A54:A55"/>
    <mergeCell ref="C54:C55"/>
    <mergeCell ref="D54:D55"/>
    <mergeCell ref="E54:E55"/>
    <mergeCell ref="F54:F55"/>
    <mergeCell ref="H54:H55"/>
    <mergeCell ref="I54:I55"/>
    <mergeCell ref="B54:B55"/>
    <mergeCell ref="A42:A43"/>
    <mergeCell ref="C42:C43"/>
    <mergeCell ref="D42:D43"/>
    <mergeCell ref="E42:E43"/>
    <mergeCell ref="F42:F43"/>
    <mergeCell ref="H42:H43"/>
    <mergeCell ref="B42:B43"/>
    <mergeCell ref="G42:G43"/>
    <mergeCell ref="G54:G55"/>
    <mergeCell ref="H34:H35"/>
    <mergeCell ref="I34:I35"/>
    <mergeCell ref="A39:A40"/>
    <mergeCell ref="C39:C40"/>
    <mergeCell ref="D39:D40"/>
    <mergeCell ref="E39:E40"/>
    <mergeCell ref="F39:F40"/>
    <mergeCell ref="H39:H40"/>
    <mergeCell ref="I39:I40"/>
    <mergeCell ref="A34:A35"/>
    <mergeCell ref="B34:B35"/>
    <mergeCell ref="C34:C35"/>
    <mergeCell ref="D34:D35"/>
    <mergeCell ref="E34:E35"/>
    <mergeCell ref="F34:F35"/>
    <mergeCell ref="B39:B40"/>
    <mergeCell ref="G34:G35"/>
    <mergeCell ref="G39:G40"/>
    <mergeCell ref="I27:I28"/>
    <mergeCell ref="A32:A33"/>
    <mergeCell ref="B32:B33"/>
    <mergeCell ref="C32:C33"/>
    <mergeCell ref="D32:D33"/>
    <mergeCell ref="E32:E33"/>
    <mergeCell ref="F32:F33"/>
    <mergeCell ref="H32:H33"/>
    <mergeCell ref="I32:I33"/>
    <mergeCell ref="A27:A28"/>
    <mergeCell ref="C27:C28"/>
    <mergeCell ref="D27:D28"/>
    <mergeCell ref="E27:E28"/>
    <mergeCell ref="F27:F28"/>
    <mergeCell ref="H27:H28"/>
    <mergeCell ref="B27:B28"/>
    <mergeCell ref="G27:G28"/>
    <mergeCell ref="G32:G33"/>
    <mergeCell ref="H22:H23"/>
    <mergeCell ref="I22:I23"/>
    <mergeCell ref="A24:A25"/>
    <mergeCell ref="B24:B25"/>
    <mergeCell ref="C24:C25"/>
    <mergeCell ref="D24:D25"/>
    <mergeCell ref="E24:E25"/>
    <mergeCell ref="F24:F25"/>
    <mergeCell ref="H24:H25"/>
    <mergeCell ref="I24:I25"/>
    <mergeCell ref="A22:A23"/>
    <mergeCell ref="B22:B23"/>
    <mergeCell ref="C22:C23"/>
    <mergeCell ref="D22:D23"/>
    <mergeCell ref="E22:E23"/>
    <mergeCell ref="F22:F23"/>
    <mergeCell ref="G24:G25"/>
    <mergeCell ref="G22:G23"/>
    <mergeCell ref="H18:H19"/>
    <mergeCell ref="I18:I19"/>
    <mergeCell ref="A20:A21"/>
    <mergeCell ref="B20:B21"/>
    <mergeCell ref="C20:C21"/>
    <mergeCell ref="D20:D21"/>
    <mergeCell ref="E20:E21"/>
    <mergeCell ref="F20:F21"/>
    <mergeCell ref="H20:H21"/>
    <mergeCell ref="I20:I21"/>
    <mergeCell ref="A18:A19"/>
    <mergeCell ref="B18:B19"/>
    <mergeCell ref="C18:C19"/>
    <mergeCell ref="D18:D19"/>
    <mergeCell ref="E18:E19"/>
    <mergeCell ref="F18:F19"/>
    <mergeCell ref="G18:G19"/>
    <mergeCell ref="G20:G21"/>
    <mergeCell ref="H14:H15"/>
    <mergeCell ref="I14:I15"/>
    <mergeCell ref="A16:A17"/>
    <mergeCell ref="B16:B17"/>
    <mergeCell ref="C16:C17"/>
    <mergeCell ref="D16:D17"/>
    <mergeCell ref="E16:E17"/>
    <mergeCell ref="F16:F17"/>
    <mergeCell ref="H16:H17"/>
    <mergeCell ref="I16:I17"/>
    <mergeCell ref="A14:A15"/>
    <mergeCell ref="B14:B15"/>
    <mergeCell ref="C14:C15"/>
    <mergeCell ref="D14:D15"/>
    <mergeCell ref="E14:E15"/>
    <mergeCell ref="F14:F15"/>
    <mergeCell ref="G14:G15"/>
    <mergeCell ref="G16:G17"/>
    <mergeCell ref="H10:H11"/>
    <mergeCell ref="I10:I11"/>
    <mergeCell ref="A12:A13"/>
    <mergeCell ref="C12:C13"/>
    <mergeCell ref="D12:D13"/>
    <mergeCell ref="E12:E13"/>
    <mergeCell ref="F12:F13"/>
    <mergeCell ref="H12:H13"/>
    <mergeCell ref="I12:I13"/>
    <mergeCell ref="A10:A11"/>
    <mergeCell ref="C10:C11"/>
    <mergeCell ref="D10:D11"/>
    <mergeCell ref="E10:E11"/>
    <mergeCell ref="F10:F11"/>
    <mergeCell ref="B10:B11"/>
    <mergeCell ref="B12:B13"/>
    <mergeCell ref="G10:G11"/>
    <mergeCell ref="G12:G13"/>
  </mergeCells>
  <phoneticPr fontId="16" type="noConversion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87CD7-789D-44B0-953A-58972D14B2C0}">
  <dimension ref="A1:I21"/>
  <sheetViews>
    <sheetView workbookViewId="0">
      <selection activeCell="I10" sqref="I10"/>
    </sheetView>
  </sheetViews>
  <sheetFormatPr defaultRowHeight="15" x14ac:dyDescent="0.25"/>
  <cols>
    <col min="1" max="1" width="8.28515625" customWidth="1"/>
    <col min="2" max="2" width="18.5703125" customWidth="1"/>
    <col min="3" max="3" width="12" customWidth="1"/>
    <col min="5" max="5" width="18.5703125" customWidth="1"/>
    <col min="6" max="6" width="17.28515625" customWidth="1"/>
    <col min="7" max="7" width="9.85546875" customWidth="1"/>
    <col min="8" max="8" width="14.28515625" customWidth="1"/>
    <col min="9" max="9" width="16" customWidth="1"/>
  </cols>
  <sheetData>
    <row r="1" spans="1:9" x14ac:dyDescent="0.25">
      <c r="A1" s="25" t="s">
        <v>25</v>
      </c>
    </row>
    <row r="3" spans="1:9" x14ac:dyDescent="0.25">
      <c r="A3" s="25" t="s">
        <v>262</v>
      </c>
    </row>
    <row r="5" spans="1:9" x14ac:dyDescent="0.25">
      <c r="A5" s="25" t="s">
        <v>263</v>
      </c>
      <c r="B5" s="25"/>
      <c r="C5" s="25"/>
      <c r="D5" s="25"/>
      <c r="E5" s="25"/>
      <c r="F5" s="25"/>
      <c r="G5" s="25"/>
      <c r="H5" s="25"/>
    </row>
    <row r="6" spans="1:9" x14ac:dyDescent="0.25">
      <c r="A6" s="25" t="s">
        <v>87</v>
      </c>
      <c r="B6" s="25"/>
      <c r="C6" s="25"/>
      <c r="D6" s="25"/>
      <c r="E6" s="25"/>
      <c r="F6" s="25"/>
      <c r="G6" s="25"/>
      <c r="H6" s="25"/>
    </row>
    <row r="9" spans="1:9" ht="45" x14ac:dyDescent="0.25">
      <c r="A9" s="33" t="s">
        <v>264</v>
      </c>
      <c r="B9" s="33" t="s">
        <v>265</v>
      </c>
      <c r="C9" s="33" t="s">
        <v>266</v>
      </c>
      <c r="D9" s="33" t="s">
        <v>267</v>
      </c>
      <c r="E9" s="33" t="s">
        <v>29</v>
      </c>
      <c r="F9" s="33" t="s">
        <v>6</v>
      </c>
      <c r="G9" s="33" t="s">
        <v>332</v>
      </c>
      <c r="H9" s="33" t="s">
        <v>7</v>
      </c>
      <c r="I9" s="33" t="s">
        <v>8</v>
      </c>
    </row>
    <row r="10" spans="1:9" ht="60" x14ac:dyDescent="0.25">
      <c r="A10" s="19" t="s">
        <v>268</v>
      </c>
      <c r="B10" s="19" t="s">
        <v>269</v>
      </c>
      <c r="C10" s="21" t="s">
        <v>270</v>
      </c>
      <c r="D10" s="34">
        <v>10000</v>
      </c>
      <c r="E10" s="19"/>
      <c r="F10" s="21">
        <f>D10*E10</f>
        <v>0</v>
      </c>
      <c r="G10" s="21"/>
      <c r="H10" s="21">
        <f>F10*G10</f>
        <v>0</v>
      </c>
      <c r="I10" s="21">
        <f>F10+H10</f>
        <v>0</v>
      </c>
    </row>
    <row r="11" spans="1:9" ht="42.75" customHeight="1" x14ac:dyDescent="0.25">
      <c r="A11" s="9" t="s">
        <v>24</v>
      </c>
      <c r="B11" s="10"/>
      <c r="C11" s="10"/>
      <c r="D11" s="10"/>
      <c r="E11" s="10"/>
      <c r="F11" s="35">
        <f>F10</f>
        <v>0</v>
      </c>
      <c r="G11" s="35"/>
      <c r="H11" s="10"/>
      <c r="I11" s="35">
        <f>I10</f>
        <v>0</v>
      </c>
    </row>
    <row r="14" spans="1:9" x14ac:dyDescent="0.25">
      <c r="A14" s="1" t="s">
        <v>272</v>
      </c>
    </row>
    <row r="17" spans="1:9" x14ac:dyDescent="0.25">
      <c r="A17" s="15" t="s">
        <v>260</v>
      </c>
      <c r="B17" t="s">
        <v>97</v>
      </c>
      <c r="E17" t="s">
        <v>261</v>
      </c>
    </row>
    <row r="18" spans="1:9" ht="33.75" customHeight="1" x14ac:dyDescent="0.25">
      <c r="E18" s="92" t="s">
        <v>21</v>
      </c>
      <c r="F18" s="92"/>
      <c r="G18" s="92"/>
      <c r="H18" s="92"/>
      <c r="I18" s="92"/>
    </row>
    <row r="21" spans="1:9" x14ac:dyDescent="0.25">
      <c r="B21" s="67" t="s">
        <v>23</v>
      </c>
      <c r="C21" s="67"/>
      <c r="D21" s="67"/>
      <c r="E21" s="67"/>
      <c r="F21" s="67"/>
      <c r="G21" s="46"/>
    </row>
  </sheetData>
  <mergeCells count="2">
    <mergeCell ref="E18:I18"/>
    <mergeCell ref="B21:F2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ED6A6-072E-4510-AB1C-09B51965A0A4}">
  <dimension ref="A1:I22"/>
  <sheetViews>
    <sheetView topLeftCell="A10" workbookViewId="0">
      <selection activeCell="K11" sqref="K11"/>
    </sheetView>
  </sheetViews>
  <sheetFormatPr defaultRowHeight="15" x14ac:dyDescent="0.25"/>
  <cols>
    <col min="1" max="1" width="5.28515625" customWidth="1"/>
    <col min="2" max="2" width="21.42578125" customWidth="1"/>
    <col min="3" max="3" width="13.42578125" customWidth="1"/>
    <col min="4" max="4" width="11.5703125" customWidth="1"/>
    <col min="5" max="5" width="15.5703125" customWidth="1"/>
    <col min="6" max="6" width="15.28515625" customWidth="1"/>
    <col min="7" max="7" width="10.7109375" customWidth="1"/>
    <col min="8" max="8" width="15.28515625" customWidth="1"/>
    <col min="9" max="9" width="17.28515625" customWidth="1"/>
  </cols>
  <sheetData>
    <row r="1" spans="1:9" x14ac:dyDescent="0.25">
      <c r="A1" s="25" t="s">
        <v>273</v>
      </c>
    </row>
    <row r="3" spans="1:9" x14ac:dyDescent="0.25">
      <c r="A3" s="25" t="s">
        <v>274</v>
      </c>
    </row>
    <row r="5" spans="1:9" x14ac:dyDescent="0.25">
      <c r="A5" s="25" t="s">
        <v>275</v>
      </c>
      <c r="B5" s="25"/>
      <c r="C5" s="25"/>
      <c r="D5" s="25"/>
      <c r="E5" s="25"/>
      <c r="F5" s="25"/>
      <c r="G5" s="25"/>
      <c r="H5" s="25"/>
    </row>
    <row r="6" spans="1:9" x14ac:dyDescent="0.25">
      <c r="A6" s="25" t="s">
        <v>87</v>
      </c>
      <c r="B6" s="25"/>
      <c r="C6" s="25"/>
      <c r="D6" s="25"/>
      <c r="E6" s="25"/>
      <c r="F6" s="25"/>
      <c r="G6" s="25"/>
      <c r="H6" s="25"/>
    </row>
    <row r="9" spans="1:9" ht="45" x14ac:dyDescent="0.25">
      <c r="A9" s="36" t="s">
        <v>264</v>
      </c>
      <c r="B9" s="5" t="s">
        <v>265</v>
      </c>
      <c r="C9" s="5" t="s">
        <v>266</v>
      </c>
      <c r="D9" s="5" t="s">
        <v>267</v>
      </c>
      <c r="E9" s="5" t="s">
        <v>29</v>
      </c>
      <c r="F9" s="5" t="s">
        <v>6</v>
      </c>
      <c r="G9" s="5" t="s">
        <v>332</v>
      </c>
      <c r="H9" s="5" t="s">
        <v>7</v>
      </c>
      <c r="I9" s="5" t="s">
        <v>8</v>
      </c>
    </row>
    <row r="10" spans="1:9" ht="68.25" customHeight="1" x14ac:dyDescent="0.25">
      <c r="A10" s="17" t="s">
        <v>151</v>
      </c>
      <c r="B10" s="17" t="s">
        <v>277</v>
      </c>
      <c r="C10" s="18" t="s">
        <v>89</v>
      </c>
      <c r="D10" s="18">
        <v>400</v>
      </c>
      <c r="E10" s="18"/>
      <c r="F10" s="18">
        <f>D10*E10</f>
        <v>0</v>
      </c>
      <c r="G10" s="18"/>
      <c r="H10" s="18">
        <f>F10*G10</f>
        <v>0</v>
      </c>
      <c r="I10" s="18">
        <f>F10+H10</f>
        <v>0</v>
      </c>
    </row>
    <row r="11" spans="1:9" ht="87.75" customHeight="1" thickBot="1" x14ac:dyDescent="0.3">
      <c r="A11" s="17" t="s">
        <v>152</v>
      </c>
      <c r="B11" s="17" t="s">
        <v>276</v>
      </c>
      <c r="C11" s="18" t="s">
        <v>89</v>
      </c>
      <c r="D11" s="18">
        <v>1500</v>
      </c>
      <c r="E11" s="18"/>
      <c r="F11" s="53">
        <f>D11*E11</f>
        <v>0</v>
      </c>
      <c r="G11" s="62"/>
      <c r="H11" s="18">
        <f>F11*G11</f>
        <v>0</v>
      </c>
      <c r="I11" s="57">
        <f>'Część 8'!F11+'Część 8'!H11</f>
        <v>0</v>
      </c>
    </row>
    <row r="12" spans="1:9" ht="47.25" customHeight="1" thickBot="1" x14ac:dyDescent="0.3">
      <c r="A12" s="111" t="s">
        <v>24</v>
      </c>
      <c r="B12" s="112"/>
      <c r="C12" s="37"/>
      <c r="D12" s="37"/>
      <c r="E12" s="38"/>
      <c r="F12" s="58">
        <f>SUM(F10:F11)</f>
        <v>0</v>
      </c>
      <c r="G12" s="17"/>
      <c r="H12" s="59">
        <f>SUM(H10:H11)</f>
        <v>0</v>
      </c>
      <c r="I12" s="60">
        <f>SUM(I10:I11)</f>
        <v>0</v>
      </c>
    </row>
    <row r="15" spans="1:9" x14ac:dyDescent="0.25">
      <c r="A15" s="1" t="s">
        <v>278</v>
      </c>
    </row>
    <row r="18" spans="1:9" x14ac:dyDescent="0.25">
      <c r="A18" s="15" t="s">
        <v>260</v>
      </c>
      <c r="B18" t="s">
        <v>97</v>
      </c>
      <c r="E18" t="s">
        <v>261</v>
      </c>
    </row>
    <row r="19" spans="1:9" ht="42.75" customHeight="1" x14ac:dyDescent="0.25">
      <c r="E19" s="92" t="s">
        <v>21</v>
      </c>
      <c r="F19" s="92"/>
      <c r="G19" s="92"/>
      <c r="H19" s="92"/>
      <c r="I19" s="92"/>
    </row>
    <row r="22" spans="1:9" x14ac:dyDescent="0.25">
      <c r="C22" s="67" t="s">
        <v>23</v>
      </c>
      <c r="D22" s="67"/>
      <c r="E22" s="67"/>
      <c r="F22" s="67"/>
      <c r="G22" s="67"/>
      <c r="H22" s="67"/>
    </row>
  </sheetData>
  <mergeCells count="3">
    <mergeCell ref="A12:B12"/>
    <mergeCell ref="E19:I19"/>
    <mergeCell ref="C22:H2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B7A4E-6B4D-4EA7-B808-756DE35922CE}">
  <dimension ref="A1:I26"/>
  <sheetViews>
    <sheetView topLeftCell="A4" workbookViewId="0">
      <selection activeCell="K12" sqref="K12"/>
    </sheetView>
  </sheetViews>
  <sheetFormatPr defaultRowHeight="15" x14ac:dyDescent="0.25"/>
  <cols>
    <col min="2" max="2" width="23.42578125" customWidth="1"/>
    <col min="3" max="3" width="11.7109375" customWidth="1"/>
    <col min="4" max="4" width="15.42578125" customWidth="1"/>
    <col min="5" max="5" width="18.5703125" customWidth="1"/>
    <col min="6" max="6" width="17.140625" customWidth="1"/>
    <col min="7" max="7" width="11.7109375" customWidth="1"/>
    <col min="8" max="8" width="15.5703125" customWidth="1"/>
    <col min="9" max="9" width="17" customWidth="1"/>
  </cols>
  <sheetData>
    <row r="1" spans="1:9" x14ac:dyDescent="0.25">
      <c r="A1" s="25" t="s">
        <v>273</v>
      </c>
    </row>
    <row r="3" spans="1:9" x14ac:dyDescent="0.25">
      <c r="A3" s="25" t="s">
        <v>279</v>
      </c>
    </row>
    <row r="5" spans="1:9" x14ac:dyDescent="0.25">
      <c r="A5" s="25" t="s">
        <v>280</v>
      </c>
      <c r="B5" s="25"/>
      <c r="C5" s="25"/>
      <c r="D5" s="25"/>
      <c r="E5" s="25"/>
    </row>
    <row r="8" spans="1:9" ht="30" x14ac:dyDescent="0.25">
      <c r="A8" s="36" t="s">
        <v>264</v>
      </c>
      <c r="B8" s="5" t="s">
        <v>265</v>
      </c>
      <c r="C8" s="5" t="s">
        <v>266</v>
      </c>
      <c r="D8" s="5" t="s">
        <v>267</v>
      </c>
      <c r="E8" s="5" t="s">
        <v>29</v>
      </c>
      <c r="F8" s="5" t="s">
        <v>6</v>
      </c>
      <c r="G8" s="5" t="s">
        <v>332</v>
      </c>
      <c r="H8" s="5" t="s">
        <v>7</v>
      </c>
      <c r="I8" s="5" t="s">
        <v>8</v>
      </c>
    </row>
    <row r="9" spans="1:9" x14ac:dyDescent="0.25">
      <c r="A9" s="118" t="s">
        <v>151</v>
      </c>
      <c r="B9" s="114" t="s">
        <v>281</v>
      </c>
      <c r="C9" s="119" t="s">
        <v>15</v>
      </c>
      <c r="D9" s="119">
        <v>160</v>
      </c>
      <c r="E9" s="113"/>
      <c r="F9" s="113">
        <f>D9*E9</f>
        <v>0</v>
      </c>
      <c r="G9" s="116"/>
      <c r="H9" s="113">
        <f>F9*G9</f>
        <v>0</v>
      </c>
      <c r="I9" s="113">
        <f>F9+H9</f>
        <v>0</v>
      </c>
    </row>
    <row r="10" spans="1:9" x14ac:dyDescent="0.25">
      <c r="A10" s="118"/>
      <c r="B10" s="115"/>
      <c r="C10" s="119"/>
      <c r="D10" s="119"/>
      <c r="E10" s="113"/>
      <c r="F10" s="113"/>
      <c r="G10" s="117"/>
      <c r="H10" s="113"/>
      <c r="I10" s="113"/>
    </row>
    <row r="11" spans="1:9" ht="33.75" customHeight="1" x14ac:dyDescent="0.25">
      <c r="A11" s="8" t="s">
        <v>24</v>
      </c>
      <c r="B11" s="10"/>
      <c r="C11" s="10"/>
      <c r="D11" s="10"/>
      <c r="E11" s="10"/>
      <c r="F11" s="35">
        <f>F9</f>
        <v>0</v>
      </c>
      <c r="G11" s="35"/>
      <c r="H11" s="10"/>
      <c r="I11" s="35">
        <f>I9</f>
        <v>0</v>
      </c>
    </row>
    <row r="15" spans="1:9" x14ac:dyDescent="0.25">
      <c r="A15" s="1" t="s">
        <v>278</v>
      </c>
    </row>
    <row r="22" spans="1:9" x14ac:dyDescent="0.25">
      <c r="A22" s="15" t="s">
        <v>260</v>
      </c>
      <c r="B22" t="s">
        <v>97</v>
      </c>
      <c r="E22" t="s">
        <v>261</v>
      </c>
    </row>
    <row r="23" spans="1:9" ht="42" customHeight="1" x14ac:dyDescent="0.25">
      <c r="E23" s="92" t="s">
        <v>21</v>
      </c>
      <c r="F23" s="92"/>
      <c r="G23" s="92"/>
      <c r="H23" s="92"/>
      <c r="I23" s="92"/>
    </row>
    <row r="26" spans="1:9" x14ac:dyDescent="0.25">
      <c r="B26" s="67" t="s">
        <v>23</v>
      </c>
      <c r="C26" s="67"/>
      <c r="D26" s="67"/>
      <c r="E26" s="67"/>
      <c r="F26" s="67"/>
      <c r="G26" s="67"/>
    </row>
  </sheetData>
  <mergeCells count="11">
    <mergeCell ref="A9:A10"/>
    <mergeCell ref="C9:C10"/>
    <mergeCell ref="D9:D10"/>
    <mergeCell ref="E9:E10"/>
    <mergeCell ref="F9:F10"/>
    <mergeCell ref="E23:I23"/>
    <mergeCell ref="B26:G26"/>
    <mergeCell ref="H9:H10"/>
    <mergeCell ref="I9:I10"/>
    <mergeCell ref="B9:B10"/>
    <mergeCell ref="G9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Część 1</vt:lpstr>
      <vt:lpstr>Część 2</vt:lpstr>
      <vt:lpstr>Część 3</vt:lpstr>
      <vt:lpstr>Część 4</vt:lpstr>
      <vt:lpstr>Część 5</vt:lpstr>
      <vt:lpstr>Część 6</vt:lpstr>
      <vt:lpstr>Część 7</vt:lpstr>
      <vt:lpstr>Część 8</vt:lpstr>
      <vt:lpstr>Część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Alicja Niziołomska</cp:lastModifiedBy>
  <dcterms:created xsi:type="dcterms:W3CDTF">2015-06-05T18:19:34Z</dcterms:created>
  <dcterms:modified xsi:type="dcterms:W3CDTF">2023-11-28T10:08:30Z</dcterms:modified>
</cp:coreProperties>
</file>