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dodatek nr 2 do SWZ" sheetId="1" r:id="rId1"/>
  </sheets>
  <definedNames>
    <definedName name="_xlnm.Print_Area" localSheetId="0">'dodatek nr 2 do SWZ'!$A$1:$H$18</definedName>
  </definedNames>
  <calcPr fullCalcOnLoad="1"/>
</workbook>
</file>

<file path=xl/sharedStrings.xml><?xml version="1.0" encoding="utf-8"?>
<sst xmlns="http://schemas.openxmlformats.org/spreadsheetml/2006/main" count="47" uniqueCount="24">
  <si>
    <t>Szczegółowy opis przedmiotu zamówienia</t>
  </si>
  <si>
    <t>j.m.</t>
  </si>
  <si>
    <t>szacowane zapotrzebowanie</t>
  </si>
  <si>
    <t>cena jednostkowa netto wg j.m.</t>
  </si>
  <si>
    <t>wartość netto</t>
  </si>
  <si>
    <t xml:space="preserve">Pakiet 1  </t>
  </si>
  <si>
    <t xml:space="preserve">Pakiet 2  </t>
  </si>
  <si>
    <t>wartość pakietu</t>
  </si>
  <si>
    <t>Lp.</t>
  </si>
  <si>
    <t>stawka
 VAT</t>
  </si>
  <si>
    <t xml:space="preserve">wartość brutto </t>
  </si>
  <si>
    <t>1a</t>
  </si>
  <si>
    <t>1b</t>
  </si>
  <si>
    <t>2a</t>
  </si>
  <si>
    <t>3a</t>
  </si>
  <si>
    <t>3b</t>
  </si>
  <si>
    <t>dostawa energii elektrycznej (zł/kWh) w szczycie</t>
  </si>
  <si>
    <t>dostawa energii elektrycznej (zł/kWh) poza szczytem</t>
  </si>
  <si>
    <t>kWh</t>
  </si>
  <si>
    <t xml:space="preserve">dostawa energii elektrycznej (zł/kWh ) </t>
  </si>
  <si>
    <t xml:space="preserve">  dodatek nr 2 do SWZ                                                                                                                                                  
załącznik nr 1 do oferty na dostawę energii elektrycznej dla Powiatowego Centrum Zdrowia Sp. z o. o. w Drezdenku , nr sprawy PCZSzp/TP-MN/16/2022</t>
  </si>
  <si>
    <t>1. Miejsce dostarczania energii - Węzeł eneretyczny, ul. Piłsudskiego 8, 66-530 Drezdenko -taryfa wg OSD C22a
Numer PPE: 590310600007598373
nr licznika: 50129616
moc umowna 180kWh
odczyt zdalny</t>
  </si>
  <si>
    <t>2. Miejsce dostarczania energii - Budynek Przychodni, ul. Piłsudskiego 8, 66-530 Drezdenko -taryfa wg OSD - C11
Numer PPE: 590310600001391345
nr licznika: 51160261
moc umowna 14kWh
odczyt zdalny</t>
  </si>
  <si>
    <t>3. Miejsce dostarczania energii - Poradnia Nocnej i Świątecznej Opieki Zdrowotnej w Strzelcach Kraj., ul. Słowackiego 17, 66-500 Strzelce Krajeńskie, taryfa wg OSD - C12a
Numer PPE: 590310600007645961
nr licznika: 92784168
moc umowna 9kWh
odczyt fizyczny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</si>
</sst>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_-* #,##0.0000\ &quot;zł&quot;_-;\-* #,##0.0000\ &quot;zł&quot;_-;_-* &quot;-&quot;????\ &quot;zł&quot;_-;_-@_-"/>
    <numFmt numFmtId="166" formatCode="#,##0.000"/>
    <numFmt numFmtId="167" formatCode="#,##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Arial CE"/>
      <family val="0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 wrapText="1"/>
    </xf>
    <xf numFmtId="0" fontId="6" fillId="0" borderId="10" xfId="86" applyFont="1" applyFill="1" applyBorder="1" applyAlignment="1">
      <alignment horizontal="left" vertical="center"/>
      <protection/>
    </xf>
    <xf numFmtId="0" fontId="2" fillId="2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 applyProtection="1">
      <alignment vertical="center" wrapText="1"/>
      <protection locked="0"/>
    </xf>
    <xf numFmtId="44" fontId="24" fillId="0" borderId="10" xfId="0" applyNumberFormat="1" applyFont="1" applyFill="1" applyBorder="1" applyAlignment="1" applyProtection="1">
      <alignment vertical="center"/>
      <protection/>
    </xf>
    <xf numFmtId="44" fontId="25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>
      <alignment vertical="center"/>
    </xf>
    <xf numFmtId="44" fontId="2" fillId="0" borderId="10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wrapText="1"/>
    </xf>
  </cellXfs>
  <cellStyles count="9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_Arkusz1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e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2" sqref="A12:H12"/>
    </sheetView>
  </sheetViews>
  <sheetFormatPr defaultColWidth="9.00390625" defaultRowHeight="12.75"/>
  <cols>
    <col min="1" max="1" width="4.00390625" style="6" customWidth="1"/>
    <col min="2" max="2" width="51.75390625" style="7" customWidth="1"/>
    <col min="3" max="3" width="8.125" style="8" customWidth="1"/>
    <col min="4" max="4" width="11.375" style="39" customWidth="1"/>
    <col min="5" max="5" width="10.25390625" style="8" customWidth="1"/>
    <col min="6" max="6" width="5.625" style="8" customWidth="1"/>
    <col min="7" max="7" width="15.00390625" style="8" customWidth="1"/>
    <col min="8" max="8" width="16.25390625" style="10" customWidth="1"/>
    <col min="9" max="16384" width="9.125" style="9" customWidth="1"/>
  </cols>
  <sheetData>
    <row r="1" spans="1:8" s="2" customFormat="1" ht="32.25" customHeight="1">
      <c r="A1" s="30" t="s">
        <v>20</v>
      </c>
      <c r="B1" s="31"/>
      <c r="C1" s="31"/>
      <c r="D1" s="31"/>
      <c r="E1" s="31"/>
      <c r="F1" s="31"/>
      <c r="G1" s="31"/>
      <c r="H1" s="32"/>
    </row>
    <row r="2" spans="1:8" s="12" customFormat="1" ht="19.5" customHeight="1">
      <c r="A2" s="34" t="s">
        <v>5</v>
      </c>
      <c r="B2" s="34"/>
      <c r="C2" s="34"/>
      <c r="D2" s="35"/>
      <c r="E2" s="35"/>
      <c r="F2" s="35"/>
      <c r="G2" s="35"/>
      <c r="H2" s="35"/>
    </row>
    <row r="3" spans="1:8" s="5" customFormat="1" ht="70.5" customHeight="1">
      <c r="A3" s="24" t="s">
        <v>21</v>
      </c>
      <c r="B3" s="25"/>
      <c r="C3" s="25"/>
      <c r="D3" s="25"/>
      <c r="E3" s="25"/>
      <c r="F3" s="25"/>
      <c r="G3" s="25"/>
      <c r="H3" s="26"/>
    </row>
    <row r="4" spans="1:8" s="5" customFormat="1" ht="36.75" customHeight="1">
      <c r="A4" s="3" t="s">
        <v>8</v>
      </c>
      <c r="B4" s="11" t="s">
        <v>0</v>
      </c>
      <c r="C4" s="3" t="s">
        <v>1</v>
      </c>
      <c r="D4" s="38" t="s">
        <v>2</v>
      </c>
      <c r="E4" s="4" t="s">
        <v>3</v>
      </c>
      <c r="F4" s="3" t="s">
        <v>9</v>
      </c>
      <c r="G4" s="4" t="s">
        <v>4</v>
      </c>
      <c r="H4" s="4" t="s">
        <v>10</v>
      </c>
    </row>
    <row r="5" spans="1:8" s="17" customFormat="1" ht="12">
      <c r="A5" s="1" t="s">
        <v>11</v>
      </c>
      <c r="B5" s="13" t="s">
        <v>16</v>
      </c>
      <c r="C5" s="14" t="s">
        <v>18</v>
      </c>
      <c r="D5" s="37">
        <v>140000</v>
      </c>
      <c r="E5" s="19"/>
      <c r="F5" s="1">
        <v>23</v>
      </c>
      <c r="G5" s="15">
        <f aca="true" t="shared" si="0" ref="G5:G10">ROUND(D5*E5,2)</f>
        <v>0</v>
      </c>
      <c r="H5" s="15">
        <f aca="true" t="shared" si="1" ref="H5:H10">ROUND(G5+(G5*F5/100),2)</f>
        <v>0</v>
      </c>
    </row>
    <row r="6" spans="1:8" s="17" customFormat="1" ht="12">
      <c r="A6" s="1" t="s">
        <v>12</v>
      </c>
      <c r="B6" s="13" t="s">
        <v>17</v>
      </c>
      <c r="C6" s="14" t="s">
        <v>18</v>
      </c>
      <c r="D6" s="37">
        <v>370000</v>
      </c>
      <c r="E6" s="19"/>
      <c r="F6" s="1">
        <v>23</v>
      </c>
      <c r="G6" s="15">
        <f t="shared" si="0"/>
        <v>0</v>
      </c>
      <c r="H6" s="15">
        <f t="shared" si="1"/>
        <v>0</v>
      </c>
    </row>
    <row r="7" spans="1:8" s="17" customFormat="1" ht="12">
      <c r="A7" s="36"/>
      <c r="B7" s="36"/>
      <c r="C7" s="36"/>
      <c r="D7" s="36"/>
      <c r="E7" s="36"/>
      <c r="F7" s="36"/>
      <c r="G7" s="20">
        <f>ROUND(SUM(G5:G6),2)</f>
        <v>0</v>
      </c>
      <c r="H7" s="20">
        <f>ROUND(SUM(H5:H6),2)</f>
        <v>0</v>
      </c>
    </row>
    <row r="8" spans="1:8" s="17" customFormat="1" ht="66" customHeight="1">
      <c r="A8" s="24" t="s">
        <v>22</v>
      </c>
      <c r="B8" s="25"/>
      <c r="C8" s="25"/>
      <c r="D8" s="25"/>
      <c r="E8" s="25"/>
      <c r="F8" s="25"/>
      <c r="G8" s="25"/>
      <c r="H8" s="26"/>
    </row>
    <row r="9" spans="1:8" s="17" customFormat="1" ht="33.75" customHeight="1">
      <c r="A9" s="3" t="s">
        <v>8</v>
      </c>
      <c r="B9" s="11" t="s">
        <v>0</v>
      </c>
      <c r="C9" s="3" t="s">
        <v>1</v>
      </c>
      <c r="D9" s="38" t="s">
        <v>2</v>
      </c>
      <c r="E9" s="4" t="s">
        <v>3</v>
      </c>
      <c r="F9" s="3" t="s">
        <v>9</v>
      </c>
      <c r="G9" s="4" t="s">
        <v>4</v>
      </c>
      <c r="H9" s="4" t="s">
        <v>10</v>
      </c>
    </row>
    <row r="10" spans="1:8" s="17" customFormat="1" ht="12">
      <c r="A10" s="1" t="s">
        <v>13</v>
      </c>
      <c r="B10" s="13" t="s">
        <v>19</v>
      </c>
      <c r="C10" s="14" t="s">
        <v>18</v>
      </c>
      <c r="D10" s="37">
        <v>20000</v>
      </c>
      <c r="E10" s="19"/>
      <c r="F10" s="1">
        <v>23</v>
      </c>
      <c r="G10" s="15">
        <f t="shared" si="0"/>
        <v>0</v>
      </c>
      <c r="H10" s="15">
        <f t="shared" si="1"/>
        <v>0</v>
      </c>
    </row>
    <row r="11" spans="1:8" s="22" customFormat="1" ht="14.25">
      <c r="A11" s="33" t="s">
        <v>7</v>
      </c>
      <c r="B11" s="33"/>
      <c r="C11" s="33"/>
      <c r="D11" s="33"/>
      <c r="E11" s="33"/>
      <c r="F11" s="33"/>
      <c r="G11" s="21">
        <f>G7+G10</f>
        <v>0</v>
      </c>
      <c r="H11" s="21">
        <f>H7+H10</f>
        <v>0</v>
      </c>
    </row>
    <row r="12" spans="1:8" s="12" customFormat="1" ht="19.5" customHeight="1">
      <c r="A12" s="34" t="s">
        <v>6</v>
      </c>
      <c r="B12" s="34"/>
      <c r="C12" s="34"/>
      <c r="D12" s="35"/>
      <c r="E12" s="35"/>
      <c r="F12" s="35"/>
      <c r="G12" s="35"/>
      <c r="H12" s="35"/>
    </row>
    <row r="13" spans="1:8" s="5" customFormat="1" ht="81" customHeight="1">
      <c r="A13" s="24" t="s">
        <v>23</v>
      </c>
      <c r="B13" s="25"/>
      <c r="C13" s="25"/>
      <c r="D13" s="25"/>
      <c r="E13" s="25"/>
      <c r="F13" s="25"/>
      <c r="G13" s="25"/>
      <c r="H13" s="26"/>
    </row>
    <row r="14" spans="1:8" s="5" customFormat="1" ht="38.25" customHeight="1">
      <c r="A14" s="3" t="s">
        <v>8</v>
      </c>
      <c r="B14" s="11" t="s">
        <v>0</v>
      </c>
      <c r="C14" s="3" t="s">
        <v>1</v>
      </c>
      <c r="D14" s="38" t="s">
        <v>2</v>
      </c>
      <c r="E14" s="4" t="s">
        <v>3</v>
      </c>
      <c r="F14" s="3" t="s">
        <v>9</v>
      </c>
      <c r="G14" s="4" t="s">
        <v>4</v>
      </c>
      <c r="H14" s="4" t="s">
        <v>10</v>
      </c>
    </row>
    <row r="15" spans="1:12" s="17" customFormat="1" ht="12">
      <c r="A15" s="1" t="s">
        <v>14</v>
      </c>
      <c r="B15" s="13" t="s">
        <v>16</v>
      </c>
      <c r="C15" s="14" t="s">
        <v>18</v>
      </c>
      <c r="D15" s="37">
        <v>650</v>
      </c>
      <c r="E15" s="19"/>
      <c r="F15" s="1">
        <v>23</v>
      </c>
      <c r="G15" s="15">
        <f>ROUND(D15*E15,2)</f>
        <v>0</v>
      </c>
      <c r="H15" s="15">
        <f>ROUND(G15+(G15*F15/100),2)</f>
        <v>0</v>
      </c>
      <c r="I15" s="14"/>
      <c r="J15" s="14"/>
      <c r="K15" s="16"/>
      <c r="L15" s="18"/>
    </row>
    <row r="16" spans="1:12" s="17" customFormat="1" ht="12">
      <c r="A16" s="1" t="s">
        <v>15</v>
      </c>
      <c r="B16" s="13" t="s">
        <v>17</v>
      </c>
      <c r="C16" s="14" t="s">
        <v>18</v>
      </c>
      <c r="D16" s="37">
        <v>1500</v>
      </c>
      <c r="E16" s="19"/>
      <c r="F16" s="1">
        <v>23</v>
      </c>
      <c r="G16" s="15">
        <f>ROUND(D16*E16,2)</f>
        <v>0</v>
      </c>
      <c r="H16" s="15">
        <f>ROUND(G16+(G16*F16/100),2)</f>
        <v>0</v>
      </c>
      <c r="I16" s="14"/>
      <c r="J16" s="14"/>
      <c r="K16" s="16"/>
      <c r="L16" s="18"/>
    </row>
    <row r="17" spans="1:8" s="22" customFormat="1" ht="15.75" customHeight="1">
      <c r="A17" s="33" t="s">
        <v>7</v>
      </c>
      <c r="B17" s="33"/>
      <c r="C17" s="33"/>
      <c r="D17" s="33"/>
      <c r="E17" s="33"/>
      <c r="F17" s="33"/>
      <c r="G17" s="21">
        <f>ROUND(SUM(G15:G16),2)</f>
        <v>0</v>
      </c>
      <c r="H17" s="21">
        <f>ROUND(SUM(H15:H16),2)</f>
        <v>0</v>
      </c>
    </row>
    <row r="18" spans="1:8" ht="12.75">
      <c r="A18" s="27"/>
      <c r="B18" s="28"/>
      <c r="C18" s="28"/>
      <c r="D18" s="28"/>
      <c r="E18" s="28"/>
      <c r="F18" s="28"/>
      <c r="G18" s="28"/>
      <c r="H18" s="29"/>
    </row>
    <row r="19" ht="12.75">
      <c r="G19" s="23"/>
    </row>
    <row r="20" ht="12.75">
      <c r="G20" s="23"/>
    </row>
  </sheetData>
  <sheetProtection/>
  <mergeCells count="10">
    <mergeCell ref="A13:H13"/>
    <mergeCell ref="A18:H18"/>
    <mergeCell ref="A1:H1"/>
    <mergeCell ref="A17:F17"/>
    <mergeCell ref="A2:H2"/>
    <mergeCell ref="A12:H12"/>
    <mergeCell ref="A11:F11"/>
    <mergeCell ref="A3:H3"/>
    <mergeCell ref="A8:H8"/>
    <mergeCell ref="A7:F7"/>
  </mergeCells>
  <printOptions/>
  <pageMargins left="0.43" right="0.39" top="0.55" bottom="0.73" header="0.5" footer="0.5"/>
  <pageSetup horizontalDpi="600" verticalDpi="600" orientation="landscape" paperSize="9" r:id="rId1"/>
  <headerFooter alignWithMargins="0">
    <oddFooter>&amp;C&amp;"Garamond,Normalny"&amp;8załącznik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2022-06-06T08:00:49Z</cp:lastPrinted>
  <dcterms:created xsi:type="dcterms:W3CDTF">1997-02-26T13:46:56Z</dcterms:created>
  <dcterms:modified xsi:type="dcterms:W3CDTF">2022-09-28T12:26:51Z</dcterms:modified>
  <cp:category/>
  <cp:version/>
  <cp:contentType/>
  <cp:contentStatus/>
</cp:coreProperties>
</file>