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arsztat PZP\Stary Sącz\Usługi hotelowe na mistrzostwa w tenisie stołowym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8" i="1"/>
  <c r="F10" i="1"/>
  <c r="F14" i="1"/>
  <c r="F13" i="1"/>
  <c r="F12" i="1"/>
  <c r="F11" i="1"/>
</calcChain>
</file>

<file path=xl/sharedStrings.xml><?xml version="1.0" encoding="utf-8"?>
<sst xmlns="http://schemas.openxmlformats.org/spreadsheetml/2006/main" count="30" uniqueCount="30">
  <si>
    <t>Nazwa</t>
  </si>
  <si>
    <t>Usługa hotelowa (noclegi)</t>
  </si>
  <si>
    <t>Usługa gastronomiczna w tym:</t>
  </si>
  <si>
    <t>Śniadania (31.08, 01.09., 02.09, 03.09)</t>
  </si>
  <si>
    <t>Klolacje (30.08, 31.08, 01.09)</t>
  </si>
  <si>
    <t>Kolacja bankietowa (02.09.)</t>
  </si>
  <si>
    <t>Lp.</t>
  </si>
  <si>
    <t>1.</t>
  </si>
  <si>
    <t>2.</t>
  </si>
  <si>
    <t>3.</t>
  </si>
  <si>
    <t>2a.</t>
  </si>
  <si>
    <t>2b.</t>
  </si>
  <si>
    <t>2c.</t>
  </si>
  <si>
    <t>2d</t>
  </si>
  <si>
    <t>Razem netto:</t>
  </si>
  <si>
    <t>Razem brutto:</t>
  </si>
  <si>
    <t>Kosztorys ofertowy</t>
  </si>
  <si>
    <t>VAT 23%:</t>
  </si>
  <si>
    <t>Obiady (31.08, 01.09., 02.09)</t>
  </si>
  <si>
    <t>Cena jednostkowa (zł netto)</t>
  </si>
  <si>
    <t>2e.</t>
  </si>
  <si>
    <t>Iiczba osób</t>
  </si>
  <si>
    <t xml:space="preserve">Ilość (Krotność) </t>
  </si>
  <si>
    <t>Serwis kawowy w hali sportowej (31.08, 01.09., 02.09)</t>
  </si>
  <si>
    <t>Załącznik nr 1 do oferty</t>
  </si>
  <si>
    <t>Wartość                 (z uwzględnieniem Ilości - krotności)</t>
  </si>
  <si>
    <t>x</t>
  </si>
  <si>
    <t>Zapewnienie hali sportowej wraz z wyposażeniem oraz pomieszczenia do przreprowadzenia ceremoni zakończenia mistrzostw</t>
  </si>
  <si>
    <t>Załącznik nr 6a do SWZ</t>
  </si>
  <si>
    <t>SA.270.16.2022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</si>
</sst>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21" workbookViewId="0">
      <selection activeCell="D8" sqref="D8"/>
    </sheetView>
  </sheetViews>
  <sheetFormatPr defaultRowHeight="15" x14ac:dyDescent="0.25"/>
  <cols>
    <col min="1" max="1" width="5.28515625" customWidth="1"/>
    <col min="2" max="2" width="74.28515625" customWidth="1"/>
    <col min="3" max="3" width="10.5703125" customWidth="1"/>
    <col min="4" max="4" width="9.28515625" customWidth="1"/>
    <col min="5" max="5" width="13.5703125" customWidth="1"/>
    <col min="6" max="6" width="18" customWidth="1"/>
  </cols>
  <sheetData>
    <row r="1" spans="1:6" ht="15.75" x14ac:dyDescent="0.25">
      <c r="A1" s="1"/>
      <c r="B1" s="16" t="s">
        <v>29</v>
      </c>
      <c r="C1" s="1"/>
      <c r="D1" s="1"/>
      <c r="E1" s="1"/>
      <c r="F1" s="13" t="s">
        <v>28</v>
      </c>
    </row>
    <row r="2" spans="1:6" x14ac:dyDescent="0.25">
      <c r="A2" s="1"/>
      <c r="B2" s="1"/>
      <c r="C2" s="1"/>
      <c r="D2" s="1"/>
      <c r="E2" s="1"/>
      <c r="F2" s="1" t="s">
        <v>24</v>
      </c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4" t="s">
        <v>16</v>
      </c>
      <c r="B4" s="14"/>
      <c r="C4" s="14"/>
      <c r="D4" s="14"/>
      <c r="E4" s="14"/>
      <c r="F4" s="14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1"/>
      <c r="B6" s="1"/>
      <c r="C6" s="1"/>
      <c r="D6" s="1"/>
      <c r="E6" s="1"/>
      <c r="F6" s="1"/>
    </row>
    <row r="7" spans="1:6" ht="57" x14ac:dyDescent="0.25">
      <c r="A7" s="2" t="s">
        <v>6</v>
      </c>
      <c r="B7" s="2" t="s">
        <v>0</v>
      </c>
      <c r="C7" s="3" t="s">
        <v>22</v>
      </c>
      <c r="D7" s="3" t="s">
        <v>21</v>
      </c>
      <c r="E7" s="3" t="s">
        <v>19</v>
      </c>
      <c r="F7" s="3" t="s">
        <v>25</v>
      </c>
    </row>
    <row r="8" spans="1:6" x14ac:dyDescent="0.25">
      <c r="A8" s="4" t="s">
        <v>7</v>
      </c>
      <c r="B8" s="4" t="s">
        <v>1</v>
      </c>
      <c r="C8" s="7">
        <v>4</v>
      </c>
      <c r="D8" s="7">
        <v>150</v>
      </c>
      <c r="E8" s="5"/>
      <c r="F8" s="6">
        <f>ROUND(C8*D8*E8,2)</f>
        <v>0</v>
      </c>
    </row>
    <row r="9" spans="1:6" x14ac:dyDescent="0.25">
      <c r="A9" s="4" t="s">
        <v>8</v>
      </c>
      <c r="B9" s="4" t="s">
        <v>2</v>
      </c>
      <c r="C9" s="7"/>
      <c r="D9" s="7"/>
      <c r="E9" s="6"/>
      <c r="F9" s="6"/>
    </row>
    <row r="10" spans="1:6" x14ac:dyDescent="0.25">
      <c r="A10" s="4" t="s">
        <v>10</v>
      </c>
      <c r="B10" s="4" t="s">
        <v>3</v>
      </c>
      <c r="C10" s="7">
        <v>4</v>
      </c>
      <c r="D10" s="7">
        <v>150</v>
      </c>
      <c r="E10" s="6"/>
      <c r="F10" s="6">
        <f>ROUND(C10*D10*E10,2)</f>
        <v>0</v>
      </c>
    </row>
    <row r="11" spans="1:6" x14ac:dyDescent="0.25">
      <c r="A11" s="4" t="s">
        <v>11</v>
      </c>
      <c r="B11" s="4" t="s">
        <v>18</v>
      </c>
      <c r="C11" s="7">
        <v>3</v>
      </c>
      <c r="D11" s="7">
        <v>150</v>
      </c>
      <c r="E11" s="6"/>
      <c r="F11" s="6">
        <f t="shared" ref="F11:F14" si="0">ROUND(C11*D11*E11,2)</f>
        <v>0</v>
      </c>
    </row>
    <row r="12" spans="1:6" x14ac:dyDescent="0.25">
      <c r="A12" s="4" t="s">
        <v>12</v>
      </c>
      <c r="B12" s="4" t="s">
        <v>4</v>
      </c>
      <c r="C12" s="7">
        <v>3</v>
      </c>
      <c r="D12" s="7">
        <v>150</v>
      </c>
      <c r="E12" s="6"/>
      <c r="F12" s="6">
        <f t="shared" si="0"/>
        <v>0</v>
      </c>
    </row>
    <row r="13" spans="1:6" x14ac:dyDescent="0.25">
      <c r="A13" s="4" t="s">
        <v>13</v>
      </c>
      <c r="B13" s="4" t="s">
        <v>5</v>
      </c>
      <c r="C13" s="7">
        <v>1</v>
      </c>
      <c r="D13" s="7">
        <v>150</v>
      </c>
      <c r="E13" s="6"/>
      <c r="F13" s="6">
        <f t="shared" si="0"/>
        <v>0</v>
      </c>
    </row>
    <row r="14" spans="1:6" x14ac:dyDescent="0.25">
      <c r="A14" s="4" t="s">
        <v>20</v>
      </c>
      <c r="B14" s="4" t="s">
        <v>23</v>
      </c>
      <c r="C14" s="7">
        <v>3</v>
      </c>
      <c r="D14" s="7">
        <v>150</v>
      </c>
      <c r="E14" s="6"/>
      <c r="F14" s="6">
        <f t="shared" si="0"/>
        <v>0</v>
      </c>
    </row>
    <row r="15" spans="1:6" ht="29.25" x14ac:dyDescent="0.25">
      <c r="A15" s="11" t="s">
        <v>9</v>
      </c>
      <c r="B15" s="10" t="s">
        <v>27</v>
      </c>
      <c r="C15" s="2">
        <v>1</v>
      </c>
      <c r="D15" s="2" t="s">
        <v>26</v>
      </c>
      <c r="E15" s="12"/>
      <c r="F15" s="12">
        <f>ROUND(C15*E15,2)</f>
        <v>0</v>
      </c>
    </row>
    <row r="16" spans="1:6" x14ac:dyDescent="0.25">
      <c r="A16" s="15" t="s">
        <v>14</v>
      </c>
      <c r="B16" s="15"/>
      <c r="C16" s="15"/>
      <c r="D16" s="15"/>
      <c r="E16" s="15"/>
      <c r="F16" s="9">
        <f>SUM(F8:F15)</f>
        <v>0</v>
      </c>
    </row>
    <row r="17" spans="1:6" x14ac:dyDescent="0.25">
      <c r="A17" s="15" t="s">
        <v>17</v>
      </c>
      <c r="B17" s="15"/>
      <c r="C17" s="15"/>
      <c r="D17" s="15"/>
      <c r="E17" s="15"/>
      <c r="F17" s="6">
        <f>ROUND(F16*0.23,2)</f>
        <v>0</v>
      </c>
    </row>
    <row r="18" spans="1:6" x14ac:dyDescent="0.25">
      <c r="A18" s="15" t="s">
        <v>15</v>
      </c>
      <c r="B18" s="15"/>
      <c r="C18" s="15"/>
      <c r="D18" s="15"/>
      <c r="E18" s="15"/>
      <c r="F18" s="9">
        <f>F16+F17</f>
        <v>0</v>
      </c>
    </row>
  </sheetData>
  <mergeCells count="4">
    <mergeCell ref="A4:F4"/>
    <mergeCell ref="A16:E16"/>
    <mergeCell ref="A17:E17"/>
    <mergeCell ref="A18:E18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Bodziony (Nadl. St. Sącz)</dc:creator>
  <cp:lastModifiedBy>Maciej G</cp:lastModifiedBy>
  <cp:lastPrinted>2022-07-18T10:19:41Z</cp:lastPrinted>
  <dcterms:created xsi:type="dcterms:W3CDTF">2022-07-18T10:03:45Z</dcterms:created>
  <dcterms:modified xsi:type="dcterms:W3CDTF">2022-07-19T10:45:24Z</dcterms:modified>
</cp:coreProperties>
</file>