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45" windowWidth="19815" windowHeight="6030"/>
  </bookViews>
  <sheets>
    <sheet name="IMOLZP092021" sheetId="1" r:id="rId1"/>
  </sheets>
  <calcPr calcId="145621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5" i="1"/>
  <c r="N6" i="1"/>
  <c r="N7" i="1"/>
  <c r="F32" i="1" l="1"/>
  <c r="F12" i="1" l="1"/>
  <c r="G12" i="1"/>
  <c r="H12" i="1" s="1"/>
  <c r="I12" i="1" s="1"/>
  <c r="F13" i="1"/>
  <c r="G13" i="1"/>
  <c r="H13" i="1" s="1"/>
  <c r="I13" i="1" s="1"/>
  <c r="F14" i="1"/>
  <c r="G14" i="1"/>
  <c r="H14" i="1" l="1"/>
  <c r="I14" i="1" s="1"/>
  <c r="G5" i="1"/>
  <c r="G6" i="1"/>
  <c r="G7" i="1"/>
  <c r="F8" i="1"/>
  <c r="G8" i="1"/>
  <c r="H8" i="1" s="1"/>
  <c r="F9" i="1"/>
  <c r="G9" i="1"/>
  <c r="H9" i="1" s="1"/>
  <c r="F10" i="1"/>
  <c r="G10" i="1"/>
  <c r="H10" i="1" s="1"/>
  <c r="F11" i="1"/>
  <c r="G11" i="1"/>
  <c r="H11" i="1" s="1"/>
  <c r="F15" i="1"/>
  <c r="G15" i="1"/>
  <c r="H15" i="1" s="1"/>
  <c r="F16" i="1"/>
  <c r="G16" i="1"/>
  <c r="H16" i="1" s="1"/>
  <c r="F17" i="1"/>
  <c r="G17" i="1"/>
  <c r="H17" i="1" s="1"/>
  <c r="F18" i="1"/>
  <c r="G18" i="1"/>
  <c r="H18" i="1" s="1"/>
  <c r="F19" i="1"/>
  <c r="G19" i="1"/>
  <c r="H19" i="1" s="1"/>
  <c r="F20" i="1"/>
  <c r="G20" i="1"/>
  <c r="H20" i="1" s="1"/>
  <c r="F21" i="1"/>
  <c r="G21" i="1"/>
  <c r="H21" i="1" s="1"/>
  <c r="F22" i="1"/>
  <c r="G22" i="1"/>
  <c r="H22" i="1" s="1"/>
  <c r="F23" i="1"/>
  <c r="G23" i="1"/>
  <c r="H23" i="1" s="1"/>
  <c r="F24" i="1"/>
  <c r="G24" i="1"/>
  <c r="H24" i="1" s="1"/>
  <c r="F25" i="1"/>
  <c r="G25" i="1"/>
  <c r="H25" i="1" s="1"/>
  <c r="F26" i="1"/>
  <c r="G26" i="1"/>
  <c r="H26" i="1" s="1"/>
  <c r="F27" i="1"/>
  <c r="G27" i="1"/>
  <c r="H27" i="1" s="1"/>
  <c r="F28" i="1"/>
  <c r="G28" i="1"/>
  <c r="H28" i="1" s="1"/>
  <c r="F29" i="1"/>
  <c r="G29" i="1"/>
  <c r="H29" i="1" s="1"/>
  <c r="F30" i="1"/>
  <c r="G30" i="1"/>
  <c r="H30" i="1" s="1"/>
  <c r="F31" i="1"/>
  <c r="G31" i="1"/>
  <c r="H31" i="1" s="1"/>
  <c r="G32" i="1"/>
  <c r="H32" i="1" s="1"/>
  <c r="I31" i="1" l="1"/>
  <c r="I29" i="1"/>
  <c r="I26" i="1"/>
  <c r="I24" i="1"/>
  <c r="I21" i="1"/>
  <c r="I19" i="1"/>
  <c r="I18" i="1"/>
  <c r="I17" i="1"/>
  <c r="I16" i="1"/>
  <c r="I15" i="1"/>
  <c r="I11" i="1"/>
  <c r="I10" i="1"/>
  <c r="I9" i="1"/>
  <c r="I8" i="1"/>
  <c r="I32" i="1"/>
  <c r="I30" i="1"/>
  <c r="I28" i="1"/>
  <c r="I27" i="1"/>
  <c r="I25" i="1"/>
  <c r="I23" i="1"/>
  <c r="I22" i="1"/>
  <c r="I20" i="1"/>
  <c r="E36" i="1"/>
  <c r="E37" i="1"/>
  <c r="E38" i="1"/>
  <c r="E39" i="1"/>
  <c r="E35" i="1"/>
  <c r="F5" i="1"/>
  <c r="F6" i="1"/>
  <c r="F7" i="1"/>
  <c r="N4" i="1"/>
  <c r="H6" i="1" l="1"/>
  <c r="I6" i="1" s="1"/>
  <c r="H7" i="1"/>
  <c r="I7" i="1" s="1"/>
  <c r="H5" i="1"/>
  <c r="I5" i="1" s="1"/>
  <c r="E33" i="1"/>
  <c r="N33" i="1" s="1"/>
  <c r="F4" i="1"/>
  <c r="G4" i="1" l="1"/>
  <c r="H4" i="1" s="1"/>
  <c r="G33" i="1" l="1"/>
  <c r="D33" i="1"/>
  <c r="H33" i="1" l="1"/>
  <c r="I4" i="1" l="1"/>
  <c r="I33" i="1" s="1"/>
  <c r="F33" i="1"/>
</calcChain>
</file>

<file path=xl/sharedStrings.xml><?xml version="1.0" encoding="utf-8"?>
<sst xmlns="http://schemas.openxmlformats.org/spreadsheetml/2006/main" count="46" uniqueCount="46">
  <si>
    <t>Lp.</t>
  </si>
  <si>
    <t>VAT 
[%]</t>
  </si>
  <si>
    <t>Wartość brutto 
[PLN]</t>
  </si>
  <si>
    <t>watość podatku VAT
[PLN]</t>
  </si>
  <si>
    <t>Wartość netto
[PLN]</t>
  </si>
  <si>
    <t>Nazwa przedmiotu zamówienia oraz model referencyjny</t>
  </si>
  <si>
    <t>ilość sztuk</t>
  </si>
  <si>
    <t>Komputer przenośny I</t>
  </si>
  <si>
    <t>Cena jednostkowa netto za sztukę [PLN]</t>
  </si>
  <si>
    <t>Cena brutto za sztukę [PLN]</t>
  </si>
  <si>
    <t>Stacja dokująca do komputera przenośnego I</t>
  </si>
  <si>
    <t>Komputer przenośny II</t>
  </si>
  <si>
    <t>Monitor 24’’</t>
  </si>
  <si>
    <t>Monitor 27’’</t>
  </si>
  <si>
    <t>* jeśli produkt jest zwolniony z VAT proszę wpisać "zw"</t>
  </si>
  <si>
    <t>VAT do obliczeń</t>
  </si>
  <si>
    <t>zw</t>
  </si>
  <si>
    <t>model</t>
  </si>
  <si>
    <t>producent</t>
  </si>
  <si>
    <t>numer katalogowy producenta</t>
  </si>
  <si>
    <t>numer katalogowy Wykonawcy</t>
  </si>
  <si>
    <t>Kamerka internetowa</t>
  </si>
  <si>
    <t>Przejściówka HDMI-VGA</t>
  </si>
  <si>
    <t>Kabel VGA</t>
  </si>
  <si>
    <t>Kabel zasilający do monitora</t>
  </si>
  <si>
    <t>Kabel zasilający do notebooka</t>
  </si>
  <si>
    <t>Kabel Display Port</t>
  </si>
  <si>
    <t>Kabel USB-C</t>
  </si>
  <si>
    <t>Klawiatura przewodowa</t>
  </si>
  <si>
    <t>Mysz przewodowa</t>
  </si>
  <si>
    <t>Router</t>
  </si>
  <si>
    <t>Adapter USB-C na USB-A</t>
  </si>
  <si>
    <t>Adapter USB-C na HDMI</t>
  </si>
  <si>
    <t>Karta sieciowa na USB</t>
  </si>
  <si>
    <t>Kabel HDMI</t>
  </si>
  <si>
    <t>Kabel ethernet typ I</t>
  </si>
  <si>
    <t>Kabel ethernet typ II</t>
  </si>
  <si>
    <t>Kabel ethernet typ III</t>
  </si>
  <si>
    <t>Kabel ethernet typ IV</t>
  </si>
  <si>
    <t>Adapter USB-RJ45 typ I</t>
  </si>
  <si>
    <t>Adapter USB-RJ45 typ II</t>
  </si>
  <si>
    <t>Dysk przenośny</t>
  </si>
  <si>
    <t>Rozdzielacz jack</t>
  </si>
  <si>
    <t>Zestaw słuchawkowy</t>
  </si>
  <si>
    <t>Pendrive</t>
  </si>
  <si>
    <r>
      <t>Formularz cenowy</t>
    </r>
    <r>
      <rPr>
        <b/>
        <sz val="14"/>
        <color rgb="FF00B050"/>
        <rFont val="Arial"/>
        <family val="2"/>
        <charset val="238"/>
      </rPr>
      <t xml:space="preserve"> - po modyfikacji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</si>
</sst>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1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3"/>
      <name val="Calibri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1"/>
      <color theme="0"/>
      <name val="Calibri"/>
      <family val="2"/>
      <charset val="238"/>
    </font>
    <font>
      <sz val="12"/>
      <color theme="0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color theme="2"/>
      <name val="Arial"/>
      <family val="2"/>
      <charset val="238"/>
    </font>
    <font>
      <sz val="11"/>
      <color theme="2"/>
      <name val="Calibri"/>
      <family val="2"/>
      <charset val="238"/>
    </font>
    <font>
      <sz val="11"/>
      <color theme="0" tint="-0.14999847407452621"/>
      <name val="Calibri"/>
      <family val="2"/>
      <charset val="238"/>
    </font>
    <font>
      <b/>
      <sz val="14"/>
      <color rgb="FF00B050"/>
      <name val="Arial"/>
      <family val="2"/>
      <charset val="238"/>
    </font>
    <font>
      <b/>
      <sz val="11"/>
      <color rgb="FF00B050"/>
      <name val="Calibri"/>
      <family val="2"/>
      <charset val="238"/>
    </font>
    <font>
      <b/>
      <sz val="10"/>
      <color rgb="FF00B050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17">
    <xf numFmtId="0" fontId="0" fillId="0" borderId="0"/>
    <xf numFmtId="9" fontId="13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21" fillId="8" borderId="13" applyNumberFormat="0" applyAlignment="0" applyProtection="0"/>
    <xf numFmtId="0" fontId="22" fillId="9" borderId="14" applyNumberFormat="0" applyAlignment="0" applyProtection="0"/>
    <xf numFmtId="0" fontId="23" fillId="9" borderId="13" applyNumberFormat="0" applyAlignment="0" applyProtection="0"/>
    <xf numFmtId="0" fontId="24" fillId="0" borderId="15" applyNumberFormat="0" applyFill="0" applyAlignment="0" applyProtection="0"/>
    <xf numFmtId="0" fontId="25" fillId="10" borderId="16" applyNumberFormat="0" applyAlignment="0" applyProtection="0"/>
    <xf numFmtId="0" fontId="28" fillId="0" borderId="18" applyNumberFormat="0" applyFill="0" applyAlignment="0" applyProtection="0"/>
    <xf numFmtId="0" fontId="13" fillId="0" borderId="2"/>
    <xf numFmtId="9" fontId="13" fillId="0" borderId="2" applyFont="0" applyFill="0" applyBorder="0" applyAlignment="0" applyProtection="0"/>
    <xf numFmtId="0" fontId="13" fillId="0" borderId="2"/>
    <xf numFmtId="0" fontId="4" fillId="0" borderId="2"/>
    <xf numFmtId="0" fontId="14" fillId="0" borderId="2" applyNumberFormat="0" applyFill="0" applyBorder="0" applyAlignment="0" applyProtection="0"/>
    <xf numFmtId="0" fontId="17" fillId="0" borderId="2" applyNumberFormat="0" applyFill="0" applyBorder="0" applyAlignment="0" applyProtection="0"/>
    <xf numFmtId="0" fontId="18" fillId="5" borderId="2" applyNumberFormat="0" applyBorder="0" applyAlignment="0" applyProtection="0"/>
    <xf numFmtId="0" fontId="19" fillId="6" borderId="2" applyNumberFormat="0" applyBorder="0" applyAlignment="0" applyProtection="0"/>
    <xf numFmtId="0" fontId="20" fillId="7" borderId="2" applyNumberFormat="0" applyBorder="0" applyAlignment="0" applyProtection="0"/>
    <xf numFmtId="0" fontId="26" fillId="0" borderId="2" applyNumberFormat="0" applyFill="0" applyBorder="0" applyAlignment="0" applyProtection="0"/>
    <xf numFmtId="0" fontId="4" fillId="11" borderId="17" applyNumberFormat="0" applyFont="0" applyAlignment="0" applyProtection="0"/>
    <xf numFmtId="0" fontId="27" fillId="0" borderId="2" applyNumberFormat="0" applyFill="0" applyBorder="0" applyAlignment="0" applyProtection="0"/>
    <xf numFmtId="0" fontId="29" fillId="12" borderId="2" applyNumberFormat="0" applyBorder="0" applyAlignment="0" applyProtection="0"/>
    <xf numFmtId="0" fontId="4" fillId="13" borderId="2" applyNumberFormat="0" applyBorder="0" applyAlignment="0" applyProtection="0"/>
    <xf numFmtId="0" fontId="4" fillId="14" borderId="2" applyNumberFormat="0" applyBorder="0" applyAlignment="0" applyProtection="0"/>
    <xf numFmtId="0" fontId="29" fillId="15" borderId="2" applyNumberFormat="0" applyBorder="0" applyAlignment="0" applyProtection="0"/>
    <xf numFmtId="0" fontId="29" fillId="16" borderId="2" applyNumberFormat="0" applyBorder="0" applyAlignment="0" applyProtection="0"/>
    <xf numFmtId="0" fontId="4" fillId="17" borderId="2" applyNumberFormat="0" applyBorder="0" applyAlignment="0" applyProtection="0"/>
    <xf numFmtId="0" fontId="4" fillId="18" borderId="2" applyNumberFormat="0" applyBorder="0" applyAlignment="0" applyProtection="0"/>
    <xf numFmtId="0" fontId="29" fillId="19" borderId="2" applyNumberFormat="0" applyBorder="0" applyAlignment="0" applyProtection="0"/>
    <xf numFmtId="0" fontId="29" fillId="20" borderId="2" applyNumberFormat="0" applyBorder="0" applyAlignment="0" applyProtection="0"/>
    <xf numFmtId="0" fontId="4" fillId="21" borderId="2" applyNumberFormat="0" applyBorder="0" applyAlignment="0" applyProtection="0"/>
    <xf numFmtId="0" fontId="4" fillId="22" borderId="2" applyNumberFormat="0" applyBorder="0" applyAlignment="0" applyProtection="0"/>
    <xf numFmtId="0" fontId="29" fillId="23" borderId="2" applyNumberFormat="0" applyBorder="0" applyAlignment="0" applyProtection="0"/>
    <xf numFmtId="0" fontId="29" fillId="24" borderId="2" applyNumberFormat="0" applyBorder="0" applyAlignment="0" applyProtection="0"/>
    <xf numFmtId="0" fontId="4" fillId="25" borderId="2" applyNumberFormat="0" applyBorder="0" applyAlignment="0" applyProtection="0"/>
    <xf numFmtId="0" fontId="4" fillId="26" borderId="2" applyNumberFormat="0" applyBorder="0" applyAlignment="0" applyProtection="0"/>
    <xf numFmtId="0" fontId="29" fillId="27" borderId="2" applyNumberFormat="0" applyBorder="0" applyAlignment="0" applyProtection="0"/>
    <xf numFmtId="0" fontId="29" fillId="28" borderId="2" applyNumberFormat="0" applyBorder="0" applyAlignment="0" applyProtection="0"/>
    <xf numFmtId="0" fontId="4" fillId="29" borderId="2" applyNumberFormat="0" applyBorder="0" applyAlignment="0" applyProtection="0"/>
    <xf numFmtId="0" fontId="4" fillId="30" borderId="2" applyNumberFormat="0" applyBorder="0" applyAlignment="0" applyProtection="0"/>
    <xf numFmtId="0" fontId="29" fillId="31" borderId="2" applyNumberFormat="0" applyBorder="0" applyAlignment="0" applyProtection="0"/>
    <xf numFmtId="0" fontId="29" fillId="32" borderId="2" applyNumberFormat="0" applyBorder="0" applyAlignment="0" applyProtection="0"/>
    <xf numFmtId="0" fontId="4" fillId="33" borderId="2" applyNumberFormat="0" applyBorder="0" applyAlignment="0" applyProtection="0"/>
    <xf numFmtId="0" fontId="4" fillId="34" borderId="2" applyNumberFormat="0" applyBorder="0" applyAlignment="0" applyProtection="0"/>
    <xf numFmtId="0" fontId="29" fillId="35" borderId="2" applyNumberFormat="0" applyBorder="0" applyAlignment="0" applyProtection="0"/>
    <xf numFmtId="0" fontId="4" fillId="0" borderId="2"/>
    <xf numFmtId="0" fontId="4" fillId="0" borderId="2"/>
    <xf numFmtId="0" fontId="4" fillId="11" borderId="17" applyNumberFormat="0" applyFont="0" applyAlignment="0" applyProtection="0"/>
    <xf numFmtId="0" fontId="4" fillId="13" borderId="2" applyNumberFormat="0" applyBorder="0" applyAlignment="0" applyProtection="0"/>
    <xf numFmtId="0" fontId="4" fillId="14" borderId="2" applyNumberFormat="0" applyBorder="0" applyAlignment="0" applyProtection="0"/>
    <xf numFmtId="0" fontId="4" fillId="17" borderId="2" applyNumberFormat="0" applyBorder="0" applyAlignment="0" applyProtection="0"/>
    <xf numFmtId="0" fontId="4" fillId="18" borderId="2" applyNumberFormat="0" applyBorder="0" applyAlignment="0" applyProtection="0"/>
    <xf numFmtId="0" fontId="4" fillId="21" borderId="2" applyNumberFormat="0" applyBorder="0" applyAlignment="0" applyProtection="0"/>
    <xf numFmtId="0" fontId="4" fillId="22" borderId="2" applyNumberFormat="0" applyBorder="0" applyAlignment="0" applyProtection="0"/>
    <xf numFmtId="0" fontId="4" fillId="25" borderId="2" applyNumberFormat="0" applyBorder="0" applyAlignment="0" applyProtection="0"/>
    <xf numFmtId="0" fontId="4" fillId="26" borderId="2" applyNumberFormat="0" applyBorder="0" applyAlignment="0" applyProtection="0"/>
    <xf numFmtId="0" fontId="4" fillId="29" borderId="2" applyNumberFormat="0" applyBorder="0" applyAlignment="0" applyProtection="0"/>
    <xf numFmtId="0" fontId="4" fillId="30" borderId="2" applyNumberFormat="0" applyBorder="0" applyAlignment="0" applyProtection="0"/>
    <xf numFmtId="0" fontId="4" fillId="33" borderId="2" applyNumberFormat="0" applyBorder="0" applyAlignment="0" applyProtection="0"/>
    <xf numFmtId="0" fontId="4" fillId="34" borderId="2" applyNumberFormat="0" applyBorder="0" applyAlignment="0" applyProtection="0"/>
    <xf numFmtId="0" fontId="4" fillId="0" borderId="2"/>
    <xf numFmtId="0" fontId="4" fillId="11" borderId="17" applyNumberFormat="0" applyFont="0" applyAlignment="0" applyProtection="0"/>
    <xf numFmtId="0" fontId="4" fillId="13" borderId="2" applyNumberFormat="0" applyBorder="0" applyAlignment="0" applyProtection="0"/>
    <xf numFmtId="0" fontId="4" fillId="14" borderId="2" applyNumberFormat="0" applyBorder="0" applyAlignment="0" applyProtection="0"/>
    <xf numFmtId="0" fontId="4" fillId="17" borderId="2" applyNumberFormat="0" applyBorder="0" applyAlignment="0" applyProtection="0"/>
    <xf numFmtId="0" fontId="4" fillId="18" borderId="2" applyNumberFormat="0" applyBorder="0" applyAlignment="0" applyProtection="0"/>
    <xf numFmtId="0" fontId="4" fillId="21" borderId="2" applyNumberFormat="0" applyBorder="0" applyAlignment="0" applyProtection="0"/>
    <xf numFmtId="0" fontId="4" fillId="22" borderId="2" applyNumberFormat="0" applyBorder="0" applyAlignment="0" applyProtection="0"/>
    <xf numFmtId="0" fontId="4" fillId="25" borderId="2" applyNumberFormat="0" applyBorder="0" applyAlignment="0" applyProtection="0"/>
    <xf numFmtId="0" fontId="4" fillId="26" borderId="2" applyNumberFormat="0" applyBorder="0" applyAlignment="0" applyProtection="0"/>
    <xf numFmtId="0" fontId="4" fillId="29" borderId="2" applyNumberFormat="0" applyBorder="0" applyAlignment="0" applyProtection="0"/>
    <xf numFmtId="0" fontId="4" fillId="30" borderId="2" applyNumberFormat="0" applyBorder="0" applyAlignment="0" applyProtection="0"/>
    <xf numFmtId="0" fontId="4" fillId="33" borderId="2" applyNumberFormat="0" applyBorder="0" applyAlignment="0" applyProtection="0"/>
    <xf numFmtId="0" fontId="4" fillId="34" borderId="2" applyNumberFormat="0" applyBorder="0" applyAlignment="0" applyProtection="0"/>
    <xf numFmtId="0" fontId="4" fillId="0" borderId="2"/>
    <xf numFmtId="0" fontId="4" fillId="11" borderId="17" applyNumberFormat="0" applyFont="0" applyAlignment="0" applyProtection="0"/>
    <xf numFmtId="0" fontId="4" fillId="13" borderId="2" applyNumberFormat="0" applyBorder="0" applyAlignment="0" applyProtection="0"/>
    <xf numFmtId="0" fontId="4" fillId="14" borderId="2" applyNumberFormat="0" applyBorder="0" applyAlignment="0" applyProtection="0"/>
    <xf numFmtId="0" fontId="4" fillId="17" borderId="2" applyNumberFormat="0" applyBorder="0" applyAlignment="0" applyProtection="0"/>
    <xf numFmtId="0" fontId="4" fillId="18" borderId="2" applyNumberFormat="0" applyBorder="0" applyAlignment="0" applyProtection="0"/>
    <xf numFmtId="0" fontId="4" fillId="21" borderId="2" applyNumberFormat="0" applyBorder="0" applyAlignment="0" applyProtection="0"/>
    <xf numFmtId="0" fontId="4" fillId="22" borderId="2" applyNumberFormat="0" applyBorder="0" applyAlignment="0" applyProtection="0"/>
    <xf numFmtId="0" fontId="4" fillId="25" borderId="2" applyNumberFormat="0" applyBorder="0" applyAlignment="0" applyProtection="0"/>
    <xf numFmtId="0" fontId="4" fillId="26" borderId="2" applyNumberFormat="0" applyBorder="0" applyAlignment="0" applyProtection="0"/>
    <xf numFmtId="0" fontId="4" fillId="29" borderId="2" applyNumberFormat="0" applyBorder="0" applyAlignment="0" applyProtection="0"/>
    <xf numFmtId="0" fontId="4" fillId="30" borderId="2" applyNumberFormat="0" applyBorder="0" applyAlignment="0" applyProtection="0"/>
    <xf numFmtId="0" fontId="4" fillId="33" borderId="2" applyNumberFormat="0" applyBorder="0" applyAlignment="0" applyProtection="0"/>
    <xf numFmtId="0" fontId="4" fillId="34" borderId="2" applyNumberFormat="0" applyBorder="0" applyAlignment="0" applyProtection="0"/>
    <xf numFmtId="0" fontId="4" fillId="0" borderId="2"/>
    <xf numFmtId="0" fontId="4" fillId="11" borderId="17" applyNumberFormat="0" applyFont="0" applyAlignment="0" applyProtection="0"/>
    <xf numFmtId="0" fontId="4" fillId="13" borderId="2" applyNumberFormat="0" applyBorder="0" applyAlignment="0" applyProtection="0"/>
    <xf numFmtId="0" fontId="4" fillId="14" borderId="2" applyNumberFormat="0" applyBorder="0" applyAlignment="0" applyProtection="0"/>
    <xf numFmtId="0" fontId="4" fillId="17" borderId="2" applyNumberFormat="0" applyBorder="0" applyAlignment="0" applyProtection="0"/>
    <xf numFmtId="0" fontId="4" fillId="18" borderId="2" applyNumberFormat="0" applyBorder="0" applyAlignment="0" applyProtection="0"/>
    <xf numFmtId="0" fontId="4" fillId="21" borderId="2" applyNumberFormat="0" applyBorder="0" applyAlignment="0" applyProtection="0"/>
    <xf numFmtId="0" fontId="4" fillId="22" borderId="2" applyNumberFormat="0" applyBorder="0" applyAlignment="0" applyProtection="0"/>
    <xf numFmtId="0" fontId="4" fillId="25" borderId="2" applyNumberFormat="0" applyBorder="0" applyAlignment="0" applyProtection="0"/>
    <xf numFmtId="0" fontId="4" fillId="26" borderId="2" applyNumberFormat="0" applyBorder="0" applyAlignment="0" applyProtection="0"/>
    <xf numFmtId="0" fontId="4" fillId="29" borderId="2" applyNumberFormat="0" applyBorder="0" applyAlignment="0" applyProtection="0"/>
    <xf numFmtId="0" fontId="4" fillId="30" borderId="2" applyNumberFormat="0" applyBorder="0" applyAlignment="0" applyProtection="0"/>
    <xf numFmtId="0" fontId="4" fillId="33" borderId="2" applyNumberFormat="0" applyBorder="0" applyAlignment="0" applyProtection="0"/>
    <xf numFmtId="0" fontId="4" fillId="34" borderId="2" applyNumberFormat="0" applyBorder="0" applyAlignment="0" applyProtection="0"/>
    <xf numFmtId="0" fontId="13" fillId="0" borderId="2"/>
    <xf numFmtId="0" fontId="13" fillId="0" borderId="2"/>
    <xf numFmtId="0" fontId="33" fillId="0" borderId="2"/>
    <xf numFmtId="9" fontId="33" fillId="0" borderId="2" applyFont="0" applyFill="0" applyBorder="0" applyAlignment="0" applyProtection="0"/>
    <xf numFmtId="0" fontId="33" fillId="0" borderId="2"/>
    <xf numFmtId="0" fontId="33" fillId="0" borderId="2"/>
    <xf numFmtId="0" fontId="33" fillId="0" borderId="2"/>
    <xf numFmtId="0" fontId="13" fillId="0" borderId="2"/>
    <xf numFmtId="0" fontId="33" fillId="0" borderId="2"/>
    <xf numFmtId="9" fontId="33" fillId="0" borderId="2" applyFont="0" applyFill="0" applyBorder="0" applyAlignment="0" applyProtection="0"/>
    <xf numFmtId="0" fontId="33" fillId="0" borderId="2"/>
    <xf numFmtId="9" fontId="33" fillId="0" borderId="2" applyFont="0" applyFill="0" applyBorder="0" applyAlignment="0" applyProtection="0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3" fillId="0" borderId="2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3" fillId="0" borderId="2"/>
    <xf numFmtId="0" fontId="3" fillId="11" borderId="17" applyNumberFormat="0" applyFont="0" applyAlignment="0" applyProtection="0"/>
    <xf numFmtId="0" fontId="3" fillId="13" borderId="2" applyNumberFormat="0" applyBorder="0" applyAlignment="0" applyProtection="0"/>
    <xf numFmtId="0" fontId="3" fillId="14" borderId="2" applyNumberFormat="0" applyBorder="0" applyAlignment="0" applyProtection="0"/>
    <xf numFmtId="0" fontId="3" fillId="17" borderId="2" applyNumberFormat="0" applyBorder="0" applyAlignment="0" applyProtection="0"/>
    <xf numFmtId="0" fontId="3" fillId="18" borderId="2" applyNumberFormat="0" applyBorder="0" applyAlignment="0" applyProtection="0"/>
    <xf numFmtId="0" fontId="3" fillId="21" borderId="2" applyNumberFormat="0" applyBorder="0" applyAlignment="0" applyProtection="0"/>
    <xf numFmtId="0" fontId="3" fillId="22" borderId="2" applyNumberFormat="0" applyBorder="0" applyAlignment="0" applyProtection="0"/>
    <xf numFmtId="0" fontId="3" fillId="25" borderId="2" applyNumberFormat="0" applyBorder="0" applyAlignment="0" applyProtection="0"/>
    <xf numFmtId="0" fontId="3" fillId="26" borderId="2" applyNumberFormat="0" applyBorder="0" applyAlignment="0" applyProtection="0"/>
    <xf numFmtId="0" fontId="3" fillId="29" borderId="2" applyNumberFormat="0" applyBorder="0" applyAlignment="0" applyProtection="0"/>
    <xf numFmtId="0" fontId="3" fillId="30" borderId="2" applyNumberFormat="0" applyBorder="0" applyAlignment="0" applyProtection="0"/>
    <xf numFmtId="0" fontId="3" fillId="33" borderId="2" applyNumberFormat="0" applyBorder="0" applyAlignment="0" applyProtection="0"/>
    <xf numFmtId="0" fontId="3" fillId="34" borderId="2" applyNumberFormat="0" applyBorder="0" applyAlignment="0" applyProtection="0"/>
    <xf numFmtId="0" fontId="13" fillId="0" borderId="2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2" fillId="0" borderId="2"/>
    <xf numFmtId="0" fontId="2" fillId="11" borderId="17" applyNumberFormat="0" applyFont="0" applyAlignment="0" applyProtection="0"/>
    <xf numFmtId="0" fontId="2" fillId="13" borderId="2" applyNumberFormat="0" applyBorder="0" applyAlignment="0" applyProtection="0"/>
    <xf numFmtId="0" fontId="2" fillId="14" borderId="2" applyNumberFormat="0" applyBorder="0" applyAlignment="0" applyProtection="0"/>
    <xf numFmtId="0" fontId="2" fillId="17" borderId="2" applyNumberFormat="0" applyBorder="0" applyAlignment="0" applyProtection="0"/>
    <xf numFmtId="0" fontId="2" fillId="18" borderId="2" applyNumberFormat="0" applyBorder="0" applyAlignment="0" applyProtection="0"/>
    <xf numFmtId="0" fontId="2" fillId="21" borderId="2" applyNumberFormat="0" applyBorder="0" applyAlignment="0" applyProtection="0"/>
    <xf numFmtId="0" fontId="2" fillId="22" borderId="2" applyNumberFormat="0" applyBorder="0" applyAlignment="0" applyProtection="0"/>
    <xf numFmtId="0" fontId="2" fillId="25" borderId="2" applyNumberFormat="0" applyBorder="0" applyAlignment="0" applyProtection="0"/>
    <xf numFmtId="0" fontId="2" fillId="26" borderId="2" applyNumberFormat="0" applyBorder="0" applyAlignment="0" applyProtection="0"/>
    <xf numFmtId="0" fontId="2" fillId="29" borderId="2" applyNumberFormat="0" applyBorder="0" applyAlignment="0" applyProtection="0"/>
    <xf numFmtId="0" fontId="2" fillId="30" borderId="2" applyNumberFormat="0" applyBorder="0" applyAlignment="0" applyProtection="0"/>
    <xf numFmtId="0" fontId="2" fillId="33" borderId="2" applyNumberFormat="0" applyBorder="0" applyAlignment="0" applyProtection="0"/>
    <xf numFmtId="0" fontId="2" fillId="34" borderId="2" applyNumberFormat="0" applyBorder="0" applyAlignment="0" applyProtection="0"/>
    <xf numFmtId="0" fontId="13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33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33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  <xf numFmtId="0" fontId="1" fillId="0" borderId="2"/>
    <xf numFmtId="0" fontId="1" fillId="11" borderId="17" applyNumberFormat="0" applyFont="0" applyAlignment="0" applyProtection="0"/>
    <xf numFmtId="0" fontId="1" fillId="13" borderId="2" applyNumberFormat="0" applyBorder="0" applyAlignment="0" applyProtection="0"/>
    <xf numFmtId="0" fontId="1" fillId="14" borderId="2" applyNumberFormat="0" applyBorder="0" applyAlignment="0" applyProtection="0"/>
    <xf numFmtId="0" fontId="1" fillId="17" borderId="2" applyNumberFormat="0" applyBorder="0" applyAlignment="0" applyProtection="0"/>
    <xf numFmtId="0" fontId="1" fillId="18" borderId="2" applyNumberFormat="0" applyBorder="0" applyAlignment="0" applyProtection="0"/>
    <xf numFmtId="0" fontId="1" fillId="21" borderId="2" applyNumberFormat="0" applyBorder="0" applyAlignment="0" applyProtection="0"/>
    <xf numFmtId="0" fontId="1" fillId="22" borderId="2" applyNumberFormat="0" applyBorder="0" applyAlignment="0" applyProtection="0"/>
    <xf numFmtId="0" fontId="1" fillId="25" borderId="2" applyNumberFormat="0" applyBorder="0" applyAlignment="0" applyProtection="0"/>
    <xf numFmtId="0" fontId="1" fillId="26" borderId="2" applyNumberFormat="0" applyBorder="0" applyAlignment="0" applyProtection="0"/>
    <xf numFmtId="0" fontId="1" fillId="29" borderId="2" applyNumberFormat="0" applyBorder="0" applyAlignment="0" applyProtection="0"/>
    <xf numFmtId="0" fontId="1" fillId="30" borderId="2" applyNumberFormat="0" applyBorder="0" applyAlignment="0" applyProtection="0"/>
    <xf numFmtId="0" fontId="1" fillId="33" borderId="2" applyNumberFormat="0" applyBorder="0" applyAlignment="0" applyProtection="0"/>
    <xf numFmtId="0" fontId="1" fillId="34" borderId="2" applyNumberFormat="0" applyBorder="0" applyAlignment="0" applyProtection="0"/>
  </cellStyleXfs>
  <cellXfs count="54">
    <xf numFmtId="0" fontId="0" fillId="0" borderId="0" xfId="0" applyFont="1" applyAlignment="1"/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Font="1" applyAlignment="1"/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/>
    <xf numFmtId="0" fontId="0" fillId="0" borderId="0" xfId="0" applyFont="1" applyAlignment="1">
      <alignment wrapText="1"/>
    </xf>
    <xf numFmtId="164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9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/>
    <xf numFmtId="0" fontId="6" fillId="0" borderId="0" xfId="0" applyFont="1" applyAlignment="1" applyProtection="1">
      <alignment wrapText="1"/>
    </xf>
    <xf numFmtId="0" fontId="6" fillId="0" borderId="0" xfId="0" applyFont="1" applyProtection="1"/>
    <xf numFmtId="0" fontId="9" fillId="3" borderId="7" xfId="0" applyFont="1" applyFill="1" applyBorder="1" applyAlignment="1" applyProtection="1">
      <alignment horizontal="center" vertical="center" wrapText="1"/>
    </xf>
    <xf numFmtId="164" fontId="5" fillId="3" borderId="4" xfId="0" applyNumberFormat="1" applyFont="1" applyFill="1" applyBorder="1" applyAlignment="1" applyProtection="1">
      <alignment horizontal="center" vertical="center" wrapText="1"/>
    </xf>
    <xf numFmtId="9" fontId="5" fillId="3" borderId="4" xfId="0" applyNumberFormat="1" applyFont="1" applyFill="1" applyBorder="1" applyAlignment="1" applyProtection="1">
      <alignment horizontal="center" vertical="center" wrapText="1"/>
    </xf>
    <xf numFmtId="164" fontId="5" fillId="3" borderId="5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0" fillId="0" borderId="0" xfId="0" applyFont="1" applyAlignment="1" applyProtection="1">
      <alignment wrapText="1"/>
    </xf>
    <xf numFmtId="0" fontId="5" fillId="0" borderId="3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12" fillId="0" borderId="0" xfId="0" applyFont="1" applyAlignment="1"/>
    <xf numFmtId="0" fontId="5" fillId="0" borderId="9" xfId="11" applyFont="1" applyBorder="1" applyAlignment="1">
      <alignment horizontal="center" vertical="center" wrapText="1"/>
    </xf>
    <xf numFmtId="0" fontId="31" fillId="0" borderId="0" xfId="0" applyFont="1"/>
    <xf numFmtId="9" fontId="32" fillId="0" borderId="0" xfId="1" applyFont="1" applyAlignment="1">
      <alignment horizontal="center" vertical="center"/>
    </xf>
    <xf numFmtId="0" fontId="30" fillId="0" borderId="0" xfId="0" applyFont="1" applyAlignment="1"/>
    <xf numFmtId="9" fontId="35" fillId="0" borderId="2" xfId="110" applyNumberFormat="1" applyFont="1" applyFill="1" applyAlignment="1"/>
    <xf numFmtId="0" fontId="36" fillId="0" borderId="2" xfId="106" applyFont="1"/>
    <xf numFmtId="0" fontId="34" fillId="0" borderId="2" xfId="106" applyFont="1"/>
    <xf numFmtId="0" fontId="35" fillId="0" borderId="2" xfId="110" applyFont="1" applyFill="1" applyAlignment="1"/>
    <xf numFmtId="0" fontId="10" fillId="0" borderId="3" xfId="112" applyFont="1" applyBorder="1" applyAlignment="1" applyProtection="1">
      <alignment vertical="center" wrapText="1"/>
    </xf>
    <xf numFmtId="0" fontId="10" fillId="0" borderId="3" xfId="111" applyFont="1" applyBorder="1" applyAlignment="1" applyProtection="1">
      <alignment vertical="center" wrapText="1"/>
    </xf>
    <xf numFmtId="0" fontId="10" fillId="0" borderId="6" xfId="111" applyFont="1" applyBorder="1" applyAlignment="1" applyProtection="1">
      <alignment vertical="center" wrapText="1"/>
    </xf>
    <xf numFmtId="2" fontId="8" fillId="0" borderId="2" xfId="0" applyNumberFormat="1" applyFont="1" applyBorder="1" applyAlignment="1" applyProtection="1">
      <alignment wrapText="1"/>
    </xf>
    <xf numFmtId="49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wrapText="1"/>
    </xf>
    <xf numFmtId="164" fontId="5" fillId="3" borderId="9" xfId="187" applyNumberFormat="1" applyFont="1" applyFill="1" applyBorder="1" applyAlignment="1" applyProtection="1">
      <alignment horizontal="center" vertical="center" wrapText="1"/>
    </xf>
    <xf numFmtId="0" fontId="10" fillId="0" borderId="3" xfId="330" applyFont="1" applyBorder="1" applyAlignment="1" applyProtection="1">
      <alignment vertical="center" wrapText="1"/>
    </xf>
    <xf numFmtId="0" fontId="10" fillId="0" borderId="3" xfId="112" applyFont="1" applyBorder="1" applyAlignment="1" applyProtection="1">
      <alignment vertical="center" wrapText="1"/>
    </xf>
    <xf numFmtId="0" fontId="10" fillId="0" borderId="6" xfId="112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39" fillId="0" borderId="3" xfId="0" applyFont="1" applyBorder="1" applyAlignment="1" applyProtection="1">
      <alignment vertical="center" wrapText="1"/>
    </xf>
    <xf numFmtId="0" fontId="40" fillId="0" borderId="3" xfId="330" applyFont="1" applyBorder="1" applyAlignment="1" applyProtection="1">
      <alignment vertical="center" wrapText="1"/>
    </xf>
    <xf numFmtId="0" fontId="40" fillId="0" borderId="3" xfId="112" applyFont="1" applyBorder="1" applyAlignment="1" applyProtection="1">
      <alignment vertical="center" wrapText="1"/>
    </xf>
    <xf numFmtId="164" fontId="8" fillId="0" borderId="19" xfId="0" applyNumberFormat="1" applyFont="1" applyBorder="1" applyProtection="1"/>
    <xf numFmtId="164" fontId="8" fillId="0" borderId="20" xfId="0" applyNumberFormat="1" applyFont="1" applyBorder="1" applyAlignment="1" applyProtection="1">
      <alignment wrapText="1"/>
    </xf>
    <xf numFmtId="164" fontId="8" fillId="0" borderId="21" xfId="0" applyNumberFormat="1" applyFont="1" applyBorder="1" applyProtection="1"/>
    <xf numFmtId="164" fontId="8" fillId="0" borderId="22" xfId="0" applyNumberFormat="1" applyFont="1" applyBorder="1" applyProtection="1"/>
    <xf numFmtId="0" fontId="5" fillId="2" borderId="1" xfId="0" applyFont="1" applyFill="1" applyBorder="1" applyAlignment="1">
      <alignment horizontal="center" vertical="center" wrapText="1"/>
    </xf>
  </cellXfs>
  <cellStyles count="617">
    <cellStyle name="20% - Accent1 2" xfId="24"/>
    <cellStyle name="20% - Accent1 2 2" xfId="118"/>
    <cellStyle name="20% - Accent1 2 2 2" xfId="261"/>
    <cellStyle name="20% - Accent1 2 2 2 2" xfId="548"/>
    <cellStyle name="20% - Accent1 2 2 3" xfId="405"/>
    <cellStyle name="20% - Accent1 2 3" xfId="190"/>
    <cellStyle name="20% - Accent1 2 3 2" xfId="477"/>
    <cellStyle name="20% - Accent1 2 4" xfId="333"/>
    <cellStyle name="20% - Accent1 3" xfId="50"/>
    <cellStyle name="20% - Accent1 3 2" xfId="133"/>
    <cellStyle name="20% - Accent1 3 2 2" xfId="276"/>
    <cellStyle name="20% - Accent1 3 2 2 2" xfId="563"/>
    <cellStyle name="20% - Accent1 3 2 3" xfId="420"/>
    <cellStyle name="20% - Accent1 3 3" xfId="205"/>
    <cellStyle name="20% - Accent1 3 3 2" xfId="492"/>
    <cellStyle name="20% - Accent1 3 4" xfId="348"/>
    <cellStyle name="20% - Accent1 4" xfId="64"/>
    <cellStyle name="20% - Accent1 4 2" xfId="147"/>
    <cellStyle name="20% - Accent1 4 2 2" xfId="290"/>
    <cellStyle name="20% - Accent1 4 2 2 2" xfId="577"/>
    <cellStyle name="20% - Accent1 4 2 3" xfId="434"/>
    <cellStyle name="20% - Accent1 4 3" xfId="219"/>
    <cellStyle name="20% - Accent1 4 3 2" xfId="506"/>
    <cellStyle name="20% - Accent1 4 4" xfId="362"/>
    <cellStyle name="20% - Accent1 5" xfId="78"/>
    <cellStyle name="20% - Accent1 5 2" xfId="161"/>
    <cellStyle name="20% - Accent1 5 2 2" xfId="304"/>
    <cellStyle name="20% - Accent1 5 2 2 2" xfId="591"/>
    <cellStyle name="20% - Accent1 5 2 3" xfId="448"/>
    <cellStyle name="20% - Accent1 5 3" xfId="233"/>
    <cellStyle name="20% - Accent1 5 3 2" xfId="520"/>
    <cellStyle name="20% - Accent1 5 4" xfId="376"/>
    <cellStyle name="20% - Accent1 6" xfId="92"/>
    <cellStyle name="20% - Accent1 6 2" xfId="175"/>
    <cellStyle name="20% - Accent1 6 2 2" xfId="318"/>
    <cellStyle name="20% - Accent1 6 2 2 2" xfId="605"/>
    <cellStyle name="20% - Accent1 6 2 3" xfId="462"/>
    <cellStyle name="20% - Accent1 6 3" xfId="247"/>
    <cellStyle name="20% - Accent1 6 3 2" xfId="534"/>
    <cellStyle name="20% - Accent1 6 4" xfId="390"/>
    <cellStyle name="20% - Accent2 2" xfId="28"/>
    <cellStyle name="20% - Accent2 2 2" xfId="120"/>
    <cellStyle name="20% - Accent2 2 2 2" xfId="263"/>
    <cellStyle name="20% - Accent2 2 2 2 2" xfId="550"/>
    <cellStyle name="20% - Accent2 2 2 3" xfId="407"/>
    <cellStyle name="20% - Accent2 2 3" xfId="192"/>
    <cellStyle name="20% - Accent2 2 3 2" xfId="479"/>
    <cellStyle name="20% - Accent2 2 4" xfId="335"/>
    <cellStyle name="20% - Accent2 3" xfId="52"/>
    <cellStyle name="20% - Accent2 3 2" xfId="135"/>
    <cellStyle name="20% - Accent2 3 2 2" xfId="278"/>
    <cellStyle name="20% - Accent2 3 2 2 2" xfId="565"/>
    <cellStyle name="20% - Accent2 3 2 3" xfId="422"/>
    <cellStyle name="20% - Accent2 3 3" xfId="207"/>
    <cellStyle name="20% - Accent2 3 3 2" xfId="494"/>
    <cellStyle name="20% - Accent2 3 4" xfId="350"/>
    <cellStyle name="20% - Accent2 4" xfId="66"/>
    <cellStyle name="20% - Accent2 4 2" xfId="149"/>
    <cellStyle name="20% - Accent2 4 2 2" xfId="292"/>
    <cellStyle name="20% - Accent2 4 2 2 2" xfId="579"/>
    <cellStyle name="20% - Accent2 4 2 3" xfId="436"/>
    <cellStyle name="20% - Accent2 4 3" xfId="221"/>
    <cellStyle name="20% - Accent2 4 3 2" xfId="508"/>
    <cellStyle name="20% - Accent2 4 4" xfId="364"/>
    <cellStyle name="20% - Accent2 5" xfId="80"/>
    <cellStyle name="20% - Accent2 5 2" xfId="163"/>
    <cellStyle name="20% - Accent2 5 2 2" xfId="306"/>
    <cellStyle name="20% - Accent2 5 2 2 2" xfId="593"/>
    <cellStyle name="20% - Accent2 5 2 3" xfId="450"/>
    <cellStyle name="20% - Accent2 5 3" xfId="235"/>
    <cellStyle name="20% - Accent2 5 3 2" xfId="522"/>
    <cellStyle name="20% - Accent2 5 4" xfId="378"/>
    <cellStyle name="20% - Accent2 6" xfId="94"/>
    <cellStyle name="20% - Accent2 6 2" xfId="177"/>
    <cellStyle name="20% - Accent2 6 2 2" xfId="320"/>
    <cellStyle name="20% - Accent2 6 2 2 2" xfId="607"/>
    <cellStyle name="20% - Accent2 6 2 3" xfId="464"/>
    <cellStyle name="20% - Accent2 6 3" xfId="249"/>
    <cellStyle name="20% - Accent2 6 3 2" xfId="536"/>
    <cellStyle name="20% - Accent2 6 4" xfId="392"/>
    <cellStyle name="20% - Accent3 2" xfId="32"/>
    <cellStyle name="20% - Accent3 2 2" xfId="122"/>
    <cellStyle name="20% - Accent3 2 2 2" xfId="265"/>
    <cellStyle name="20% - Accent3 2 2 2 2" xfId="552"/>
    <cellStyle name="20% - Accent3 2 2 3" xfId="409"/>
    <cellStyle name="20% - Accent3 2 3" xfId="194"/>
    <cellStyle name="20% - Accent3 2 3 2" xfId="481"/>
    <cellStyle name="20% - Accent3 2 4" xfId="337"/>
    <cellStyle name="20% - Accent3 3" xfId="54"/>
    <cellStyle name="20% - Accent3 3 2" xfId="137"/>
    <cellStyle name="20% - Accent3 3 2 2" xfId="280"/>
    <cellStyle name="20% - Accent3 3 2 2 2" xfId="567"/>
    <cellStyle name="20% - Accent3 3 2 3" xfId="424"/>
    <cellStyle name="20% - Accent3 3 3" xfId="209"/>
    <cellStyle name="20% - Accent3 3 3 2" xfId="496"/>
    <cellStyle name="20% - Accent3 3 4" xfId="352"/>
    <cellStyle name="20% - Accent3 4" xfId="68"/>
    <cellStyle name="20% - Accent3 4 2" xfId="151"/>
    <cellStyle name="20% - Accent3 4 2 2" xfId="294"/>
    <cellStyle name="20% - Accent3 4 2 2 2" xfId="581"/>
    <cellStyle name="20% - Accent3 4 2 3" xfId="438"/>
    <cellStyle name="20% - Accent3 4 3" xfId="223"/>
    <cellStyle name="20% - Accent3 4 3 2" xfId="510"/>
    <cellStyle name="20% - Accent3 4 4" xfId="366"/>
    <cellStyle name="20% - Accent3 5" xfId="82"/>
    <cellStyle name="20% - Accent3 5 2" xfId="165"/>
    <cellStyle name="20% - Accent3 5 2 2" xfId="308"/>
    <cellStyle name="20% - Accent3 5 2 2 2" xfId="595"/>
    <cellStyle name="20% - Accent3 5 2 3" xfId="452"/>
    <cellStyle name="20% - Accent3 5 3" xfId="237"/>
    <cellStyle name="20% - Accent3 5 3 2" xfId="524"/>
    <cellStyle name="20% - Accent3 5 4" xfId="380"/>
    <cellStyle name="20% - Accent3 6" xfId="96"/>
    <cellStyle name="20% - Accent3 6 2" xfId="179"/>
    <cellStyle name="20% - Accent3 6 2 2" xfId="322"/>
    <cellStyle name="20% - Accent3 6 2 2 2" xfId="609"/>
    <cellStyle name="20% - Accent3 6 2 3" xfId="466"/>
    <cellStyle name="20% - Accent3 6 3" xfId="251"/>
    <cellStyle name="20% - Accent3 6 3 2" xfId="538"/>
    <cellStyle name="20% - Accent3 6 4" xfId="394"/>
    <cellStyle name="20% - Accent4 2" xfId="36"/>
    <cellStyle name="20% - Accent4 2 2" xfId="124"/>
    <cellStyle name="20% - Accent4 2 2 2" xfId="267"/>
    <cellStyle name="20% - Accent4 2 2 2 2" xfId="554"/>
    <cellStyle name="20% - Accent4 2 2 3" xfId="411"/>
    <cellStyle name="20% - Accent4 2 3" xfId="196"/>
    <cellStyle name="20% - Accent4 2 3 2" xfId="483"/>
    <cellStyle name="20% - Accent4 2 4" xfId="339"/>
    <cellStyle name="20% - Accent4 3" xfId="56"/>
    <cellStyle name="20% - Accent4 3 2" xfId="139"/>
    <cellStyle name="20% - Accent4 3 2 2" xfId="282"/>
    <cellStyle name="20% - Accent4 3 2 2 2" xfId="569"/>
    <cellStyle name="20% - Accent4 3 2 3" xfId="426"/>
    <cellStyle name="20% - Accent4 3 3" xfId="211"/>
    <cellStyle name="20% - Accent4 3 3 2" xfId="498"/>
    <cellStyle name="20% - Accent4 3 4" xfId="354"/>
    <cellStyle name="20% - Accent4 4" xfId="70"/>
    <cellStyle name="20% - Accent4 4 2" xfId="153"/>
    <cellStyle name="20% - Accent4 4 2 2" xfId="296"/>
    <cellStyle name="20% - Accent4 4 2 2 2" xfId="583"/>
    <cellStyle name="20% - Accent4 4 2 3" xfId="440"/>
    <cellStyle name="20% - Accent4 4 3" xfId="225"/>
    <cellStyle name="20% - Accent4 4 3 2" xfId="512"/>
    <cellStyle name="20% - Accent4 4 4" xfId="368"/>
    <cellStyle name="20% - Accent4 5" xfId="84"/>
    <cellStyle name="20% - Accent4 5 2" xfId="167"/>
    <cellStyle name="20% - Accent4 5 2 2" xfId="310"/>
    <cellStyle name="20% - Accent4 5 2 2 2" xfId="597"/>
    <cellStyle name="20% - Accent4 5 2 3" xfId="454"/>
    <cellStyle name="20% - Accent4 5 3" xfId="239"/>
    <cellStyle name="20% - Accent4 5 3 2" xfId="526"/>
    <cellStyle name="20% - Accent4 5 4" xfId="382"/>
    <cellStyle name="20% - Accent4 6" xfId="98"/>
    <cellStyle name="20% - Accent4 6 2" xfId="181"/>
    <cellStyle name="20% - Accent4 6 2 2" xfId="324"/>
    <cellStyle name="20% - Accent4 6 2 2 2" xfId="611"/>
    <cellStyle name="20% - Accent4 6 2 3" xfId="468"/>
    <cellStyle name="20% - Accent4 6 3" xfId="253"/>
    <cellStyle name="20% - Accent4 6 3 2" xfId="540"/>
    <cellStyle name="20% - Accent4 6 4" xfId="396"/>
    <cellStyle name="20% - Accent5 2" xfId="40"/>
    <cellStyle name="20% - Accent5 2 2" xfId="126"/>
    <cellStyle name="20% - Accent5 2 2 2" xfId="269"/>
    <cellStyle name="20% - Accent5 2 2 2 2" xfId="556"/>
    <cellStyle name="20% - Accent5 2 2 3" xfId="413"/>
    <cellStyle name="20% - Accent5 2 3" xfId="198"/>
    <cellStyle name="20% - Accent5 2 3 2" xfId="485"/>
    <cellStyle name="20% - Accent5 2 4" xfId="341"/>
    <cellStyle name="20% - Accent5 3" xfId="58"/>
    <cellStyle name="20% - Accent5 3 2" xfId="141"/>
    <cellStyle name="20% - Accent5 3 2 2" xfId="284"/>
    <cellStyle name="20% - Accent5 3 2 2 2" xfId="571"/>
    <cellStyle name="20% - Accent5 3 2 3" xfId="428"/>
    <cellStyle name="20% - Accent5 3 3" xfId="213"/>
    <cellStyle name="20% - Accent5 3 3 2" xfId="500"/>
    <cellStyle name="20% - Accent5 3 4" xfId="356"/>
    <cellStyle name="20% - Accent5 4" xfId="72"/>
    <cellStyle name="20% - Accent5 4 2" xfId="155"/>
    <cellStyle name="20% - Accent5 4 2 2" xfId="298"/>
    <cellStyle name="20% - Accent5 4 2 2 2" xfId="585"/>
    <cellStyle name="20% - Accent5 4 2 3" xfId="442"/>
    <cellStyle name="20% - Accent5 4 3" xfId="227"/>
    <cellStyle name="20% - Accent5 4 3 2" xfId="514"/>
    <cellStyle name="20% - Accent5 4 4" xfId="370"/>
    <cellStyle name="20% - Accent5 5" xfId="86"/>
    <cellStyle name="20% - Accent5 5 2" xfId="169"/>
    <cellStyle name="20% - Accent5 5 2 2" xfId="312"/>
    <cellStyle name="20% - Accent5 5 2 2 2" xfId="599"/>
    <cellStyle name="20% - Accent5 5 2 3" xfId="456"/>
    <cellStyle name="20% - Accent5 5 3" xfId="241"/>
    <cellStyle name="20% - Accent5 5 3 2" xfId="528"/>
    <cellStyle name="20% - Accent5 5 4" xfId="384"/>
    <cellStyle name="20% - Accent5 6" xfId="100"/>
    <cellStyle name="20% - Accent5 6 2" xfId="183"/>
    <cellStyle name="20% - Accent5 6 2 2" xfId="326"/>
    <cellStyle name="20% - Accent5 6 2 2 2" xfId="613"/>
    <cellStyle name="20% - Accent5 6 2 3" xfId="470"/>
    <cellStyle name="20% - Accent5 6 3" xfId="255"/>
    <cellStyle name="20% - Accent5 6 3 2" xfId="542"/>
    <cellStyle name="20% - Accent5 6 4" xfId="398"/>
    <cellStyle name="20% - Accent6 2" xfId="44"/>
    <cellStyle name="20% - Accent6 2 2" xfId="128"/>
    <cellStyle name="20% - Accent6 2 2 2" xfId="271"/>
    <cellStyle name="20% - Accent6 2 2 2 2" xfId="558"/>
    <cellStyle name="20% - Accent6 2 2 3" xfId="415"/>
    <cellStyle name="20% - Accent6 2 3" xfId="200"/>
    <cellStyle name="20% - Accent6 2 3 2" xfId="487"/>
    <cellStyle name="20% - Accent6 2 4" xfId="343"/>
    <cellStyle name="20% - Accent6 3" xfId="60"/>
    <cellStyle name="20% - Accent6 3 2" xfId="143"/>
    <cellStyle name="20% - Accent6 3 2 2" xfId="286"/>
    <cellStyle name="20% - Accent6 3 2 2 2" xfId="573"/>
    <cellStyle name="20% - Accent6 3 2 3" xfId="430"/>
    <cellStyle name="20% - Accent6 3 3" xfId="215"/>
    <cellStyle name="20% - Accent6 3 3 2" xfId="502"/>
    <cellStyle name="20% - Accent6 3 4" xfId="358"/>
    <cellStyle name="20% - Accent6 4" xfId="74"/>
    <cellStyle name="20% - Accent6 4 2" xfId="157"/>
    <cellStyle name="20% - Accent6 4 2 2" xfId="300"/>
    <cellStyle name="20% - Accent6 4 2 2 2" xfId="587"/>
    <cellStyle name="20% - Accent6 4 2 3" xfId="444"/>
    <cellStyle name="20% - Accent6 4 3" xfId="229"/>
    <cellStyle name="20% - Accent6 4 3 2" xfId="516"/>
    <cellStyle name="20% - Accent6 4 4" xfId="372"/>
    <cellStyle name="20% - Accent6 5" xfId="88"/>
    <cellStyle name="20% - Accent6 5 2" xfId="171"/>
    <cellStyle name="20% - Accent6 5 2 2" xfId="314"/>
    <cellStyle name="20% - Accent6 5 2 2 2" xfId="601"/>
    <cellStyle name="20% - Accent6 5 2 3" xfId="458"/>
    <cellStyle name="20% - Accent6 5 3" xfId="243"/>
    <cellStyle name="20% - Accent6 5 3 2" xfId="530"/>
    <cellStyle name="20% - Accent6 5 4" xfId="386"/>
    <cellStyle name="20% - Accent6 6" xfId="102"/>
    <cellStyle name="20% - Accent6 6 2" xfId="185"/>
    <cellStyle name="20% - Accent6 6 2 2" xfId="328"/>
    <cellStyle name="20% - Accent6 6 2 2 2" xfId="615"/>
    <cellStyle name="20% - Accent6 6 2 3" xfId="472"/>
    <cellStyle name="20% - Accent6 6 3" xfId="257"/>
    <cellStyle name="20% - Accent6 6 3 2" xfId="544"/>
    <cellStyle name="20% - Accent6 6 4" xfId="400"/>
    <cellStyle name="40% - Accent1 2" xfId="25"/>
    <cellStyle name="40% - Accent1 2 2" xfId="119"/>
    <cellStyle name="40% - Accent1 2 2 2" xfId="262"/>
    <cellStyle name="40% - Accent1 2 2 2 2" xfId="549"/>
    <cellStyle name="40% - Accent1 2 2 3" xfId="406"/>
    <cellStyle name="40% - Accent1 2 3" xfId="191"/>
    <cellStyle name="40% - Accent1 2 3 2" xfId="478"/>
    <cellStyle name="40% - Accent1 2 4" xfId="334"/>
    <cellStyle name="40% - Accent1 3" xfId="51"/>
    <cellStyle name="40% - Accent1 3 2" xfId="134"/>
    <cellStyle name="40% - Accent1 3 2 2" xfId="277"/>
    <cellStyle name="40% - Accent1 3 2 2 2" xfId="564"/>
    <cellStyle name="40% - Accent1 3 2 3" xfId="421"/>
    <cellStyle name="40% - Accent1 3 3" xfId="206"/>
    <cellStyle name="40% - Accent1 3 3 2" xfId="493"/>
    <cellStyle name="40% - Accent1 3 4" xfId="349"/>
    <cellStyle name="40% - Accent1 4" xfId="65"/>
    <cellStyle name="40% - Accent1 4 2" xfId="148"/>
    <cellStyle name="40% - Accent1 4 2 2" xfId="291"/>
    <cellStyle name="40% - Accent1 4 2 2 2" xfId="578"/>
    <cellStyle name="40% - Accent1 4 2 3" xfId="435"/>
    <cellStyle name="40% - Accent1 4 3" xfId="220"/>
    <cellStyle name="40% - Accent1 4 3 2" xfId="507"/>
    <cellStyle name="40% - Accent1 4 4" xfId="363"/>
    <cellStyle name="40% - Accent1 5" xfId="79"/>
    <cellStyle name="40% - Accent1 5 2" xfId="162"/>
    <cellStyle name="40% - Accent1 5 2 2" xfId="305"/>
    <cellStyle name="40% - Accent1 5 2 2 2" xfId="592"/>
    <cellStyle name="40% - Accent1 5 2 3" xfId="449"/>
    <cellStyle name="40% - Accent1 5 3" xfId="234"/>
    <cellStyle name="40% - Accent1 5 3 2" xfId="521"/>
    <cellStyle name="40% - Accent1 5 4" xfId="377"/>
    <cellStyle name="40% - Accent1 6" xfId="93"/>
    <cellStyle name="40% - Accent1 6 2" xfId="176"/>
    <cellStyle name="40% - Accent1 6 2 2" xfId="319"/>
    <cellStyle name="40% - Accent1 6 2 2 2" xfId="606"/>
    <cellStyle name="40% - Accent1 6 2 3" xfId="463"/>
    <cellStyle name="40% - Accent1 6 3" xfId="248"/>
    <cellStyle name="40% - Accent1 6 3 2" xfId="535"/>
    <cellStyle name="40% - Accent1 6 4" xfId="391"/>
    <cellStyle name="40% - Accent2 2" xfId="29"/>
    <cellStyle name="40% - Accent2 2 2" xfId="121"/>
    <cellStyle name="40% - Accent2 2 2 2" xfId="264"/>
    <cellStyle name="40% - Accent2 2 2 2 2" xfId="551"/>
    <cellStyle name="40% - Accent2 2 2 3" xfId="408"/>
    <cellStyle name="40% - Accent2 2 3" xfId="193"/>
    <cellStyle name="40% - Accent2 2 3 2" xfId="480"/>
    <cellStyle name="40% - Accent2 2 4" xfId="336"/>
    <cellStyle name="40% - Accent2 3" xfId="53"/>
    <cellStyle name="40% - Accent2 3 2" xfId="136"/>
    <cellStyle name="40% - Accent2 3 2 2" xfId="279"/>
    <cellStyle name="40% - Accent2 3 2 2 2" xfId="566"/>
    <cellStyle name="40% - Accent2 3 2 3" xfId="423"/>
    <cellStyle name="40% - Accent2 3 3" xfId="208"/>
    <cellStyle name="40% - Accent2 3 3 2" xfId="495"/>
    <cellStyle name="40% - Accent2 3 4" xfId="351"/>
    <cellStyle name="40% - Accent2 4" xfId="67"/>
    <cellStyle name="40% - Accent2 4 2" xfId="150"/>
    <cellStyle name="40% - Accent2 4 2 2" xfId="293"/>
    <cellStyle name="40% - Accent2 4 2 2 2" xfId="580"/>
    <cellStyle name="40% - Accent2 4 2 3" xfId="437"/>
    <cellStyle name="40% - Accent2 4 3" xfId="222"/>
    <cellStyle name="40% - Accent2 4 3 2" xfId="509"/>
    <cellStyle name="40% - Accent2 4 4" xfId="365"/>
    <cellStyle name="40% - Accent2 5" xfId="81"/>
    <cellStyle name="40% - Accent2 5 2" xfId="164"/>
    <cellStyle name="40% - Accent2 5 2 2" xfId="307"/>
    <cellStyle name="40% - Accent2 5 2 2 2" xfId="594"/>
    <cellStyle name="40% - Accent2 5 2 3" xfId="451"/>
    <cellStyle name="40% - Accent2 5 3" xfId="236"/>
    <cellStyle name="40% - Accent2 5 3 2" xfId="523"/>
    <cellStyle name="40% - Accent2 5 4" xfId="379"/>
    <cellStyle name="40% - Accent2 6" xfId="95"/>
    <cellStyle name="40% - Accent2 6 2" xfId="178"/>
    <cellStyle name="40% - Accent2 6 2 2" xfId="321"/>
    <cellStyle name="40% - Accent2 6 2 2 2" xfId="608"/>
    <cellStyle name="40% - Accent2 6 2 3" xfId="465"/>
    <cellStyle name="40% - Accent2 6 3" xfId="250"/>
    <cellStyle name="40% - Accent2 6 3 2" xfId="537"/>
    <cellStyle name="40% - Accent2 6 4" xfId="393"/>
    <cellStyle name="40% - Accent3 2" xfId="33"/>
    <cellStyle name="40% - Accent3 2 2" xfId="123"/>
    <cellStyle name="40% - Accent3 2 2 2" xfId="266"/>
    <cellStyle name="40% - Accent3 2 2 2 2" xfId="553"/>
    <cellStyle name="40% - Accent3 2 2 3" xfId="410"/>
    <cellStyle name="40% - Accent3 2 3" xfId="195"/>
    <cellStyle name="40% - Accent3 2 3 2" xfId="482"/>
    <cellStyle name="40% - Accent3 2 4" xfId="338"/>
    <cellStyle name="40% - Accent3 3" xfId="55"/>
    <cellStyle name="40% - Accent3 3 2" xfId="138"/>
    <cellStyle name="40% - Accent3 3 2 2" xfId="281"/>
    <cellStyle name="40% - Accent3 3 2 2 2" xfId="568"/>
    <cellStyle name="40% - Accent3 3 2 3" xfId="425"/>
    <cellStyle name="40% - Accent3 3 3" xfId="210"/>
    <cellStyle name="40% - Accent3 3 3 2" xfId="497"/>
    <cellStyle name="40% - Accent3 3 4" xfId="353"/>
    <cellStyle name="40% - Accent3 4" xfId="69"/>
    <cellStyle name="40% - Accent3 4 2" xfId="152"/>
    <cellStyle name="40% - Accent3 4 2 2" xfId="295"/>
    <cellStyle name="40% - Accent3 4 2 2 2" xfId="582"/>
    <cellStyle name="40% - Accent3 4 2 3" xfId="439"/>
    <cellStyle name="40% - Accent3 4 3" xfId="224"/>
    <cellStyle name="40% - Accent3 4 3 2" xfId="511"/>
    <cellStyle name="40% - Accent3 4 4" xfId="367"/>
    <cellStyle name="40% - Accent3 5" xfId="83"/>
    <cellStyle name="40% - Accent3 5 2" xfId="166"/>
    <cellStyle name="40% - Accent3 5 2 2" xfId="309"/>
    <cellStyle name="40% - Accent3 5 2 2 2" xfId="596"/>
    <cellStyle name="40% - Accent3 5 2 3" xfId="453"/>
    <cellStyle name="40% - Accent3 5 3" xfId="238"/>
    <cellStyle name="40% - Accent3 5 3 2" xfId="525"/>
    <cellStyle name="40% - Accent3 5 4" xfId="381"/>
    <cellStyle name="40% - Accent3 6" xfId="97"/>
    <cellStyle name="40% - Accent3 6 2" xfId="180"/>
    <cellStyle name="40% - Accent3 6 2 2" xfId="323"/>
    <cellStyle name="40% - Accent3 6 2 2 2" xfId="610"/>
    <cellStyle name="40% - Accent3 6 2 3" xfId="467"/>
    <cellStyle name="40% - Accent3 6 3" xfId="252"/>
    <cellStyle name="40% - Accent3 6 3 2" xfId="539"/>
    <cellStyle name="40% - Accent3 6 4" xfId="395"/>
    <cellStyle name="40% - Accent4 2" xfId="37"/>
    <cellStyle name="40% - Accent4 2 2" xfId="125"/>
    <cellStyle name="40% - Accent4 2 2 2" xfId="268"/>
    <cellStyle name="40% - Accent4 2 2 2 2" xfId="555"/>
    <cellStyle name="40% - Accent4 2 2 3" xfId="412"/>
    <cellStyle name="40% - Accent4 2 3" xfId="197"/>
    <cellStyle name="40% - Accent4 2 3 2" xfId="484"/>
    <cellStyle name="40% - Accent4 2 4" xfId="340"/>
    <cellStyle name="40% - Accent4 3" xfId="57"/>
    <cellStyle name="40% - Accent4 3 2" xfId="140"/>
    <cellStyle name="40% - Accent4 3 2 2" xfId="283"/>
    <cellStyle name="40% - Accent4 3 2 2 2" xfId="570"/>
    <cellStyle name="40% - Accent4 3 2 3" xfId="427"/>
    <cellStyle name="40% - Accent4 3 3" xfId="212"/>
    <cellStyle name="40% - Accent4 3 3 2" xfId="499"/>
    <cellStyle name="40% - Accent4 3 4" xfId="355"/>
    <cellStyle name="40% - Accent4 4" xfId="71"/>
    <cellStyle name="40% - Accent4 4 2" xfId="154"/>
    <cellStyle name="40% - Accent4 4 2 2" xfId="297"/>
    <cellStyle name="40% - Accent4 4 2 2 2" xfId="584"/>
    <cellStyle name="40% - Accent4 4 2 3" xfId="441"/>
    <cellStyle name="40% - Accent4 4 3" xfId="226"/>
    <cellStyle name="40% - Accent4 4 3 2" xfId="513"/>
    <cellStyle name="40% - Accent4 4 4" xfId="369"/>
    <cellStyle name="40% - Accent4 5" xfId="85"/>
    <cellStyle name="40% - Accent4 5 2" xfId="168"/>
    <cellStyle name="40% - Accent4 5 2 2" xfId="311"/>
    <cellStyle name="40% - Accent4 5 2 2 2" xfId="598"/>
    <cellStyle name="40% - Accent4 5 2 3" xfId="455"/>
    <cellStyle name="40% - Accent4 5 3" xfId="240"/>
    <cellStyle name="40% - Accent4 5 3 2" xfId="527"/>
    <cellStyle name="40% - Accent4 5 4" xfId="383"/>
    <cellStyle name="40% - Accent4 6" xfId="99"/>
    <cellStyle name="40% - Accent4 6 2" xfId="182"/>
    <cellStyle name="40% - Accent4 6 2 2" xfId="325"/>
    <cellStyle name="40% - Accent4 6 2 2 2" xfId="612"/>
    <cellStyle name="40% - Accent4 6 2 3" xfId="469"/>
    <cellStyle name="40% - Accent4 6 3" xfId="254"/>
    <cellStyle name="40% - Accent4 6 3 2" xfId="541"/>
    <cellStyle name="40% - Accent4 6 4" xfId="397"/>
    <cellStyle name="40% - Accent5 2" xfId="41"/>
    <cellStyle name="40% - Accent5 2 2" xfId="127"/>
    <cellStyle name="40% - Accent5 2 2 2" xfId="270"/>
    <cellStyle name="40% - Accent5 2 2 2 2" xfId="557"/>
    <cellStyle name="40% - Accent5 2 2 3" xfId="414"/>
    <cellStyle name="40% - Accent5 2 3" xfId="199"/>
    <cellStyle name="40% - Accent5 2 3 2" xfId="486"/>
    <cellStyle name="40% - Accent5 2 4" xfId="342"/>
    <cellStyle name="40% - Accent5 3" xfId="59"/>
    <cellStyle name="40% - Accent5 3 2" xfId="142"/>
    <cellStyle name="40% - Accent5 3 2 2" xfId="285"/>
    <cellStyle name="40% - Accent5 3 2 2 2" xfId="572"/>
    <cellStyle name="40% - Accent5 3 2 3" xfId="429"/>
    <cellStyle name="40% - Accent5 3 3" xfId="214"/>
    <cellStyle name="40% - Accent5 3 3 2" xfId="501"/>
    <cellStyle name="40% - Accent5 3 4" xfId="357"/>
    <cellStyle name="40% - Accent5 4" xfId="73"/>
    <cellStyle name="40% - Accent5 4 2" xfId="156"/>
    <cellStyle name="40% - Accent5 4 2 2" xfId="299"/>
    <cellStyle name="40% - Accent5 4 2 2 2" xfId="586"/>
    <cellStyle name="40% - Accent5 4 2 3" xfId="443"/>
    <cellStyle name="40% - Accent5 4 3" xfId="228"/>
    <cellStyle name="40% - Accent5 4 3 2" xfId="515"/>
    <cellStyle name="40% - Accent5 4 4" xfId="371"/>
    <cellStyle name="40% - Accent5 5" xfId="87"/>
    <cellStyle name="40% - Accent5 5 2" xfId="170"/>
    <cellStyle name="40% - Accent5 5 2 2" xfId="313"/>
    <cellStyle name="40% - Accent5 5 2 2 2" xfId="600"/>
    <cellStyle name="40% - Accent5 5 2 3" xfId="457"/>
    <cellStyle name="40% - Accent5 5 3" xfId="242"/>
    <cellStyle name="40% - Accent5 5 3 2" xfId="529"/>
    <cellStyle name="40% - Accent5 5 4" xfId="385"/>
    <cellStyle name="40% - Accent5 6" xfId="101"/>
    <cellStyle name="40% - Accent5 6 2" xfId="184"/>
    <cellStyle name="40% - Accent5 6 2 2" xfId="327"/>
    <cellStyle name="40% - Accent5 6 2 2 2" xfId="614"/>
    <cellStyle name="40% - Accent5 6 2 3" xfId="471"/>
    <cellStyle name="40% - Accent5 6 3" xfId="256"/>
    <cellStyle name="40% - Accent5 6 3 2" xfId="543"/>
    <cellStyle name="40% - Accent5 6 4" xfId="399"/>
    <cellStyle name="40% - Accent6 2" xfId="45"/>
    <cellStyle name="40% - Accent6 2 2" xfId="129"/>
    <cellStyle name="40% - Accent6 2 2 2" xfId="272"/>
    <cellStyle name="40% - Accent6 2 2 2 2" xfId="559"/>
    <cellStyle name="40% - Accent6 2 2 3" xfId="416"/>
    <cellStyle name="40% - Accent6 2 3" xfId="201"/>
    <cellStyle name="40% - Accent6 2 3 2" xfId="488"/>
    <cellStyle name="40% - Accent6 2 4" xfId="344"/>
    <cellStyle name="40% - Accent6 3" xfId="61"/>
    <cellStyle name="40% - Accent6 3 2" xfId="144"/>
    <cellStyle name="40% - Accent6 3 2 2" xfId="287"/>
    <cellStyle name="40% - Accent6 3 2 2 2" xfId="574"/>
    <cellStyle name="40% - Accent6 3 2 3" xfId="431"/>
    <cellStyle name="40% - Accent6 3 3" xfId="216"/>
    <cellStyle name="40% - Accent6 3 3 2" xfId="503"/>
    <cellStyle name="40% - Accent6 3 4" xfId="359"/>
    <cellStyle name="40% - Accent6 4" xfId="75"/>
    <cellStyle name="40% - Accent6 4 2" xfId="158"/>
    <cellStyle name="40% - Accent6 4 2 2" xfId="301"/>
    <cellStyle name="40% - Accent6 4 2 2 2" xfId="588"/>
    <cellStyle name="40% - Accent6 4 2 3" xfId="445"/>
    <cellStyle name="40% - Accent6 4 3" xfId="230"/>
    <cellStyle name="40% - Accent6 4 3 2" xfId="517"/>
    <cellStyle name="40% - Accent6 4 4" xfId="373"/>
    <cellStyle name="40% - Accent6 5" xfId="89"/>
    <cellStyle name="40% - Accent6 5 2" xfId="172"/>
    <cellStyle name="40% - Accent6 5 2 2" xfId="315"/>
    <cellStyle name="40% - Accent6 5 2 2 2" xfId="602"/>
    <cellStyle name="40% - Accent6 5 2 3" xfId="459"/>
    <cellStyle name="40% - Accent6 5 3" xfId="244"/>
    <cellStyle name="40% - Accent6 5 3 2" xfId="531"/>
    <cellStyle name="40% - Accent6 5 4" xfId="387"/>
    <cellStyle name="40% - Accent6 6" xfId="103"/>
    <cellStyle name="40% - Accent6 6 2" xfId="186"/>
    <cellStyle name="40% - Accent6 6 2 2" xfId="329"/>
    <cellStyle name="40% - Accent6 6 2 2 2" xfId="616"/>
    <cellStyle name="40% - Accent6 6 2 3" xfId="473"/>
    <cellStyle name="40% - Accent6 6 3" xfId="258"/>
    <cellStyle name="40% - Accent6 6 3 2" xfId="545"/>
    <cellStyle name="40% - Accent6 6 4" xfId="401"/>
    <cellStyle name="60% - Accent1 2" xfId="26"/>
    <cellStyle name="60% - Accent2 2" xfId="30"/>
    <cellStyle name="60% - Accent3 2" xfId="34"/>
    <cellStyle name="60% - Accent4 2" xfId="38"/>
    <cellStyle name="60% - Accent5 2" xfId="42"/>
    <cellStyle name="60% - Accent6 2" xfId="46"/>
    <cellStyle name="Accent1 2" xfId="23"/>
    <cellStyle name="Accent2 2" xfId="27"/>
    <cellStyle name="Accent3 2" xfId="31"/>
    <cellStyle name="Accent4 2" xfId="35"/>
    <cellStyle name="Accent5 2" xfId="39"/>
    <cellStyle name="Accent6 2" xfId="43"/>
    <cellStyle name="Bad 2" xfId="18"/>
    <cellStyle name="Calculation" xfId="7" builtinId="22" customBuiltin="1"/>
    <cellStyle name="Check Cell" xfId="9" builtinId="23" customBuiltin="1"/>
    <cellStyle name="Explanatory Text 2" xfId="22"/>
    <cellStyle name="Good 2" xfId="17"/>
    <cellStyle name="Heading 1" xfId="2" builtinId="16" customBuiltin="1"/>
    <cellStyle name="Heading 2" xfId="3" builtinId="17" customBuiltin="1"/>
    <cellStyle name="Heading 3" xfId="4" builtinId="18" customBuiltin="1"/>
    <cellStyle name="Heading 4 2" xfId="16"/>
    <cellStyle name="Input" xfId="5" builtinId="20" customBuiltin="1"/>
    <cellStyle name="Linked Cell" xfId="8" builtinId="24" customBuiltin="1"/>
    <cellStyle name="Neutral 2" xfId="19"/>
    <cellStyle name="Normal" xfId="0" builtinId="0"/>
    <cellStyle name="Normal 10" xfId="105"/>
    <cellStyle name="Normal 10 2" xfId="110"/>
    <cellStyle name="Normal 11" xfId="11"/>
    <cellStyle name="Normal 11 2" xfId="114"/>
    <cellStyle name="Normal 12" xfId="106"/>
    <cellStyle name="Normal 13" xfId="112"/>
    <cellStyle name="Normal 14" xfId="111"/>
    <cellStyle name="Normal 14 2" xfId="402"/>
    <cellStyle name="Normal 15" xfId="187"/>
    <cellStyle name="Normal 15 2" xfId="474"/>
    <cellStyle name="Normal 16" xfId="330"/>
    <cellStyle name="Normal 2" xfId="14"/>
    <cellStyle name="Normal 2 2" xfId="116"/>
    <cellStyle name="Normal 2 2 2" xfId="259"/>
    <cellStyle name="Normal 2 2 2 2" xfId="546"/>
    <cellStyle name="Normal 2 2 3" xfId="403"/>
    <cellStyle name="Normal 2 3" xfId="188"/>
    <cellStyle name="Normal 2 3 2" xfId="475"/>
    <cellStyle name="Normal 2 4" xfId="331"/>
    <cellStyle name="Normal 3" xfId="47"/>
    <cellStyle name="Normal 3 2" xfId="130"/>
    <cellStyle name="Normal 3 2 2" xfId="273"/>
    <cellStyle name="Normal 3 2 2 2" xfId="560"/>
    <cellStyle name="Normal 3 2 3" xfId="417"/>
    <cellStyle name="Normal 3 3" xfId="202"/>
    <cellStyle name="Normal 3 3 2" xfId="489"/>
    <cellStyle name="Normal 3 4" xfId="345"/>
    <cellStyle name="Normal 4" xfId="48"/>
    <cellStyle name="Normal 4 2" xfId="131"/>
    <cellStyle name="Normal 4 2 2" xfId="274"/>
    <cellStyle name="Normal 4 2 2 2" xfId="561"/>
    <cellStyle name="Normal 4 2 3" xfId="418"/>
    <cellStyle name="Normal 4 3" xfId="203"/>
    <cellStyle name="Normal 4 3 2" xfId="490"/>
    <cellStyle name="Normal 4 4" xfId="346"/>
    <cellStyle name="Normal 5" xfId="62"/>
    <cellStyle name="Normal 5 2" xfId="145"/>
    <cellStyle name="Normal 5 2 2" xfId="288"/>
    <cellStyle name="Normal 5 2 2 2" xfId="575"/>
    <cellStyle name="Normal 5 2 3" xfId="432"/>
    <cellStyle name="Normal 5 3" xfId="217"/>
    <cellStyle name="Normal 5 3 2" xfId="504"/>
    <cellStyle name="Normal 5 4" xfId="360"/>
    <cellStyle name="Normal 6" xfId="76"/>
    <cellStyle name="Normal 6 2" xfId="159"/>
    <cellStyle name="Normal 6 2 2" xfId="302"/>
    <cellStyle name="Normal 6 2 2 2" xfId="589"/>
    <cellStyle name="Normal 6 2 3" xfId="446"/>
    <cellStyle name="Normal 6 3" xfId="231"/>
    <cellStyle name="Normal 6 3 2" xfId="518"/>
    <cellStyle name="Normal 6 4" xfId="374"/>
    <cellStyle name="Normal 7" xfId="90"/>
    <cellStyle name="Normal 7 2" xfId="173"/>
    <cellStyle name="Normal 7 2 2" xfId="316"/>
    <cellStyle name="Normal 7 2 2 2" xfId="603"/>
    <cellStyle name="Normal 7 2 3" xfId="460"/>
    <cellStyle name="Normal 7 3" xfId="245"/>
    <cellStyle name="Normal 7 3 2" xfId="532"/>
    <cellStyle name="Normal 7 4" xfId="388"/>
    <cellStyle name="Normal 8" xfId="13"/>
    <cellStyle name="Normal 8 2" xfId="108"/>
    <cellStyle name="Normal 9" xfId="104"/>
    <cellStyle name="Normal 9 2" xfId="109"/>
    <cellStyle name="Note 2" xfId="21"/>
    <cellStyle name="Note 2 2" xfId="117"/>
    <cellStyle name="Note 2 2 2" xfId="260"/>
    <cellStyle name="Note 2 2 2 2" xfId="547"/>
    <cellStyle name="Note 2 2 3" xfId="404"/>
    <cellStyle name="Note 2 3" xfId="189"/>
    <cellStyle name="Note 2 3 2" xfId="476"/>
    <cellStyle name="Note 2 4" xfId="332"/>
    <cellStyle name="Note 3" xfId="49"/>
    <cellStyle name="Note 3 2" xfId="132"/>
    <cellStyle name="Note 3 2 2" xfId="275"/>
    <cellStyle name="Note 3 2 2 2" xfId="562"/>
    <cellStyle name="Note 3 2 3" xfId="419"/>
    <cellStyle name="Note 3 3" xfId="204"/>
    <cellStyle name="Note 3 3 2" xfId="491"/>
    <cellStyle name="Note 3 4" xfId="347"/>
    <cellStyle name="Note 4" xfId="63"/>
    <cellStyle name="Note 4 2" xfId="146"/>
    <cellStyle name="Note 4 2 2" xfId="289"/>
    <cellStyle name="Note 4 2 2 2" xfId="576"/>
    <cellStyle name="Note 4 2 3" xfId="433"/>
    <cellStyle name="Note 4 3" xfId="218"/>
    <cellStyle name="Note 4 3 2" xfId="505"/>
    <cellStyle name="Note 4 4" xfId="361"/>
    <cellStyle name="Note 5" xfId="77"/>
    <cellStyle name="Note 5 2" xfId="160"/>
    <cellStyle name="Note 5 2 2" xfId="303"/>
    <cellStyle name="Note 5 2 2 2" xfId="590"/>
    <cellStyle name="Note 5 2 3" xfId="447"/>
    <cellStyle name="Note 5 3" xfId="232"/>
    <cellStyle name="Note 5 3 2" xfId="519"/>
    <cellStyle name="Note 5 4" xfId="375"/>
    <cellStyle name="Note 6" xfId="91"/>
    <cellStyle name="Note 6 2" xfId="174"/>
    <cellStyle name="Note 6 2 2" xfId="317"/>
    <cellStyle name="Note 6 2 2 2" xfId="604"/>
    <cellStyle name="Note 6 2 3" xfId="461"/>
    <cellStyle name="Note 6 3" xfId="246"/>
    <cellStyle name="Note 6 3 2" xfId="533"/>
    <cellStyle name="Note 6 4" xfId="389"/>
    <cellStyle name="Output" xfId="6" builtinId="21" customBuiltin="1"/>
    <cellStyle name="Percent" xfId="1" builtinId="5"/>
    <cellStyle name="Percent 2" xfId="12"/>
    <cellStyle name="Percent 2 2" xfId="115"/>
    <cellStyle name="Percent 3" xfId="107"/>
    <cellStyle name="Percent 4" xfId="113"/>
    <cellStyle name="Title 2" xfId="15"/>
    <cellStyle name="Total" xfId="10" builtinId="25" customBuiltin="1"/>
    <cellStyle name="Warning Text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1666875</xdr:rowOff>
    </xdr:from>
    <xdr:ext cx="17226642" cy="504825"/>
    <xdr:sp macro="" textlink="">
      <xdr:nvSpPr>
        <xdr:cNvPr id="3" name="Shape 3"/>
        <xdr:cNvSpPr txBox="1"/>
      </xdr:nvSpPr>
      <xdr:spPr>
        <a:xfrm>
          <a:off x="0" y="1666875"/>
          <a:ext cx="17226642" cy="504825"/>
        </a:xfrm>
        <a:prstGeom prst="rect">
          <a:avLst/>
        </a:prstGeom>
        <a:solidFill>
          <a:srgbClr val="EF7F1A">
            <a:alpha val="53725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Sprzedaż i dostarczenie komputerów przenośnych, stacjonarnych, monitorów i akcesoriów komputerowych</a:t>
          </a:r>
          <a:endParaRPr lang="pl-PL" sz="1200" b="1">
            <a:solidFill>
              <a:srgbClr val="245787"/>
            </a:solidFill>
            <a:latin typeface="+mn-lt"/>
            <a:ea typeface="+mn-ea"/>
            <a:cs typeface="+mn-cs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Załącznik </a:t>
          </a:r>
          <a:r>
            <a:rPr lang="pl-PL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2</a:t>
          </a: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a do SWZ</a:t>
          </a:r>
          <a:endParaRPr sz="1400"/>
        </a:p>
      </xdr:txBody>
    </xdr:sp>
    <xdr:clientData fLocksWithSheet="0"/>
  </xdr:oneCellAnchor>
  <xdr:oneCellAnchor>
    <xdr:from>
      <xdr:col>5</xdr:col>
      <xdr:colOff>16495</xdr:colOff>
      <xdr:row>0</xdr:row>
      <xdr:rowOff>148318</xdr:rowOff>
    </xdr:from>
    <xdr:ext cx="6259657" cy="1362073"/>
    <xdr:grpSp>
      <xdr:nvGrpSpPr>
        <xdr:cNvPr id="2" name="Shape 2"/>
        <xdr:cNvGrpSpPr/>
      </xdr:nvGrpSpPr>
      <xdr:grpSpPr>
        <a:xfrm>
          <a:off x="5462554" y="148318"/>
          <a:ext cx="6259657" cy="1362073"/>
          <a:chOff x="2331338" y="3098963"/>
          <a:chExt cx="6029325" cy="1362073"/>
        </a:xfrm>
      </xdr:grpSpPr>
      <xdr:grpSp>
        <xdr:nvGrpSpPr>
          <xdr:cNvPr id="4" name="Shape 4"/>
          <xdr:cNvGrpSpPr/>
        </xdr:nvGrpSpPr>
        <xdr:grpSpPr>
          <a:xfrm>
            <a:off x="2331338" y="3098963"/>
            <a:ext cx="6029325" cy="1362073"/>
            <a:chOff x="539552" y="260648"/>
            <a:chExt cx="6026474" cy="1368150"/>
          </a:xfrm>
        </xdr:grpSpPr>
        <xdr:sp macro="" textlink="">
          <xdr:nvSpPr>
            <xdr:cNvPr id="5" name="Shape 5"/>
            <xdr:cNvSpPr/>
          </xdr:nvSpPr>
          <xdr:spPr>
            <a:xfrm>
              <a:off x="539552" y="260648"/>
              <a:ext cx="6026450" cy="13681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6" name="Shape 6" descr="https://www.fnp.org.pl/assets/FNP-UE-PL_cmyk-1.jpg"/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539552" y="260648"/>
              <a:ext cx="6026474" cy="80372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7" name="Shape 7" descr="C:\Users\Michał Wrzesiński\Dropbox\IMOL\IMol System\ReMeDy logo.png"/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 t="37535" b="39175"/>
            <a:stretch/>
          </xdr:blipFill>
          <xdr:spPr>
            <a:xfrm>
              <a:off x="1320707" y="1142800"/>
              <a:ext cx="2009534" cy="468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8" name="Shape 8" descr="C:\Users\Michał Wrzesiński\Dropbox\IMOL\IMol System\logo_akcept_do_powielania.gif"/>
            <xdr:cNvPicPr preferRelativeResize="0"/>
          </xdr:nvPicPr>
          <xdr:blipFill rotWithShape="1">
            <a:blip xmlns:r="http://schemas.openxmlformats.org/officeDocument/2006/relationships" r:embed="rId3">
              <a:alphaModFix/>
            </a:blip>
            <a:srcRect/>
            <a:stretch/>
          </xdr:blipFill>
          <xdr:spPr>
            <a:xfrm>
              <a:off x="3834298" y="1142800"/>
              <a:ext cx="1168578" cy="46800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7"/>
  <sheetViews>
    <sheetView tabSelected="1" zoomScale="85" zoomScaleNormal="85" workbookViewId="0">
      <selection activeCell="D4" sqref="D4:E32"/>
    </sheetView>
  </sheetViews>
  <sheetFormatPr defaultColWidth="12.625" defaultRowHeight="15" customHeight="1" x14ac:dyDescent="0.2"/>
  <cols>
    <col min="1" max="1" width="8" style="3" customWidth="1"/>
    <col min="2" max="2" width="32.625" style="6" customWidth="1"/>
    <col min="3" max="3" width="8" style="3" customWidth="1"/>
    <col min="4" max="4" width="13.875" style="3" customWidth="1"/>
    <col min="5" max="5" width="9.125" style="3" customWidth="1"/>
    <col min="6" max="9" width="17.25" style="3" customWidth="1"/>
    <col min="10" max="10" width="28.625" style="3" customWidth="1"/>
    <col min="11" max="11" width="18.625" style="3" customWidth="1"/>
    <col min="12" max="13" width="14.625" style="3" customWidth="1"/>
    <col min="14" max="14" width="8" style="30" customWidth="1"/>
    <col min="15" max="15" width="8" customWidth="1"/>
    <col min="16" max="29" width="7.625" customWidth="1"/>
  </cols>
  <sheetData>
    <row r="1" spans="1:29" ht="191.25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75" thickBot="1" x14ac:dyDescent="0.3">
      <c r="A2" s="9" t="s">
        <v>45</v>
      </c>
      <c r="B2" s="10"/>
      <c r="C2" s="11"/>
      <c r="D2" s="11"/>
      <c r="E2" s="11"/>
      <c r="F2" s="11"/>
      <c r="G2" s="11"/>
      <c r="H2" s="11"/>
      <c r="I2" s="11"/>
      <c r="J2" s="1"/>
      <c r="K2" s="1"/>
      <c r="L2" s="1"/>
      <c r="M2" s="1"/>
      <c r="N2" s="2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60.75" thickBot="1" x14ac:dyDescent="0.3">
      <c r="A3" s="12" t="s">
        <v>0</v>
      </c>
      <c r="B3" s="24" t="s">
        <v>5</v>
      </c>
      <c r="C3" s="25" t="s">
        <v>6</v>
      </c>
      <c r="D3" s="13" t="s">
        <v>8</v>
      </c>
      <c r="E3" s="14" t="s">
        <v>1</v>
      </c>
      <c r="F3" s="13" t="s">
        <v>9</v>
      </c>
      <c r="G3" s="13" t="s">
        <v>4</v>
      </c>
      <c r="H3" s="13" t="s">
        <v>3</v>
      </c>
      <c r="I3" s="15" t="s">
        <v>2</v>
      </c>
      <c r="J3" s="41" t="s">
        <v>17</v>
      </c>
      <c r="K3" s="41" t="s">
        <v>18</v>
      </c>
      <c r="L3" s="41" t="s">
        <v>20</v>
      </c>
      <c r="M3" s="41" t="s">
        <v>19</v>
      </c>
      <c r="N3" s="40" t="s">
        <v>15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 x14ac:dyDescent="0.25">
      <c r="A4" s="22">
        <v>1</v>
      </c>
      <c r="B4" s="23" t="s">
        <v>7</v>
      </c>
      <c r="C4" s="37">
        <v>3</v>
      </c>
      <c r="D4" s="7"/>
      <c r="E4" s="8"/>
      <c r="F4" s="16">
        <f t="shared" ref="F4:F32" si="0">D4*N4+D4</f>
        <v>0</v>
      </c>
      <c r="G4" s="16">
        <f>D4*C4</f>
        <v>0</v>
      </c>
      <c r="H4" s="16">
        <f t="shared" ref="H4:H32" si="1">G4*N4</f>
        <v>0</v>
      </c>
      <c r="I4" s="16">
        <f>G4+H4</f>
        <v>0</v>
      </c>
      <c r="J4" s="39"/>
      <c r="K4" s="39"/>
      <c r="L4" s="39"/>
      <c r="M4" s="39"/>
      <c r="N4" s="29">
        <f>IF(E4="zw",0,E4)</f>
        <v>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3" customFormat="1" ht="25.5" customHeight="1" x14ac:dyDescent="0.25">
      <c r="A5" s="20">
        <v>2</v>
      </c>
      <c r="B5" s="21" t="s">
        <v>10</v>
      </c>
      <c r="C5" s="36">
        <v>3</v>
      </c>
      <c r="D5" s="7"/>
      <c r="E5" s="8"/>
      <c r="F5" s="16">
        <f t="shared" si="0"/>
        <v>0</v>
      </c>
      <c r="G5" s="16">
        <f t="shared" ref="G5:G32" si="2">D5*C5</f>
        <v>0</v>
      </c>
      <c r="H5" s="16">
        <f t="shared" si="1"/>
        <v>0</v>
      </c>
      <c r="I5" s="16">
        <f t="shared" ref="I5:I32" si="3">G5+H5</f>
        <v>0</v>
      </c>
      <c r="J5" s="39"/>
      <c r="K5" s="39"/>
      <c r="L5" s="39"/>
      <c r="M5" s="39"/>
      <c r="N5" s="29">
        <f t="shared" ref="N5:N32" si="4">IF(E5="zw",0,E5)</f>
        <v>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25.5" customHeight="1" x14ac:dyDescent="0.25">
      <c r="A6" s="20">
        <v>3</v>
      </c>
      <c r="B6" s="21" t="s">
        <v>11</v>
      </c>
      <c r="C6" s="36">
        <v>1</v>
      </c>
      <c r="D6" s="7"/>
      <c r="E6" s="8"/>
      <c r="F6" s="16">
        <f t="shared" si="0"/>
        <v>0</v>
      </c>
      <c r="G6" s="16">
        <f t="shared" si="2"/>
        <v>0</v>
      </c>
      <c r="H6" s="16">
        <f t="shared" si="1"/>
        <v>0</v>
      </c>
      <c r="I6" s="16">
        <f t="shared" si="3"/>
        <v>0</v>
      </c>
      <c r="J6" s="39"/>
      <c r="K6" s="39"/>
      <c r="L6" s="39"/>
      <c r="M6" s="39"/>
      <c r="N6" s="29">
        <f t="shared" si="4"/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25.5" customHeight="1" x14ac:dyDescent="0.25">
      <c r="A7" s="20">
        <v>4</v>
      </c>
      <c r="B7" s="21" t="s">
        <v>12</v>
      </c>
      <c r="C7" s="36">
        <v>6</v>
      </c>
      <c r="D7" s="7"/>
      <c r="E7" s="8"/>
      <c r="F7" s="16">
        <f t="shared" si="0"/>
        <v>0</v>
      </c>
      <c r="G7" s="16">
        <f t="shared" si="2"/>
        <v>0</v>
      </c>
      <c r="H7" s="16">
        <f t="shared" si="1"/>
        <v>0</v>
      </c>
      <c r="I7" s="16">
        <f t="shared" si="3"/>
        <v>0</v>
      </c>
      <c r="J7" s="39"/>
      <c r="K7" s="39"/>
      <c r="L7" s="39"/>
      <c r="M7" s="39"/>
      <c r="N7" s="29">
        <f t="shared" si="4"/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25.5" customHeight="1" x14ac:dyDescent="0.25">
      <c r="A8" s="22">
        <v>5</v>
      </c>
      <c r="B8" s="21" t="s">
        <v>13</v>
      </c>
      <c r="C8" s="35">
        <v>1</v>
      </c>
      <c r="D8" s="7"/>
      <c r="E8" s="8"/>
      <c r="F8" s="16">
        <f t="shared" si="0"/>
        <v>0</v>
      </c>
      <c r="G8" s="16">
        <f t="shared" si="2"/>
        <v>0</v>
      </c>
      <c r="H8" s="16">
        <f t="shared" si="1"/>
        <v>0</v>
      </c>
      <c r="I8" s="16">
        <f t="shared" si="3"/>
        <v>0</v>
      </c>
      <c r="J8" s="39"/>
      <c r="K8" s="39"/>
      <c r="L8" s="39"/>
      <c r="M8" s="39"/>
      <c r="N8" s="29">
        <f t="shared" si="4"/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25.5" customHeight="1" x14ac:dyDescent="0.25">
      <c r="A9" s="22">
        <v>6</v>
      </c>
      <c r="B9" s="42" t="s">
        <v>41</v>
      </c>
      <c r="C9" s="43">
        <v>4</v>
      </c>
      <c r="D9" s="7"/>
      <c r="E9" s="8"/>
      <c r="F9" s="16">
        <f t="shared" si="0"/>
        <v>0</v>
      </c>
      <c r="G9" s="16">
        <f t="shared" si="2"/>
        <v>0</v>
      </c>
      <c r="H9" s="16">
        <f t="shared" si="1"/>
        <v>0</v>
      </c>
      <c r="I9" s="16">
        <f t="shared" si="3"/>
        <v>0</v>
      </c>
      <c r="J9" s="39"/>
      <c r="K9" s="39"/>
      <c r="L9" s="39"/>
      <c r="M9" s="39"/>
      <c r="N9" s="29">
        <f t="shared" si="4"/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s="3" customFormat="1" ht="25.5" customHeight="1" x14ac:dyDescent="0.25">
      <c r="A10" s="20">
        <v>7</v>
      </c>
      <c r="B10" s="42" t="s">
        <v>43</v>
      </c>
      <c r="C10" s="43">
        <v>20</v>
      </c>
      <c r="D10" s="7"/>
      <c r="E10" s="8"/>
      <c r="F10" s="16">
        <f t="shared" si="0"/>
        <v>0</v>
      </c>
      <c r="G10" s="16">
        <f t="shared" si="2"/>
        <v>0</v>
      </c>
      <c r="H10" s="16">
        <f t="shared" si="1"/>
        <v>0</v>
      </c>
      <c r="I10" s="16">
        <f t="shared" si="3"/>
        <v>0</v>
      </c>
      <c r="J10" s="39"/>
      <c r="K10" s="39"/>
      <c r="L10" s="39"/>
      <c r="M10" s="39"/>
      <c r="N10" s="29">
        <f t="shared" si="4"/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s="3" customFormat="1" ht="25.5" customHeight="1" x14ac:dyDescent="0.25">
      <c r="A11" s="20">
        <v>8</v>
      </c>
      <c r="B11" s="42" t="s">
        <v>21</v>
      </c>
      <c r="C11" s="43">
        <v>20</v>
      </c>
      <c r="D11" s="7"/>
      <c r="E11" s="8"/>
      <c r="F11" s="16">
        <f t="shared" si="0"/>
        <v>0</v>
      </c>
      <c r="G11" s="16">
        <f t="shared" si="2"/>
        <v>0</v>
      </c>
      <c r="H11" s="16">
        <f t="shared" si="1"/>
        <v>0</v>
      </c>
      <c r="I11" s="16">
        <f t="shared" si="3"/>
        <v>0</v>
      </c>
      <c r="J11" s="39"/>
      <c r="K11" s="39"/>
      <c r="L11" s="39"/>
      <c r="M11" s="39"/>
      <c r="N11" s="29">
        <f t="shared" si="4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s="3" customFormat="1" ht="25.5" customHeight="1" x14ac:dyDescent="0.25">
      <c r="A12" s="46">
        <v>9</v>
      </c>
      <c r="B12" s="47" t="s">
        <v>44</v>
      </c>
      <c r="C12" s="48">
        <v>5</v>
      </c>
      <c r="D12" s="7"/>
      <c r="E12" s="8"/>
      <c r="F12" s="16">
        <f t="shared" ref="F12:F14" si="5">D12*N12+D12</f>
        <v>0</v>
      </c>
      <c r="G12" s="16">
        <f t="shared" ref="G12:G14" si="6">D12*C12</f>
        <v>0</v>
      </c>
      <c r="H12" s="16">
        <f t="shared" ref="H12:H14" si="7">G12*N12</f>
        <v>0</v>
      </c>
      <c r="I12" s="16">
        <f t="shared" ref="I12:I14" si="8">G12+H12</f>
        <v>0</v>
      </c>
      <c r="J12" s="39"/>
      <c r="K12" s="39"/>
      <c r="L12" s="39"/>
      <c r="M12" s="39"/>
      <c r="N12" s="29">
        <f t="shared" si="4"/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s="3" customFormat="1" ht="25.5" customHeight="1" x14ac:dyDescent="0.25">
      <c r="A13" s="22">
        <v>10</v>
      </c>
      <c r="B13" s="42" t="s">
        <v>22</v>
      </c>
      <c r="C13" s="43">
        <v>2</v>
      </c>
      <c r="D13" s="7"/>
      <c r="E13" s="8"/>
      <c r="F13" s="16">
        <f t="shared" si="5"/>
        <v>0</v>
      </c>
      <c r="G13" s="16">
        <f t="shared" si="6"/>
        <v>0</v>
      </c>
      <c r="H13" s="16">
        <f t="shared" si="7"/>
        <v>0</v>
      </c>
      <c r="I13" s="16">
        <f t="shared" si="8"/>
        <v>0</v>
      </c>
      <c r="J13" s="39"/>
      <c r="K13" s="39"/>
      <c r="L13" s="39"/>
      <c r="M13" s="39"/>
      <c r="N13" s="29">
        <f t="shared" si="4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s="3" customFormat="1" ht="25.5" customHeight="1" x14ac:dyDescent="0.25">
      <c r="A14" s="22">
        <v>11</v>
      </c>
      <c r="B14" s="42" t="s">
        <v>28</v>
      </c>
      <c r="C14" s="43">
        <v>20</v>
      </c>
      <c r="D14" s="7"/>
      <c r="E14" s="8"/>
      <c r="F14" s="16">
        <f t="shared" si="5"/>
        <v>0</v>
      </c>
      <c r="G14" s="16">
        <f t="shared" si="6"/>
        <v>0</v>
      </c>
      <c r="H14" s="16">
        <f t="shared" si="7"/>
        <v>0</v>
      </c>
      <c r="I14" s="16">
        <f t="shared" si="8"/>
        <v>0</v>
      </c>
      <c r="J14" s="39"/>
      <c r="K14" s="39"/>
      <c r="L14" s="39"/>
      <c r="M14" s="39"/>
      <c r="N14" s="29">
        <f t="shared" si="4"/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s="3" customFormat="1" ht="25.5" customHeight="1" x14ac:dyDescent="0.25">
      <c r="A15" s="20">
        <v>12</v>
      </c>
      <c r="B15" s="42" t="s">
        <v>29</v>
      </c>
      <c r="C15" s="43">
        <v>20</v>
      </c>
      <c r="D15" s="7"/>
      <c r="E15" s="8"/>
      <c r="F15" s="16">
        <f t="shared" si="0"/>
        <v>0</v>
      </c>
      <c r="G15" s="16">
        <f t="shared" si="2"/>
        <v>0</v>
      </c>
      <c r="H15" s="16">
        <f t="shared" si="1"/>
        <v>0</v>
      </c>
      <c r="I15" s="16">
        <f t="shared" si="3"/>
        <v>0</v>
      </c>
      <c r="J15" s="39"/>
      <c r="K15" s="39"/>
      <c r="L15" s="39"/>
      <c r="M15" s="39"/>
      <c r="N15" s="29">
        <f t="shared" si="4"/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s="3" customFormat="1" ht="25.5" customHeight="1" x14ac:dyDescent="0.25">
      <c r="A16" s="20">
        <v>13</v>
      </c>
      <c r="B16" s="42" t="s">
        <v>30</v>
      </c>
      <c r="C16" s="43">
        <v>4</v>
      </c>
      <c r="D16" s="7"/>
      <c r="E16" s="8"/>
      <c r="F16" s="16">
        <f t="shared" si="0"/>
        <v>0</v>
      </c>
      <c r="G16" s="16">
        <f t="shared" si="2"/>
        <v>0</v>
      </c>
      <c r="H16" s="16">
        <f t="shared" si="1"/>
        <v>0</v>
      </c>
      <c r="I16" s="16">
        <f t="shared" si="3"/>
        <v>0</v>
      </c>
      <c r="J16" s="39"/>
      <c r="K16" s="39"/>
      <c r="L16" s="39"/>
      <c r="M16" s="39"/>
      <c r="N16" s="29">
        <f t="shared" si="4"/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s="3" customFormat="1" ht="25.5" customHeight="1" x14ac:dyDescent="0.25">
      <c r="A17" s="20">
        <v>14</v>
      </c>
      <c r="B17" s="42" t="s">
        <v>27</v>
      </c>
      <c r="C17" s="43">
        <v>2</v>
      </c>
      <c r="D17" s="7"/>
      <c r="E17" s="8"/>
      <c r="F17" s="16">
        <f t="shared" si="0"/>
        <v>0</v>
      </c>
      <c r="G17" s="16">
        <f t="shared" si="2"/>
        <v>0</v>
      </c>
      <c r="H17" s="16">
        <f t="shared" si="1"/>
        <v>0</v>
      </c>
      <c r="I17" s="16">
        <f t="shared" si="3"/>
        <v>0</v>
      </c>
      <c r="J17" s="39"/>
      <c r="K17" s="39"/>
      <c r="L17" s="39"/>
      <c r="M17" s="39"/>
      <c r="N17" s="29">
        <f t="shared" si="4"/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s="3" customFormat="1" ht="25.5" customHeight="1" x14ac:dyDescent="0.25">
      <c r="A18" s="22">
        <v>15</v>
      </c>
      <c r="B18" s="42" t="s">
        <v>34</v>
      </c>
      <c r="C18" s="43">
        <v>10</v>
      </c>
      <c r="D18" s="7"/>
      <c r="E18" s="8"/>
      <c r="F18" s="16">
        <f t="shared" si="0"/>
        <v>0</v>
      </c>
      <c r="G18" s="16">
        <f t="shared" si="2"/>
        <v>0</v>
      </c>
      <c r="H18" s="16">
        <f t="shared" si="1"/>
        <v>0</v>
      </c>
      <c r="I18" s="16">
        <f t="shared" si="3"/>
        <v>0</v>
      </c>
      <c r="J18" s="39"/>
      <c r="K18" s="39"/>
      <c r="L18" s="39"/>
      <c r="M18" s="39"/>
      <c r="N18" s="29">
        <f t="shared" si="4"/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s="3" customFormat="1" ht="25.5" customHeight="1" x14ac:dyDescent="0.25">
      <c r="A19" s="22">
        <v>16</v>
      </c>
      <c r="B19" s="42" t="s">
        <v>26</v>
      </c>
      <c r="C19" s="43">
        <v>5</v>
      </c>
      <c r="D19" s="7"/>
      <c r="E19" s="8"/>
      <c r="F19" s="16">
        <f t="shared" si="0"/>
        <v>0</v>
      </c>
      <c r="G19" s="16">
        <f t="shared" si="2"/>
        <v>0</v>
      </c>
      <c r="H19" s="16">
        <f t="shared" si="1"/>
        <v>0</v>
      </c>
      <c r="I19" s="16">
        <f t="shared" si="3"/>
        <v>0</v>
      </c>
      <c r="J19" s="39"/>
      <c r="K19" s="39"/>
      <c r="L19" s="39"/>
      <c r="M19" s="39"/>
      <c r="N19" s="29">
        <f t="shared" si="4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s="3" customFormat="1" ht="25.5" customHeight="1" x14ac:dyDescent="0.25">
      <c r="A20" s="20">
        <v>17</v>
      </c>
      <c r="B20" s="42" t="s">
        <v>23</v>
      </c>
      <c r="C20" s="43">
        <v>5</v>
      </c>
      <c r="D20" s="7"/>
      <c r="E20" s="8"/>
      <c r="F20" s="16">
        <f t="shared" si="0"/>
        <v>0</v>
      </c>
      <c r="G20" s="16">
        <f t="shared" si="2"/>
        <v>0</v>
      </c>
      <c r="H20" s="16">
        <f t="shared" si="1"/>
        <v>0</v>
      </c>
      <c r="I20" s="16">
        <f t="shared" si="3"/>
        <v>0</v>
      </c>
      <c r="J20" s="39"/>
      <c r="K20" s="39"/>
      <c r="L20" s="39"/>
      <c r="M20" s="39"/>
      <c r="N20" s="29">
        <f t="shared" si="4"/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s="3" customFormat="1" ht="25.5" customHeight="1" x14ac:dyDescent="0.25">
      <c r="A21" s="20">
        <v>18</v>
      </c>
      <c r="B21" s="42" t="s">
        <v>24</v>
      </c>
      <c r="C21" s="43">
        <v>5</v>
      </c>
      <c r="D21" s="7"/>
      <c r="E21" s="8"/>
      <c r="F21" s="16">
        <f t="shared" si="0"/>
        <v>0</v>
      </c>
      <c r="G21" s="16">
        <f t="shared" si="2"/>
        <v>0</v>
      </c>
      <c r="H21" s="16">
        <f t="shared" si="1"/>
        <v>0</v>
      </c>
      <c r="I21" s="16">
        <f t="shared" si="3"/>
        <v>0</v>
      </c>
      <c r="J21" s="39"/>
      <c r="K21" s="39"/>
      <c r="L21" s="39"/>
      <c r="M21" s="39"/>
      <c r="N21" s="29">
        <f t="shared" si="4"/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s="3" customFormat="1" ht="25.5" customHeight="1" x14ac:dyDescent="0.25">
      <c r="A22" s="20">
        <v>19</v>
      </c>
      <c r="B22" s="42" t="s">
        <v>25</v>
      </c>
      <c r="C22" s="43">
        <v>5</v>
      </c>
      <c r="D22" s="7"/>
      <c r="E22" s="8"/>
      <c r="F22" s="16">
        <f t="shared" si="0"/>
        <v>0</v>
      </c>
      <c r="G22" s="16">
        <f t="shared" si="2"/>
        <v>0</v>
      </c>
      <c r="H22" s="16">
        <f t="shared" si="1"/>
        <v>0</v>
      </c>
      <c r="I22" s="16">
        <f t="shared" si="3"/>
        <v>0</v>
      </c>
      <c r="J22" s="39"/>
      <c r="K22" s="39"/>
      <c r="L22" s="39"/>
      <c r="M22" s="39"/>
      <c r="N22" s="29">
        <f t="shared" si="4"/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s="3" customFormat="1" ht="25.5" customHeight="1" x14ac:dyDescent="0.25">
      <c r="A23" s="22">
        <v>20</v>
      </c>
      <c r="B23" s="42" t="s">
        <v>35</v>
      </c>
      <c r="C23" s="43">
        <v>2</v>
      </c>
      <c r="D23" s="7"/>
      <c r="E23" s="8"/>
      <c r="F23" s="16">
        <f t="shared" si="0"/>
        <v>0</v>
      </c>
      <c r="G23" s="16">
        <f t="shared" si="2"/>
        <v>0</v>
      </c>
      <c r="H23" s="16">
        <f t="shared" si="1"/>
        <v>0</v>
      </c>
      <c r="I23" s="16">
        <f t="shared" si="3"/>
        <v>0</v>
      </c>
      <c r="J23" s="39"/>
      <c r="K23" s="39"/>
      <c r="L23" s="39"/>
      <c r="M23" s="39"/>
      <c r="N23" s="29">
        <f t="shared" si="4"/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s="3" customFormat="1" ht="25.5" customHeight="1" x14ac:dyDescent="0.25">
      <c r="A24" s="22">
        <v>21</v>
      </c>
      <c r="B24" s="42" t="s">
        <v>36</v>
      </c>
      <c r="C24" s="43">
        <v>10</v>
      </c>
      <c r="D24" s="7"/>
      <c r="E24" s="8"/>
      <c r="F24" s="16">
        <f t="shared" si="0"/>
        <v>0</v>
      </c>
      <c r="G24" s="16">
        <f t="shared" si="2"/>
        <v>0</v>
      </c>
      <c r="H24" s="16">
        <f t="shared" si="1"/>
        <v>0</v>
      </c>
      <c r="I24" s="16">
        <f t="shared" si="3"/>
        <v>0</v>
      </c>
      <c r="J24" s="39"/>
      <c r="K24" s="39"/>
      <c r="L24" s="39"/>
      <c r="M24" s="39"/>
      <c r="N24" s="29">
        <f t="shared" si="4"/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s="3" customFormat="1" ht="25.5" customHeight="1" x14ac:dyDescent="0.25">
      <c r="A25" s="20">
        <v>22</v>
      </c>
      <c r="B25" s="42" t="s">
        <v>37</v>
      </c>
      <c r="C25" s="43">
        <v>25</v>
      </c>
      <c r="D25" s="7"/>
      <c r="E25" s="8"/>
      <c r="F25" s="16">
        <f t="shared" si="0"/>
        <v>0</v>
      </c>
      <c r="G25" s="16">
        <f t="shared" si="2"/>
        <v>0</v>
      </c>
      <c r="H25" s="16">
        <f t="shared" si="1"/>
        <v>0</v>
      </c>
      <c r="I25" s="16">
        <f t="shared" si="3"/>
        <v>0</v>
      </c>
      <c r="J25" s="39"/>
      <c r="K25" s="39"/>
      <c r="L25" s="39"/>
      <c r="M25" s="39"/>
      <c r="N25" s="29">
        <f t="shared" si="4"/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s="3" customFormat="1" ht="25.5" customHeight="1" x14ac:dyDescent="0.25">
      <c r="A26" s="20">
        <v>23</v>
      </c>
      <c r="B26" s="42" t="s">
        <v>38</v>
      </c>
      <c r="C26" s="43">
        <v>5</v>
      </c>
      <c r="D26" s="7"/>
      <c r="E26" s="8"/>
      <c r="F26" s="16">
        <f t="shared" si="0"/>
        <v>0</v>
      </c>
      <c r="G26" s="16">
        <f t="shared" si="2"/>
        <v>0</v>
      </c>
      <c r="H26" s="16">
        <f t="shared" si="1"/>
        <v>0</v>
      </c>
      <c r="I26" s="16">
        <f t="shared" si="3"/>
        <v>0</v>
      </c>
      <c r="J26" s="39"/>
      <c r="K26" s="39"/>
      <c r="L26" s="39"/>
      <c r="M26" s="39"/>
      <c r="N26" s="29">
        <f t="shared" si="4"/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3" customFormat="1" ht="25.5" customHeight="1" x14ac:dyDescent="0.25">
      <c r="A27" s="20">
        <v>24</v>
      </c>
      <c r="B27" s="42" t="s">
        <v>39</v>
      </c>
      <c r="C27" s="43">
        <v>5</v>
      </c>
      <c r="D27" s="7"/>
      <c r="E27" s="8"/>
      <c r="F27" s="16">
        <f t="shared" si="0"/>
        <v>0</v>
      </c>
      <c r="G27" s="16">
        <f t="shared" si="2"/>
        <v>0</v>
      </c>
      <c r="H27" s="16">
        <f t="shared" si="1"/>
        <v>0</v>
      </c>
      <c r="I27" s="16">
        <f t="shared" si="3"/>
        <v>0</v>
      </c>
      <c r="J27" s="39"/>
      <c r="K27" s="39"/>
      <c r="L27" s="39"/>
      <c r="M27" s="39"/>
      <c r="N27" s="29">
        <f t="shared" si="4"/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s="3" customFormat="1" ht="25.5" customHeight="1" x14ac:dyDescent="0.25">
      <c r="A28" s="22">
        <v>25</v>
      </c>
      <c r="B28" s="42" t="s">
        <v>40</v>
      </c>
      <c r="C28" s="43">
        <v>5</v>
      </c>
      <c r="D28" s="7"/>
      <c r="E28" s="8"/>
      <c r="F28" s="16">
        <f t="shared" si="0"/>
        <v>0</v>
      </c>
      <c r="G28" s="16">
        <f t="shared" si="2"/>
        <v>0</v>
      </c>
      <c r="H28" s="16">
        <f t="shared" si="1"/>
        <v>0</v>
      </c>
      <c r="I28" s="16">
        <f t="shared" si="3"/>
        <v>0</v>
      </c>
      <c r="J28" s="39"/>
      <c r="K28" s="39"/>
      <c r="L28" s="39"/>
      <c r="M28" s="39"/>
      <c r="N28" s="29">
        <f t="shared" si="4"/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s="3" customFormat="1" ht="25.5" customHeight="1" x14ac:dyDescent="0.25">
      <c r="A29" s="22">
        <v>26</v>
      </c>
      <c r="B29" s="42" t="s">
        <v>31</v>
      </c>
      <c r="C29" s="44">
        <v>5</v>
      </c>
      <c r="D29" s="7"/>
      <c r="E29" s="8"/>
      <c r="F29" s="16">
        <f t="shared" si="0"/>
        <v>0</v>
      </c>
      <c r="G29" s="16">
        <f t="shared" si="2"/>
        <v>0</v>
      </c>
      <c r="H29" s="16">
        <f t="shared" si="1"/>
        <v>0</v>
      </c>
      <c r="I29" s="16">
        <f t="shared" si="3"/>
        <v>0</v>
      </c>
      <c r="J29" s="39"/>
      <c r="K29" s="39"/>
      <c r="L29" s="39"/>
      <c r="M29" s="39"/>
      <c r="N29" s="29">
        <f t="shared" si="4"/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s="3" customFormat="1" ht="25.5" customHeight="1" x14ac:dyDescent="0.25">
      <c r="A30" s="20">
        <v>27</v>
      </c>
      <c r="B30" s="42" t="s">
        <v>32</v>
      </c>
      <c r="C30" s="43">
        <v>20</v>
      </c>
      <c r="D30" s="7"/>
      <c r="E30" s="8"/>
      <c r="F30" s="16">
        <f t="shared" si="0"/>
        <v>0</v>
      </c>
      <c r="G30" s="16">
        <f t="shared" si="2"/>
        <v>0</v>
      </c>
      <c r="H30" s="16">
        <f t="shared" si="1"/>
        <v>0</v>
      </c>
      <c r="I30" s="16">
        <f t="shared" si="3"/>
        <v>0</v>
      </c>
      <c r="J30" s="39"/>
      <c r="K30" s="39"/>
      <c r="L30" s="39"/>
      <c r="M30" s="39"/>
      <c r="N30" s="29">
        <f t="shared" si="4"/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s="3" customFormat="1" ht="25.5" customHeight="1" x14ac:dyDescent="0.25">
      <c r="A31" s="20">
        <v>28</v>
      </c>
      <c r="B31" s="42" t="s">
        <v>33</v>
      </c>
      <c r="C31" s="43">
        <v>20</v>
      </c>
      <c r="D31" s="7"/>
      <c r="E31" s="8"/>
      <c r="F31" s="16">
        <f t="shared" si="0"/>
        <v>0</v>
      </c>
      <c r="G31" s="16">
        <f t="shared" si="2"/>
        <v>0</v>
      </c>
      <c r="H31" s="16">
        <f t="shared" si="1"/>
        <v>0</v>
      </c>
      <c r="I31" s="16">
        <f t="shared" si="3"/>
        <v>0</v>
      </c>
      <c r="J31" s="39"/>
      <c r="K31" s="39"/>
      <c r="L31" s="39"/>
      <c r="M31" s="39"/>
      <c r="N31" s="29">
        <f t="shared" si="4"/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s="3" customFormat="1" ht="25.5" customHeight="1" x14ac:dyDescent="0.25">
      <c r="A32" s="20">
        <v>29</v>
      </c>
      <c r="B32" s="42" t="s">
        <v>42</v>
      </c>
      <c r="C32" s="43">
        <v>20</v>
      </c>
      <c r="D32" s="7"/>
      <c r="E32" s="8"/>
      <c r="F32" s="16">
        <f t="shared" si="0"/>
        <v>0</v>
      </c>
      <c r="G32" s="16">
        <f t="shared" si="2"/>
        <v>0</v>
      </c>
      <c r="H32" s="16">
        <f t="shared" si="1"/>
        <v>0</v>
      </c>
      <c r="I32" s="16">
        <f t="shared" si="3"/>
        <v>0</v>
      </c>
      <c r="J32" s="39"/>
      <c r="K32" s="39"/>
      <c r="L32" s="39"/>
      <c r="M32" s="39"/>
      <c r="N32" s="29">
        <f t="shared" si="4"/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s="3" customFormat="1" ht="41.25" customHeight="1" thickBot="1" x14ac:dyDescent="0.3">
      <c r="A33" s="45"/>
      <c r="B33" s="17"/>
      <c r="C33" s="17"/>
      <c r="D33" s="49">
        <f>SUM(IMOLZP092021!D4:D32)</f>
        <v>0</v>
      </c>
      <c r="E33" s="50" t="str">
        <f>CONCATENATE((IF(E35&gt;0,D35*100&amp;"%", "")),(IF(E36&gt;0,", "&amp;D36*100&amp;"%", "")),(IF(E37&gt;0,", "&amp;D37*100&amp;"%", "")),(IF(E38&gt;0,", "&amp;D38*100&amp;"%", "")),(IF(E39&gt;0,", "&amp;D39,"")))</f>
        <v/>
      </c>
      <c r="F33" s="51">
        <f>SUM(IMOLZP092021!F4:F32)</f>
        <v>0</v>
      </c>
      <c r="G33" s="51">
        <f>SUM(IMOLZP092021!G4:G32)</f>
        <v>0</v>
      </c>
      <c r="H33" s="51">
        <f>SUM(IMOLZP092021!H4:H32)</f>
        <v>0</v>
      </c>
      <c r="I33" s="52">
        <f>SUM(IMOLZP092021!I4:I32)</f>
        <v>0</v>
      </c>
      <c r="J33" s="38"/>
      <c r="K33" s="38"/>
      <c r="L33" s="38"/>
      <c r="M33" s="38"/>
      <c r="N33" s="29" t="str">
        <f t="shared" ref="N5:N33" si="9">IF(E33="zw",0,E33)</f>
        <v/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" customHeight="1" thickBot="1" x14ac:dyDescent="0.25">
      <c r="A34" s="18"/>
      <c r="B34" s="19"/>
      <c r="C34" s="18"/>
      <c r="D34" s="18"/>
      <c r="E34" s="18"/>
      <c r="F34" s="18"/>
      <c r="G34" s="18"/>
      <c r="H34" s="18"/>
      <c r="I34" s="18"/>
    </row>
    <row r="35" spans="1:29" ht="45.75" customHeight="1" thickBot="1" x14ac:dyDescent="0.25">
      <c r="A35" s="18"/>
      <c r="B35" s="27" t="s">
        <v>14</v>
      </c>
      <c r="C35" s="18"/>
      <c r="D35" s="31">
        <v>0.23</v>
      </c>
      <c r="E35" s="34">
        <f>COUNTIF(E$4:E$32,D35)</f>
        <v>0</v>
      </c>
      <c r="F35" s="18"/>
      <c r="G35" s="18"/>
      <c r="H35" s="18"/>
      <c r="I35" s="18"/>
      <c r="J35" s="26"/>
      <c r="K35" s="26"/>
      <c r="L35" s="26"/>
      <c r="M35" s="26"/>
    </row>
    <row r="36" spans="1:29" ht="15" customHeight="1" x14ac:dyDescent="0.2">
      <c r="D36" s="31">
        <v>0.08</v>
      </c>
      <c r="E36" s="34">
        <f>COUNTIF(E$4:E$32,D36)</f>
        <v>0</v>
      </c>
    </row>
    <row r="37" spans="1:29" ht="15" customHeight="1" x14ac:dyDescent="0.2">
      <c r="D37" s="31">
        <v>0.05</v>
      </c>
      <c r="E37" s="34">
        <f>COUNTIF(E$4:E$32,D37)</f>
        <v>0</v>
      </c>
    </row>
    <row r="38" spans="1:29" s="3" customFormat="1" ht="30" customHeight="1" x14ac:dyDescent="0.25">
      <c r="A38" s="1"/>
      <c r="B38" s="2"/>
      <c r="C38" s="4"/>
      <c r="D38" s="31">
        <v>0</v>
      </c>
      <c r="E38" s="34">
        <f>COUNTIF(E$4:E$32,D38)</f>
        <v>0</v>
      </c>
      <c r="F38" s="5"/>
      <c r="G38" s="5"/>
      <c r="H38" s="5"/>
      <c r="I38" s="5"/>
      <c r="J38" s="1"/>
      <c r="K38" s="1"/>
      <c r="L38" s="1"/>
      <c r="M38" s="1"/>
      <c r="N38" s="2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3" customFormat="1" ht="30" customHeight="1" x14ac:dyDescent="0.25">
      <c r="A39" s="1"/>
      <c r="B39" s="2"/>
      <c r="C39" s="4"/>
      <c r="D39" s="32" t="s">
        <v>16</v>
      </c>
      <c r="E39" s="34">
        <f>COUNTIF(E$4:E$32,D39)</f>
        <v>0</v>
      </c>
      <c r="F39" s="5"/>
      <c r="G39" s="5"/>
      <c r="H39" s="5"/>
      <c r="I39" s="5"/>
      <c r="J39" s="1"/>
      <c r="K39" s="1"/>
      <c r="L39" s="1"/>
      <c r="M39" s="1"/>
      <c r="N39" s="2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3" customFormat="1" ht="30" customHeight="1" x14ac:dyDescent="0.25">
      <c r="A40" s="1"/>
      <c r="B40" s="2"/>
      <c r="C40" s="4"/>
      <c r="D40" s="33"/>
      <c r="E40" s="33"/>
      <c r="F40" s="5"/>
      <c r="G40" s="5"/>
      <c r="H40" s="5"/>
      <c r="I40" s="5"/>
      <c r="J40" s="1"/>
      <c r="K40" s="1"/>
      <c r="L40" s="1"/>
      <c r="M40" s="1"/>
      <c r="N40" s="2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3" customFormat="1" ht="30" customHeight="1" x14ac:dyDescent="0.25">
      <c r="A41" s="1"/>
      <c r="B41" s="2"/>
      <c r="C41" s="4"/>
      <c r="D41" s="5"/>
      <c r="E41" s="5"/>
      <c r="F41" s="5"/>
      <c r="G41" s="5"/>
      <c r="H41" s="5"/>
      <c r="I41" s="5"/>
      <c r="J41" s="1"/>
      <c r="K41" s="1"/>
      <c r="L41" s="1"/>
      <c r="M41" s="1"/>
      <c r="N41" s="28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3" customFormat="1" ht="30" customHeight="1" x14ac:dyDescent="0.25">
      <c r="A42" s="1"/>
      <c r="B42" s="2"/>
      <c r="C42" s="4"/>
      <c r="D42" s="5"/>
      <c r="E42" s="5"/>
      <c r="F42" s="5"/>
      <c r="G42" s="5"/>
      <c r="H42" s="5"/>
      <c r="I42" s="5"/>
      <c r="J42" s="1"/>
      <c r="K42" s="1"/>
      <c r="L42" s="1"/>
      <c r="M42" s="1"/>
      <c r="N42" s="28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3" customFormat="1" ht="30" customHeight="1" x14ac:dyDescent="0.25">
      <c r="A43" s="1"/>
      <c r="B43" s="2"/>
      <c r="C43" s="4"/>
      <c r="D43" s="5"/>
      <c r="E43" s="5"/>
      <c r="F43" s="5"/>
      <c r="G43" s="5"/>
      <c r="H43" s="5"/>
      <c r="I43" s="5"/>
      <c r="J43" s="1"/>
      <c r="K43" s="1"/>
      <c r="L43" s="1"/>
      <c r="M43" s="1"/>
      <c r="N43" s="2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3" customFormat="1" ht="30" customHeight="1" x14ac:dyDescent="0.25">
      <c r="A44" s="1"/>
      <c r="B44" s="2"/>
      <c r="C44" s="4"/>
      <c r="D44" s="5"/>
      <c r="E44" s="5"/>
      <c r="F44" s="5"/>
      <c r="G44" s="5"/>
      <c r="H44" s="5"/>
      <c r="I44" s="5"/>
      <c r="J44" s="1"/>
      <c r="K44" s="1"/>
      <c r="L44" s="1"/>
      <c r="M44" s="1"/>
      <c r="N44" s="28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3" customFormat="1" ht="30" customHeight="1" x14ac:dyDescent="0.25">
      <c r="A45" s="1"/>
      <c r="B45" s="2"/>
      <c r="C45" s="4"/>
      <c r="D45" s="5"/>
      <c r="E45" s="5"/>
      <c r="F45" s="5"/>
      <c r="G45" s="5"/>
      <c r="H45" s="5"/>
      <c r="I45" s="5"/>
      <c r="J45" s="1"/>
      <c r="K45" s="1"/>
      <c r="L45" s="1"/>
      <c r="M45" s="1"/>
      <c r="N45" s="28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3" customFormat="1" ht="30" customHeight="1" x14ac:dyDescent="0.25">
      <c r="A46" s="1"/>
      <c r="B46" s="2"/>
      <c r="C46" s="4"/>
      <c r="D46" s="5"/>
      <c r="E46" s="5"/>
      <c r="F46" s="5"/>
      <c r="G46" s="5"/>
      <c r="H46" s="5"/>
      <c r="I46" s="5"/>
      <c r="J46" s="1"/>
      <c r="K46" s="1"/>
      <c r="L46" s="1"/>
      <c r="M46" s="1"/>
      <c r="N46" s="28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3" customFormat="1" ht="30" customHeight="1" x14ac:dyDescent="0.25">
      <c r="A47" s="1"/>
      <c r="B47" s="2"/>
      <c r="C47" s="4"/>
      <c r="D47" s="5"/>
      <c r="E47" s="5"/>
      <c r="F47" s="5"/>
      <c r="G47" s="5"/>
      <c r="H47" s="5"/>
      <c r="I47" s="5"/>
      <c r="J47" s="1"/>
      <c r="K47" s="1"/>
      <c r="L47" s="1"/>
      <c r="M47" s="1"/>
      <c r="N47" s="28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3" customFormat="1" ht="30" customHeight="1" x14ac:dyDescent="0.25">
      <c r="A48" s="1"/>
      <c r="B48" s="2"/>
      <c r="C48" s="4"/>
      <c r="D48" s="5"/>
      <c r="E48" s="5"/>
      <c r="F48" s="5"/>
      <c r="G48" s="5"/>
      <c r="H48" s="5"/>
      <c r="I48" s="5"/>
      <c r="J48" s="1"/>
      <c r="K48" s="1"/>
      <c r="L48" s="1"/>
      <c r="M48" s="1"/>
      <c r="N48" s="2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3" customFormat="1" ht="30" customHeight="1" x14ac:dyDescent="0.25">
      <c r="A49" s="1"/>
      <c r="B49" s="2"/>
      <c r="C49" s="4"/>
      <c r="D49" s="5"/>
      <c r="E49" s="5"/>
      <c r="F49" s="5"/>
      <c r="G49" s="5"/>
      <c r="H49" s="5"/>
      <c r="I49" s="5"/>
      <c r="J49" s="1"/>
      <c r="K49" s="1"/>
      <c r="L49" s="1"/>
      <c r="M49" s="1"/>
      <c r="N49" s="2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3" customFormat="1" ht="30" customHeight="1" x14ac:dyDescent="0.25">
      <c r="A50" s="1"/>
      <c r="B50" s="2"/>
      <c r="C50" s="4"/>
      <c r="D50" s="5"/>
      <c r="E50" s="5"/>
      <c r="F50" s="5"/>
      <c r="G50" s="5"/>
      <c r="H50" s="5"/>
      <c r="I50" s="5"/>
      <c r="J50" s="1"/>
      <c r="K50" s="1"/>
      <c r="L50" s="1"/>
      <c r="M50" s="1"/>
      <c r="N50" s="2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s="3" customFormat="1" ht="30" customHeight="1" x14ac:dyDescent="0.25">
      <c r="A51" s="1"/>
      <c r="B51" s="2"/>
      <c r="C51" s="4"/>
      <c r="D51" s="5"/>
      <c r="E51" s="5"/>
      <c r="F51" s="5"/>
      <c r="G51" s="5"/>
      <c r="H51" s="5"/>
      <c r="I51" s="5"/>
      <c r="J51" s="1"/>
      <c r="K51" s="1"/>
      <c r="L51" s="1"/>
      <c r="M51" s="1"/>
      <c r="N51" s="28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s="3" customFormat="1" ht="30" customHeight="1" x14ac:dyDescent="0.25">
      <c r="A52" s="1"/>
      <c r="B52" s="2"/>
      <c r="C52" s="4"/>
      <c r="D52" s="5"/>
      <c r="E52" s="5"/>
      <c r="F52" s="5"/>
      <c r="G52" s="5"/>
      <c r="H52" s="5"/>
      <c r="I52" s="5"/>
      <c r="J52" s="1"/>
      <c r="K52" s="1"/>
      <c r="L52" s="1"/>
      <c r="M52" s="1"/>
      <c r="N52" s="2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3" customFormat="1" ht="30" customHeight="1" x14ac:dyDescent="0.25">
      <c r="A53" s="1"/>
      <c r="B53" s="2"/>
      <c r="C53" s="4"/>
      <c r="D53" s="5"/>
      <c r="E53" s="5"/>
      <c r="F53" s="5"/>
      <c r="G53" s="5"/>
      <c r="H53" s="5"/>
      <c r="I53" s="5"/>
      <c r="J53" s="1"/>
      <c r="K53" s="1"/>
      <c r="L53" s="1"/>
      <c r="M53" s="1"/>
      <c r="N53" s="28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s="3" customFormat="1" ht="30" customHeight="1" x14ac:dyDescent="0.25">
      <c r="A54" s="1"/>
      <c r="B54" s="2"/>
      <c r="C54" s="4"/>
      <c r="D54" s="5"/>
      <c r="E54" s="5"/>
      <c r="F54" s="5"/>
      <c r="G54" s="5"/>
      <c r="H54" s="5"/>
      <c r="I54" s="5"/>
      <c r="J54" s="1"/>
      <c r="K54" s="1"/>
      <c r="L54" s="1"/>
      <c r="M54" s="1"/>
      <c r="N54" s="2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s="3" customFormat="1" ht="30" customHeight="1" x14ac:dyDescent="0.25">
      <c r="A55" s="1"/>
      <c r="B55" s="2"/>
      <c r="C55" s="4"/>
      <c r="D55" s="5"/>
      <c r="E55" s="5"/>
      <c r="F55" s="5"/>
      <c r="G55" s="5"/>
      <c r="H55" s="5"/>
      <c r="I55" s="5"/>
      <c r="J55" s="1"/>
      <c r="K55" s="1"/>
      <c r="L55" s="1"/>
      <c r="M55" s="1"/>
      <c r="N55" s="28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8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" customHeight="1" x14ac:dyDescent="0.25">
      <c r="A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8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 x14ac:dyDescent="0.25">
      <c r="A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8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8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8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8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8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8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8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8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8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8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8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8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8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8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8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8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8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8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8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8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8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28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28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8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8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28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28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28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28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28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28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28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28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28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28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28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8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8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28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8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8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8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8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8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8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8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8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8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28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8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8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28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8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8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8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8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8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8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28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8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8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8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8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8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8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8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8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8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28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28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28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28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8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28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28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28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28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28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28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8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28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28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28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28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28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28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28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28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8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8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8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8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8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8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8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8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28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28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8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28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28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28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8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8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28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28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28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28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28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8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28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28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28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28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28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28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28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8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28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28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28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28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28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8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28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28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28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8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28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28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28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28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28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28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28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28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28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28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28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28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28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28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28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28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28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28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28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28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28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28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28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28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28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28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28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28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28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28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8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28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28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28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28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28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28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28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28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28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28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8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28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28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28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28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28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28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28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28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28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28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28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28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28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28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28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28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28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28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28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28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28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28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28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28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28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28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28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28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28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28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28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28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28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28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28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28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28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28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28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28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28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28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28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28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28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28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28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28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28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28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28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28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8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28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28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28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28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28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28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28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28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28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28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28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28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28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28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28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8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8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8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8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8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 customHeight="1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8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 customHeight="1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8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 customHeight="1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8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 customHeight="1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8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 customHeight="1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8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 customHeight="1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8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 customHeight="1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8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 customHeight="1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8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 customHeight="1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8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 customHeight="1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8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 customHeight="1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8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 customHeight="1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8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 customHeight="1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8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 customHeight="1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8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 customHeight="1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8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 customHeight="1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8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 customHeight="1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8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 customHeight="1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8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 customHeight="1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8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 customHeight="1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8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 customHeight="1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8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 customHeight="1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8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 customHeight="1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8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 customHeight="1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8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 customHeight="1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8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 customHeight="1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8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 customHeight="1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8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 customHeight="1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8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 customHeight="1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8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 customHeight="1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8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 customHeight="1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8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 customHeight="1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8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 customHeight="1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8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 customHeight="1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8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 customHeight="1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8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 customHeight="1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8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 customHeight="1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8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 customHeight="1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8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 customHeight="1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8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 customHeight="1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8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 customHeight="1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8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 customHeight="1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8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 customHeight="1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8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 customHeight="1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8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 customHeight="1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8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 customHeight="1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8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 customHeight="1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8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 customHeight="1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8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 customHeight="1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8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 customHeight="1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8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 customHeight="1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8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 customHeight="1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8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 customHeight="1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8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 customHeight="1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8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 customHeight="1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8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 customHeight="1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8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 customHeight="1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8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75" customHeight="1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8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75" customHeight="1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8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.75" customHeight="1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8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.75" customHeight="1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8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.75" customHeight="1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8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.75" customHeight="1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8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.75" customHeight="1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8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.75" customHeight="1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8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.75" customHeight="1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8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.75" customHeight="1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8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.75" customHeight="1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8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.75" customHeight="1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8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.75" customHeight="1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8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.75" customHeight="1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8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.75" customHeight="1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8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.75" customHeight="1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8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.75" customHeight="1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8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.75" customHeight="1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8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.75" customHeight="1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8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.75" customHeight="1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8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.75" customHeight="1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8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.75" customHeight="1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8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.75" customHeight="1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8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.75" customHeight="1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8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.75" customHeight="1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8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.75" customHeight="1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8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.75" customHeight="1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8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.75" customHeight="1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8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.75" customHeight="1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8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.75" customHeight="1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8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.75" customHeight="1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8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.75" customHeight="1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28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.75" customHeight="1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8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.75" customHeight="1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8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.75" customHeight="1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8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.75" customHeight="1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8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.75" customHeight="1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8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.75" customHeight="1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8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.75" customHeight="1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8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.75" customHeight="1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8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.75" customHeight="1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8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.75" customHeight="1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8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.75" customHeight="1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8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.75" customHeight="1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8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.75" customHeight="1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8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.75" customHeight="1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8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.75" customHeight="1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8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.75" customHeight="1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8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.75" customHeight="1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8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.75" customHeight="1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8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 customHeight="1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8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.75" customHeight="1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8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.75" customHeight="1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8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.75" customHeight="1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8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.75" customHeight="1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8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.75" customHeight="1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8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.75" customHeight="1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8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.75" customHeight="1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8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.75" customHeight="1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8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.75" customHeight="1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8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.75" customHeight="1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8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.75" customHeight="1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8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.75" customHeight="1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8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.75" customHeight="1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8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.75" customHeight="1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8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.75" customHeight="1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8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.75" customHeight="1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8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.75" customHeight="1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8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.75" customHeight="1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8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.75" customHeight="1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8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.75" customHeight="1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8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.75" customHeight="1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8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.75" customHeight="1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8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.75" customHeight="1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8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.75" customHeight="1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8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.75" customHeight="1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8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.75" customHeight="1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8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.75" customHeight="1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8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.75" customHeight="1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8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.75" customHeight="1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8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.75" customHeight="1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8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.75" customHeight="1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8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.75" customHeight="1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8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.75" customHeight="1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8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.75" customHeight="1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8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.75" customHeight="1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8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.75" customHeight="1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8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.75" customHeight="1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8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.75" customHeight="1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8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.75" customHeight="1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8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.75" customHeight="1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8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5.75" customHeight="1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8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5.75" customHeight="1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8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5.75" customHeight="1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8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5.75" customHeight="1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8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5.75" customHeight="1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8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5.75" customHeight="1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8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5.75" customHeight="1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8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5.75" customHeight="1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8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5.75" customHeight="1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8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5.75" customHeight="1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8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5.75" customHeight="1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8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5.75" customHeight="1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8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5.75" customHeight="1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8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5.75" customHeight="1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8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5.75" customHeight="1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8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5.75" customHeight="1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8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5.75" customHeight="1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8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5.75" customHeight="1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8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5.75" customHeight="1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8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5.75" customHeight="1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8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5.75" customHeight="1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8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5.75" customHeight="1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8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5.75" customHeight="1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8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5.75" customHeight="1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8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5.75" customHeight="1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8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5.75" customHeight="1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8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5.75" customHeight="1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8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5.75" customHeight="1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8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5.75" customHeight="1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8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5.75" customHeight="1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8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5.75" customHeight="1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8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5.75" customHeight="1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8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5.75" customHeight="1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8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5.75" customHeight="1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8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5.75" customHeight="1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8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5.75" customHeight="1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8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5.75" customHeight="1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8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5.75" customHeight="1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8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5.75" customHeight="1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8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5.75" customHeight="1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8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5.75" customHeight="1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8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5.75" customHeight="1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8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5.75" customHeight="1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8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5.75" customHeight="1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8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5.75" customHeight="1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8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5.75" customHeight="1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8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5.75" customHeight="1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8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5.75" customHeight="1" x14ac:dyDescent="0.2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8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5.75" customHeight="1" x14ac:dyDescent="0.2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8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5.75" customHeight="1" x14ac:dyDescent="0.2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8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5.75" customHeight="1" x14ac:dyDescent="0.2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8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5.75" customHeight="1" x14ac:dyDescent="0.2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8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5.75" customHeight="1" x14ac:dyDescent="0.2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8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5.75" customHeight="1" x14ac:dyDescent="0.2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8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5.75" customHeight="1" x14ac:dyDescent="0.2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8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5.75" customHeight="1" x14ac:dyDescent="0.2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8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5.75" customHeight="1" x14ac:dyDescent="0.2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8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5.75" customHeight="1" x14ac:dyDescent="0.2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8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5.75" customHeight="1" x14ac:dyDescent="0.2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8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5.75" customHeight="1" x14ac:dyDescent="0.2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8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5.75" customHeight="1" x14ac:dyDescent="0.2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8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5.75" customHeight="1" x14ac:dyDescent="0.2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8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5.75" customHeight="1" x14ac:dyDescent="0.2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8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5.75" customHeight="1" x14ac:dyDescent="0.2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8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5.75" customHeight="1" x14ac:dyDescent="0.2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8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5.75" customHeight="1" x14ac:dyDescent="0.2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8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5.75" customHeight="1" x14ac:dyDescent="0.2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8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5.75" customHeight="1" x14ac:dyDescent="0.2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8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5.75" customHeight="1" x14ac:dyDescent="0.2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8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5.75" customHeight="1" x14ac:dyDescent="0.2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8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5.75" customHeight="1" x14ac:dyDescent="0.2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8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5.75" customHeight="1" x14ac:dyDescent="0.2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8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5.75" customHeight="1" x14ac:dyDescent="0.2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8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5.75" customHeight="1" x14ac:dyDescent="0.2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8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5.75" customHeight="1" x14ac:dyDescent="0.2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8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5.75" customHeight="1" x14ac:dyDescent="0.2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8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5.75" customHeight="1" x14ac:dyDescent="0.2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8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5.75" customHeight="1" x14ac:dyDescent="0.2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8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5.75" customHeight="1" x14ac:dyDescent="0.2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8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5.75" customHeight="1" x14ac:dyDescent="0.2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8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5.75" customHeight="1" x14ac:dyDescent="0.2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8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5.75" customHeight="1" x14ac:dyDescent="0.2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8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5.75" customHeight="1" x14ac:dyDescent="0.2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8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5.75" customHeight="1" x14ac:dyDescent="0.2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8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5.75" customHeight="1" x14ac:dyDescent="0.2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8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5.75" customHeight="1" x14ac:dyDescent="0.2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8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5.75" customHeight="1" x14ac:dyDescent="0.2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8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5.75" customHeight="1" x14ac:dyDescent="0.2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8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5.75" customHeight="1" x14ac:dyDescent="0.2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8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5.75" customHeight="1" x14ac:dyDescent="0.2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8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5.75" customHeight="1" x14ac:dyDescent="0.2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8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5.75" customHeight="1" x14ac:dyDescent="0.2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8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5.75" customHeight="1" x14ac:dyDescent="0.2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8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5.75" customHeight="1" x14ac:dyDescent="0.2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8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5.75" customHeight="1" x14ac:dyDescent="0.2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8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5.75" customHeight="1" x14ac:dyDescent="0.2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8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5.75" customHeight="1" x14ac:dyDescent="0.2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8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5.75" customHeight="1" x14ac:dyDescent="0.2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8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5.75" customHeight="1" x14ac:dyDescent="0.2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8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5.75" customHeight="1" x14ac:dyDescent="0.2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8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5.75" customHeight="1" x14ac:dyDescent="0.2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8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5.75" customHeight="1" x14ac:dyDescent="0.2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8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5.75" customHeight="1" x14ac:dyDescent="0.2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8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5.75" customHeight="1" x14ac:dyDescent="0.2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8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5.75" customHeight="1" x14ac:dyDescent="0.2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8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5.75" customHeight="1" x14ac:dyDescent="0.2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8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5.75" customHeight="1" x14ac:dyDescent="0.2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8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5.75" customHeight="1" x14ac:dyDescent="0.2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8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5.75" customHeight="1" x14ac:dyDescent="0.2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8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5.75" customHeight="1" x14ac:dyDescent="0.2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8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5.75" customHeight="1" x14ac:dyDescent="0.2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8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5.75" customHeight="1" x14ac:dyDescent="0.2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8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5.75" customHeight="1" x14ac:dyDescent="0.2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8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5.75" customHeight="1" x14ac:dyDescent="0.2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8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5.75" customHeight="1" x14ac:dyDescent="0.2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8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5.75" customHeight="1" x14ac:dyDescent="0.2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8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5.75" customHeight="1" x14ac:dyDescent="0.2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8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5.75" customHeight="1" x14ac:dyDescent="0.2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8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5.75" customHeight="1" x14ac:dyDescent="0.2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8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5.75" customHeight="1" x14ac:dyDescent="0.2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8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5.75" customHeight="1" x14ac:dyDescent="0.2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8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5.75" customHeight="1" x14ac:dyDescent="0.2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8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5.75" customHeight="1" x14ac:dyDescent="0.2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8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5.75" customHeight="1" x14ac:dyDescent="0.2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8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5.75" customHeight="1" x14ac:dyDescent="0.2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8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5.75" customHeight="1" x14ac:dyDescent="0.2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8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5.75" customHeight="1" x14ac:dyDescent="0.2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8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5.75" customHeight="1" x14ac:dyDescent="0.2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8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5.75" customHeight="1" x14ac:dyDescent="0.2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8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5.75" customHeight="1" x14ac:dyDescent="0.2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8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5.75" customHeight="1" x14ac:dyDescent="0.2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8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5.75" customHeight="1" x14ac:dyDescent="0.2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8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5.75" customHeight="1" x14ac:dyDescent="0.2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8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5.75" customHeight="1" x14ac:dyDescent="0.2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8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5.75" customHeight="1" x14ac:dyDescent="0.2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8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5.75" customHeight="1" x14ac:dyDescent="0.2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8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5.75" customHeight="1" x14ac:dyDescent="0.2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8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5.75" customHeight="1" x14ac:dyDescent="0.2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8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5.75" customHeight="1" x14ac:dyDescent="0.2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8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5.75" customHeight="1" x14ac:dyDescent="0.2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8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5.75" customHeight="1" x14ac:dyDescent="0.2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8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5.75" customHeight="1" x14ac:dyDescent="0.2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8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5.75" customHeight="1" x14ac:dyDescent="0.2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8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5.75" customHeight="1" x14ac:dyDescent="0.2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8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5.75" customHeight="1" x14ac:dyDescent="0.2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8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5.75" customHeight="1" x14ac:dyDescent="0.2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8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5.75" customHeight="1" x14ac:dyDescent="0.2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8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5.75" customHeight="1" x14ac:dyDescent="0.2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8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5.75" customHeight="1" x14ac:dyDescent="0.2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8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5.75" customHeight="1" x14ac:dyDescent="0.2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8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5.75" customHeight="1" x14ac:dyDescent="0.2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8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5.75" customHeight="1" x14ac:dyDescent="0.2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8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5.75" customHeight="1" x14ac:dyDescent="0.2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8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5.75" customHeight="1" x14ac:dyDescent="0.2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8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5.75" customHeight="1" x14ac:dyDescent="0.2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8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5.75" customHeight="1" x14ac:dyDescent="0.2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8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5.75" customHeight="1" x14ac:dyDescent="0.2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8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5.75" customHeight="1" x14ac:dyDescent="0.2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8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5.75" customHeight="1" x14ac:dyDescent="0.2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8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5.75" customHeight="1" x14ac:dyDescent="0.2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8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5.75" customHeight="1" x14ac:dyDescent="0.2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8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5.75" customHeight="1" x14ac:dyDescent="0.2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8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5.75" customHeight="1" x14ac:dyDescent="0.2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8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5.75" customHeight="1" x14ac:dyDescent="0.2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8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5.75" customHeight="1" x14ac:dyDescent="0.2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8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5.75" customHeight="1" x14ac:dyDescent="0.2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8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5.75" customHeight="1" x14ac:dyDescent="0.2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8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5.75" customHeight="1" x14ac:dyDescent="0.2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8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5.75" customHeight="1" x14ac:dyDescent="0.2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8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5.75" customHeight="1" x14ac:dyDescent="0.2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8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5.75" customHeight="1" x14ac:dyDescent="0.2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8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5.75" customHeight="1" x14ac:dyDescent="0.2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8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5.75" customHeight="1" x14ac:dyDescent="0.2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8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5.75" customHeight="1" x14ac:dyDescent="0.2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8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5.75" customHeight="1" x14ac:dyDescent="0.2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8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5.75" customHeight="1" x14ac:dyDescent="0.2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8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5.75" customHeight="1" x14ac:dyDescent="0.2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8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5.75" customHeight="1" x14ac:dyDescent="0.2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8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5.75" customHeight="1" x14ac:dyDescent="0.2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8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5.75" customHeight="1" x14ac:dyDescent="0.2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8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5.75" customHeight="1" x14ac:dyDescent="0.2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8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5.75" customHeight="1" x14ac:dyDescent="0.2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8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5.75" customHeight="1" x14ac:dyDescent="0.2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8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5.75" customHeight="1" x14ac:dyDescent="0.2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8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5.75" customHeight="1" x14ac:dyDescent="0.2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8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5.75" customHeight="1" x14ac:dyDescent="0.2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8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5.75" customHeight="1" x14ac:dyDescent="0.2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8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5.75" customHeight="1" x14ac:dyDescent="0.2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8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5.75" customHeight="1" x14ac:dyDescent="0.2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8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5.75" customHeight="1" x14ac:dyDescent="0.2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8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5.75" customHeight="1" x14ac:dyDescent="0.2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8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5.75" customHeight="1" x14ac:dyDescent="0.2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8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5.75" customHeight="1" x14ac:dyDescent="0.2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8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5.75" customHeight="1" x14ac:dyDescent="0.2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8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5.75" customHeight="1" x14ac:dyDescent="0.2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8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5.75" customHeight="1" x14ac:dyDescent="0.2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8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5.75" customHeight="1" x14ac:dyDescent="0.2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8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5.75" customHeight="1" x14ac:dyDescent="0.2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8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5.75" customHeight="1" x14ac:dyDescent="0.2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8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5.75" customHeight="1" x14ac:dyDescent="0.2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8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5.75" customHeight="1" x14ac:dyDescent="0.2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8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.75" customHeight="1" x14ac:dyDescent="0.2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8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.75" customHeight="1" x14ac:dyDescent="0.2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8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.75" customHeight="1" x14ac:dyDescent="0.2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8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.75" customHeight="1" x14ac:dyDescent="0.2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8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.75" customHeight="1" x14ac:dyDescent="0.2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8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.75" customHeight="1" x14ac:dyDescent="0.2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8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.75" customHeight="1" x14ac:dyDescent="0.2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8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.75" customHeight="1" x14ac:dyDescent="0.2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8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.75" customHeight="1" x14ac:dyDescent="0.2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8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.75" customHeight="1" x14ac:dyDescent="0.2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8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.75" customHeight="1" x14ac:dyDescent="0.2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8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.75" customHeight="1" x14ac:dyDescent="0.2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8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.75" customHeight="1" x14ac:dyDescent="0.2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8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.75" customHeight="1" x14ac:dyDescent="0.2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8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.75" customHeight="1" x14ac:dyDescent="0.2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8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.75" customHeight="1" x14ac:dyDescent="0.2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8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.75" customHeight="1" x14ac:dyDescent="0.2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8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.75" customHeight="1" x14ac:dyDescent="0.2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8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.75" customHeight="1" x14ac:dyDescent="0.2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8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.75" customHeight="1" x14ac:dyDescent="0.2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8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.75" customHeight="1" x14ac:dyDescent="0.2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8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.75" customHeight="1" x14ac:dyDescent="0.2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8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.75" customHeight="1" x14ac:dyDescent="0.2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8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.75" customHeight="1" x14ac:dyDescent="0.2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8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.75" customHeight="1" x14ac:dyDescent="0.2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8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.75" customHeight="1" x14ac:dyDescent="0.2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8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.75" customHeight="1" x14ac:dyDescent="0.2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8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.75" customHeight="1" x14ac:dyDescent="0.2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8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.75" customHeight="1" x14ac:dyDescent="0.2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8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.75" customHeight="1" x14ac:dyDescent="0.2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8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.75" customHeight="1" x14ac:dyDescent="0.2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8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.75" customHeight="1" x14ac:dyDescent="0.2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8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.75" customHeight="1" x14ac:dyDescent="0.2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8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.75" customHeight="1" x14ac:dyDescent="0.2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8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.75" customHeight="1" x14ac:dyDescent="0.2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8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.75" customHeight="1" x14ac:dyDescent="0.2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8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.75" customHeight="1" x14ac:dyDescent="0.2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8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.75" customHeight="1" x14ac:dyDescent="0.2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8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.75" customHeight="1" x14ac:dyDescent="0.2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8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.75" customHeight="1" x14ac:dyDescent="0.2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8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.75" customHeight="1" x14ac:dyDescent="0.2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8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.75" customHeight="1" x14ac:dyDescent="0.2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8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.75" customHeight="1" x14ac:dyDescent="0.2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8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.75" customHeight="1" x14ac:dyDescent="0.2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8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.75" customHeight="1" x14ac:dyDescent="0.2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8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.75" customHeight="1" x14ac:dyDescent="0.2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8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.75" customHeight="1" x14ac:dyDescent="0.2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8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.75" customHeight="1" x14ac:dyDescent="0.2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8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.75" customHeight="1" x14ac:dyDescent="0.2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8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.75" customHeight="1" x14ac:dyDescent="0.2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8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.75" customHeight="1" x14ac:dyDescent="0.2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8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.75" customHeight="1" x14ac:dyDescent="0.2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8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.75" customHeight="1" x14ac:dyDescent="0.2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8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.75" customHeight="1" x14ac:dyDescent="0.2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8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.75" customHeight="1" x14ac:dyDescent="0.2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8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.75" customHeight="1" x14ac:dyDescent="0.2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8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.75" customHeight="1" x14ac:dyDescent="0.2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8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.75" customHeight="1" x14ac:dyDescent="0.2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8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.75" customHeight="1" x14ac:dyDescent="0.2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8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.75" customHeight="1" x14ac:dyDescent="0.2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8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.75" customHeight="1" x14ac:dyDescent="0.2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8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.75" customHeight="1" x14ac:dyDescent="0.2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8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.75" customHeight="1" x14ac:dyDescent="0.2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8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.75" customHeight="1" x14ac:dyDescent="0.2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8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.75" customHeight="1" x14ac:dyDescent="0.2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8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.75" customHeight="1" x14ac:dyDescent="0.2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8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.75" customHeight="1" x14ac:dyDescent="0.2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8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.75" customHeight="1" x14ac:dyDescent="0.2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8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.75" customHeight="1" x14ac:dyDescent="0.2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8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.75" customHeight="1" x14ac:dyDescent="0.2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8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.75" customHeight="1" x14ac:dyDescent="0.2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8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.75" customHeight="1" x14ac:dyDescent="0.2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8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.75" customHeight="1" x14ac:dyDescent="0.2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8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.75" customHeight="1" x14ac:dyDescent="0.2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8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.75" customHeight="1" x14ac:dyDescent="0.2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8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.75" customHeight="1" x14ac:dyDescent="0.2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8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.75" customHeight="1" x14ac:dyDescent="0.2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8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.75" customHeight="1" x14ac:dyDescent="0.2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8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.75" customHeight="1" x14ac:dyDescent="0.2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8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.75" customHeight="1" x14ac:dyDescent="0.2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8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.75" customHeight="1" x14ac:dyDescent="0.2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8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.75" customHeight="1" x14ac:dyDescent="0.2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8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.75" customHeight="1" x14ac:dyDescent="0.2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8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.75" customHeight="1" x14ac:dyDescent="0.2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8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.75" customHeight="1" x14ac:dyDescent="0.2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8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.75" customHeight="1" x14ac:dyDescent="0.2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8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.75" customHeight="1" x14ac:dyDescent="0.2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8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.75" customHeight="1" x14ac:dyDescent="0.2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8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.75" customHeight="1" x14ac:dyDescent="0.2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8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.75" customHeight="1" x14ac:dyDescent="0.2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8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.75" customHeight="1" x14ac:dyDescent="0.2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8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.75" customHeight="1" x14ac:dyDescent="0.2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8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.75" customHeight="1" x14ac:dyDescent="0.2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8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.75" customHeight="1" x14ac:dyDescent="0.2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8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.75" customHeight="1" x14ac:dyDescent="0.2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8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.75" customHeight="1" x14ac:dyDescent="0.2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8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.75" customHeight="1" x14ac:dyDescent="0.2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8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.75" customHeight="1" x14ac:dyDescent="0.2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8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.75" customHeight="1" x14ac:dyDescent="0.2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8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.75" customHeight="1" x14ac:dyDescent="0.2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8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.75" customHeight="1" x14ac:dyDescent="0.2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8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.75" customHeight="1" x14ac:dyDescent="0.2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8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.75" customHeight="1" x14ac:dyDescent="0.2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8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.75" customHeight="1" x14ac:dyDescent="0.2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8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.75" customHeight="1" x14ac:dyDescent="0.2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8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.75" customHeight="1" x14ac:dyDescent="0.2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8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.75" customHeight="1" x14ac:dyDescent="0.2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8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.75" customHeight="1" x14ac:dyDescent="0.2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8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5.75" customHeight="1" x14ac:dyDescent="0.2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8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5.75" customHeight="1" x14ac:dyDescent="0.2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8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.75" customHeight="1" x14ac:dyDescent="0.2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8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.75" customHeight="1" x14ac:dyDescent="0.2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8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.75" customHeight="1" x14ac:dyDescent="0.2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8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.75" customHeight="1" x14ac:dyDescent="0.2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8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.75" customHeight="1" x14ac:dyDescent="0.2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8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.75" customHeight="1" x14ac:dyDescent="0.2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8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.75" customHeight="1" x14ac:dyDescent="0.2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8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.75" customHeight="1" x14ac:dyDescent="0.2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8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.75" customHeight="1" x14ac:dyDescent="0.2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8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.75" customHeight="1" x14ac:dyDescent="0.2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8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.75" customHeight="1" x14ac:dyDescent="0.2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8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.75" customHeight="1" x14ac:dyDescent="0.2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8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.75" customHeight="1" x14ac:dyDescent="0.2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8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.75" customHeight="1" x14ac:dyDescent="0.2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8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.75" customHeight="1" x14ac:dyDescent="0.2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8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.75" customHeight="1" x14ac:dyDescent="0.2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8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.75" customHeight="1" x14ac:dyDescent="0.2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8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.75" customHeight="1" x14ac:dyDescent="0.2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8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.75" customHeight="1" x14ac:dyDescent="0.2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8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.75" customHeight="1" x14ac:dyDescent="0.2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8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.75" customHeight="1" x14ac:dyDescent="0.2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8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.75" customHeight="1" x14ac:dyDescent="0.2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8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.75" customHeight="1" x14ac:dyDescent="0.2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8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.75" customHeight="1" x14ac:dyDescent="0.2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8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.75" customHeight="1" x14ac:dyDescent="0.2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8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.75" customHeight="1" x14ac:dyDescent="0.2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8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.75" customHeight="1" x14ac:dyDescent="0.2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8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.75" customHeight="1" x14ac:dyDescent="0.2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8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.75" customHeight="1" x14ac:dyDescent="0.2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8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.75" customHeight="1" x14ac:dyDescent="0.2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8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.75" customHeight="1" x14ac:dyDescent="0.2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8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.75" customHeight="1" x14ac:dyDescent="0.2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8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.75" customHeight="1" x14ac:dyDescent="0.2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8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.75" customHeight="1" x14ac:dyDescent="0.2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8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.75" customHeight="1" x14ac:dyDescent="0.2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8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.75" customHeight="1" x14ac:dyDescent="0.2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8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.75" customHeight="1" x14ac:dyDescent="0.2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8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.75" customHeight="1" x14ac:dyDescent="0.2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8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.75" customHeight="1" x14ac:dyDescent="0.2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8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.75" customHeight="1" x14ac:dyDescent="0.2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8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.75" customHeight="1" x14ac:dyDescent="0.2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8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.75" customHeight="1" x14ac:dyDescent="0.2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8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.75" customHeight="1" x14ac:dyDescent="0.2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8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.75" customHeight="1" x14ac:dyDescent="0.2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8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.75" customHeight="1" x14ac:dyDescent="0.2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8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.75" customHeight="1" x14ac:dyDescent="0.2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8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5.75" customHeight="1" x14ac:dyDescent="0.2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8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5.75" customHeight="1" x14ac:dyDescent="0.2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8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5.75" customHeight="1" x14ac:dyDescent="0.2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8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5.75" customHeight="1" x14ac:dyDescent="0.2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8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5.75" customHeight="1" x14ac:dyDescent="0.2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8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5.75" customHeight="1" x14ac:dyDescent="0.2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8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5.75" customHeight="1" x14ac:dyDescent="0.2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8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5.75" customHeight="1" x14ac:dyDescent="0.2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8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5.75" customHeight="1" x14ac:dyDescent="0.2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8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5.75" customHeight="1" x14ac:dyDescent="0.2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8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5.75" customHeight="1" x14ac:dyDescent="0.2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8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5.75" customHeight="1" x14ac:dyDescent="0.2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8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5.75" customHeight="1" x14ac:dyDescent="0.2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8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5.75" customHeight="1" x14ac:dyDescent="0.2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8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5.75" customHeight="1" x14ac:dyDescent="0.2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8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5.75" customHeight="1" x14ac:dyDescent="0.2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8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5.75" customHeight="1" x14ac:dyDescent="0.2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8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5.75" customHeight="1" x14ac:dyDescent="0.2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8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5.75" customHeight="1" x14ac:dyDescent="0.2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8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5.75" customHeight="1" x14ac:dyDescent="0.2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8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5.75" customHeight="1" x14ac:dyDescent="0.2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8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.75" customHeight="1" x14ac:dyDescent="0.2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8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5.75" customHeight="1" x14ac:dyDescent="0.2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8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5.75" customHeight="1" x14ac:dyDescent="0.2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8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5.75" customHeight="1" x14ac:dyDescent="0.2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8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5.75" customHeight="1" x14ac:dyDescent="0.2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8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5.75" customHeight="1" x14ac:dyDescent="0.2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8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5.75" customHeight="1" x14ac:dyDescent="0.2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8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5.75" customHeight="1" x14ac:dyDescent="0.2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8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5.75" customHeight="1" x14ac:dyDescent="0.2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8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5.75" customHeight="1" x14ac:dyDescent="0.2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8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5.75" customHeight="1" x14ac:dyDescent="0.2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8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5.75" customHeight="1" x14ac:dyDescent="0.2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8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5.75" customHeight="1" x14ac:dyDescent="0.2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8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5.75" customHeight="1" x14ac:dyDescent="0.2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8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5.75" customHeight="1" x14ac:dyDescent="0.2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8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5.75" customHeight="1" x14ac:dyDescent="0.2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8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5.75" customHeight="1" x14ac:dyDescent="0.2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8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5.75" customHeight="1" x14ac:dyDescent="0.2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8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5.75" customHeight="1" x14ac:dyDescent="0.2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8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5.75" customHeight="1" x14ac:dyDescent="0.2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8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5.75" customHeight="1" x14ac:dyDescent="0.2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8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5.75" customHeight="1" x14ac:dyDescent="0.2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8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5.75" customHeight="1" x14ac:dyDescent="0.2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8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5.75" customHeight="1" x14ac:dyDescent="0.2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8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5.75" customHeight="1" x14ac:dyDescent="0.2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8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5.75" customHeight="1" x14ac:dyDescent="0.2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8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5.75" customHeight="1" x14ac:dyDescent="0.2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8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5.75" customHeight="1" x14ac:dyDescent="0.2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8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5.75" customHeight="1" x14ac:dyDescent="0.2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8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5.75" customHeight="1" x14ac:dyDescent="0.2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8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5.75" customHeight="1" x14ac:dyDescent="0.2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8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5.75" customHeight="1" x14ac:dyDescent="0.2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8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5.75" customHeight="1" x14ac:dyDescent="0.2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8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5.75" customHeight="1" x14ac:dyDescent="0.2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8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5.75" customHeight="1" x14ac:dyDescent="0.2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8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5.75" customHeight="1" x14ac:dyDescent="0.2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8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5.75" customHeight="1" x14ac:dyDescent="0.2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8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5.75" customHeight="1" x14ac:dyDescent="0.2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8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5.75" customHeight="1" x14ac:dyDescent="0.2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8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5.75" customHeight="1" x14ac:dyDescent="0.2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8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5.75" customHeight="1" x14ac:dyDescent="0.2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8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5.75" customHeight="1" x14ac:dyDescent="0.2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8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5.75" customHeight="1" x14ac:dyDescent="0.2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8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5.75" customHeight="1" x14ac:dyDescent="0.2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8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5.75" customHeight="1" x14ac:dyDescent="0.2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8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5.75" customHeight="1" x14ac:dyDescent="0.2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8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5.75" customHeight="1" x14ac:dyDescent="0.2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8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5.75" customHeight="1" x14ac:dyDescent="0.2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8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5.75" customHeight="1" x14ac:dyDescent="0.2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8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5.75" customHeight="1" x14ac:dyDescent="0.2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8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5.75" customHeight="1" x14ac:dyDescent="0.2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8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5.75" customHeight="1" x14ac:dyDescent="0.2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8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5.75" customHeight="1" x14ac:dyDescent="0.2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8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5.75" customHeight="1" x14ac:dyDescent="0.2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8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5.75" customHeight="1" x14ac:dyDescent="0.2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8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5.75" customHeight="1" x14ac:dyDescent="0.2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8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5.75" customHeight="1" x14ac:dyDescent="0.2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8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5.75" customHeight="1" x14ac:dyDescent="0.2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8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5.75" customHeight="1" x14ac:dyDescent="0.2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8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5.75" customHeight="1" x14ac:dyDescent="0.2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8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5.75" customHeight="1" x14ac:dyDescent="0.2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8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5.75" customHeight="1" x14ac:dyDescent="0.2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8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5.75" customHeight="1" x14ac:dyDescent="0.2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8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5.75" customHeight="1" x14ac:dyDescent="0.2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8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5.75" customHeight="1" x14ac:dyDescent="0.2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8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5.75" customHeight="1" x14ac:dyDescent="0.2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8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5.75" customHeight="1" x14ac:dyDescent="0.2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8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5.75" customHeight="1" x14ac:dyDescent="0.2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8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5.75" customHeight="1" x14ac:dyDescent="0.2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8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5.75" customHeight="1" x14ac:dyDescent="0.2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8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5.75" customHeight="1" x14ac:dyDescent="0.2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8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5.75" customHeight="1" x14ac:dyDescent="0.2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8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5.75" customHeight="1" x14ac:dyDescent="0.2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8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.75" customHeight="1" x14ac:dyDescent="0.2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8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5.75" customHeight="1" x14ac:dyDescent="0.2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8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5.75" customHeight="1" x14ac:dyDescent="0.2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8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5.75" customHeight="1" x14ac:dyDescent="0.2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8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5.75" customHeight="1" x14ac:dyDescent="0.2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8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5.75" customHeight="1" x14ac:dyDescent="0.2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8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5.75" customHeight="1" x14ac:dyDescent="0.2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8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5.75" customHeight="1" x14ac:dyDescent="0.2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8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5.75" customHeight="1" x14ac:dyDescent="0.2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8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5.75" customHeight="1" x14ac:dyDescent="0.2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8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5.75" customHeight="1" x14ac:dyDescent="0.2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8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5.75" customHeight="1" x14ac:dyDescent="0.2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8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5.75" customHeight="1" x14ac:dyDescent="0.2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8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5.75" customHeight="1" x14ac:dyDescent="0.2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8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5.75" customHeight="1" x14ac:dyDescent="0.2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8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5.75" customHeight="1" x14ac:dyDescent="0.2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8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5.75" customHeight="1" x14ac:dyDescent="0.2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8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5.75" customHeight="1" x14ac:dyDescent="0.2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8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5.75" customHeight="1" x14ac:dyDescent="0.2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8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5.75" customHeight="1" x14ac:dyDescent="0.2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8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5.75" customHeight="1" x14ac:dyDescent="0.2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8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5.75" customHeight="1" x14ac:dyDescent="0.2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8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5.75" customHeight="1" x14ac:dyDescent="0.2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8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5.75" customHeight="1" x14ac:dyDescent="0.2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8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5.75" customHeight="1" x14ac:dyDescent="0.2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8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5.75" customHeight="1" x14ac:dyDescent="0.2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8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5.75" customHeight="1" x14ac:dyDescent="0.2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8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5.75" customHeight="1" x14ac:dyDescent="0.2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8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5.75" customHeight="1" x14ac:dyDescent="0.2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8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5.75" customHeight="1" x14ac:dyDescent="0.2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8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5.75" customHeight="1" x14ac:dyDescent="0.2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8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5.75" customHeight="1" x14ac:dyDescent="0.2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8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5.75" customHeight="1" x14ac:dyDescent="0.2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8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5.75" customHeight="1" x14ac:dyDescent="0.2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8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5.75" customHeight="1" x14ac:dyDescent="0.2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8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5.75" customHeight="1" x14ac:dyDescent="0.2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8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5.75" customHeight="1" x14ac:dyDescent="0.2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8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5.75" customHeight="1" x14ac:dyDescent="0.2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8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5.75" customHeight="1" x14ac:dyDescent="0.2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8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5.75" customHeight="1" x14ac:dyDescent="0.2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8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5.75" customHeight="1" x14ac:dyDescent="0.2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8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5.75" customHeight="1" x14ac:dyDescent="0.2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8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5.75" customHeight="1" x14ac:dyDescent="0.2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8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5.75" customHeight="1" x14ac:dyDescent="0.2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8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5.75" customHeight="1" x14ac:dyDescent="0.2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8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5.75" customHeight="1" x14ac:dyDescent="0.2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8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5.75" customHeight="1" x14ac:dyDescent="0.2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8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5.75" customHeight="1" x14ac:dyDescent="0.2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8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5.75" customHeight="1" x14ac:dyDescent="0.2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8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5.75" customHeight="1" x14ac:dyDescent="0.2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8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5.75" customHeight="1" x14ac:dyDescent="0.2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8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5.75" customHeight="1" x14ac:dyDescent="0.2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8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5.75" customHeight="1" x14ac:dyDescent="0.2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8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5.75" customHeight="1" x14ac:dyDescent="0.2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8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5.75" customHeight="1" x14ac:dyDescent="0.2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8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5.75" customHeight="1" x14ac:dyDescent="0.2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8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5.75" customHeight="1" x14ac:dyDescent="0.2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8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5.75" customHeight="1" x14ac:dyDescent="0.2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8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5.75" customHeight="1" x14ac:dyDescent="0.2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8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5.75" customHeight="1" x14ac:dyDescent="0.2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8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5.75" customHeight="1" x14ac:dyDescent="0.2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8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5.75" customHeight="1" x14ac:dyDescent="0.2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8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5.75" customHeight="1" x14ac:dyDescent="0.2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8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5.75" customHeight="1" x14ac:dyDescent="0.2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8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5.75" customHeight="1" x14ac:dyDescent="0.2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8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5.75" customHeight="1" x14ac:dyDescent="0.2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8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5.75" customHeight="1" x14ac:dyDescent="0.2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8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5.75" customHeight="1" x14ac:dyDescent="0.2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8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5.75" customHeight="1" x14ac:dyDescent="0.2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8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5.75" customHeight="1" x14ac:dyDescent="0.2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8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5.75" customHeight="1" x14ac:dyDescent="0.2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8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5.75" customHeight="1" x14ac:dyDescent="0.2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8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5.75" customHeight="1" x14ac:dyDescent="0.2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8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5.75" customHeight="1" x14ac:dyDescent="0.2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8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5.75" customHeight="1" x14ac:dyDescent="0.2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8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5.75" customHeight="1" x14ac:dyDescent="0.2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8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5.75" customHeight="1" x14ac:dyDescent="0.2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8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5.75" customHeight="1" x14ac:dyDescent="0.2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8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5.75" customHeight="1" x14ac:dyDescent="0.2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8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5.75" customHeight="1" x14ac:dyDescent="0.2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8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5.75" customHeight="1" x14ac:dyDescent="0.2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8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5.75" customHeight="1" x14ac:dyDescent="0.2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8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5.75" customHeight="1" x14ac:dyDescent="0.2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8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5.75" customHeight="1" x14ac:dyDescent="0.2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8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5.75" customHeight="1" x14ac:dyDescent="0.2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8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5.75" customHeight="1" x14ac:dyDescent="0.2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8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5.75" customHeight="1" x14ac:dyDescent="0.2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8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5.75" customHeight="1" x14ac:dyDescent="0.2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8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5.75" customHeight="1" x14ac:dyDescent="0.2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8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5.75" customHeight="1" x14ac:dyDescent="0.2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8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5.75" customHeight="1" x14ac:dyDescent="0.2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8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5.75" customHeight="1" x14ac:dyDescent="0.2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8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5.75" customHeight="1" x14ac:dyDescent="0.2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8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5.75" customHeight="1" x14ac:dyDescent="0.2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8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5.75" customHeight="1" x14ac:dyDescent="0.2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8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5.75" customHeight="1" x14ac:dyDescent="0.2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8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5.75" customHeight="1" x14ac:dyDescent="0.2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8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5.75" customHeight="1" x14ac:dyDescent="0.2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8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5.75" customHeight="1" x14ac:dyDescent="0.2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8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5.75" customHeight="1" x14ac:dyDescent="0.2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8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1:29" ht="15.75" customHeight="1" x14ac:dyDescent="0.25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28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spans="1:29" ht="15.75" customHeight="1" x14ac:dyDescent="0.25">
      <c r="A1002" s="1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28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spans="1:29" ht="15.75" customHeight="1" x14ac:dyDescent="0.25">
      <c r="A1003" s="1"/>
      <c r="B1003" s="2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28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spans="1:29" ht="15.75" customHeight="1" x14ac:dyDescent="0.25">
      <c r="A1004" s="1"/>
      <c r="B1004" s="2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28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spans="1:29" ht="15.75" customHeight="1" x14ac:dyDescent="0.25">
      <c r="A1005" s="1"/>
      <c r="B1005" s="2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28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spans="1:29" ht="15.75" customHeight="1" x14ac:dyDescent="0.25">
      <c r="A1006" s="1"/>
      <c r="B1006" s="2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28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</row>
    <row r="1007" spans="1:29" ht="15.75" customHeight="1" x14ac:dyDescent="0.25">
      <c r="A1007" s="1"/>
      <c r="B1007" s="2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28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</row>
    <row r="1008" spans="1:29" ht="15.75" customHeight="1" x14ac:dyDescent="0.2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28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</row>
    <row r="1009" spans="1:29" ht="15.75" customHeight="1" x14ac:dyDescent="0.25">
      <c r="A1009" s="1"/>
      <c r="B1009" s="2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28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</row>
    <row r="1010" spans="1:29" ht="15.75" customHeight="1" x14ac:dyDescent="0.25">
      <c r="A1010" s="1"/>
      <c r="B1010" s="2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28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</row>
    <row r="1011" spans="1:29" ht="15.75" customHeight="1" x14ac:dyDescent="0.25">
      <c r="A1011" s="1"/>
      <c r="B1011" s="2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28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</row>
    <row r="1012" spans="1:29" ht="15.75" customHeight="1" x14ac:dyDescent="0.25">
      <c r="A1012" s="1"/>
      <c r="B1012" s="2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28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</row>
    <row r="1013" spans="1:29" ht="15.75" customHeight="1" x14ac:dyDescent="0.25">
      <c r="A1013" s="1"/>
      <c r="B1013" s="2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28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</row>
    <row r="1014" spans="1:29" ht="15.75" customHeight="1" x14ac:dyDescent="0.25">
      <c r="A1014" s="1"/>
      <c r="B1014" s="2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28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</row>
    <row r="1015" spans="1:29" ht="15.75" customHeight="1" x14ac:dyDescent="0.25">
      <c r="A1015" s="1"/>
      <c r="B1015" s="2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28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</row>
    <row r="1016" spans="1:29" ht="15.75" customHeight="1" x14ac:dyDescent="0.25">
      <c r="A1016" s="1"/>
      <c r="B1016" s="2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28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</row>
    <row r="1017" spans="1:29" ht="15.75" customHeight="1" x14ac:dyDescent="0.25">
      <c r="A1017" s="1"/>
      <c r="B1017" s="2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28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</row>
    <row r="1018" spans="1:29" ht="15.75" customHeight="1" x14ac:dyDescent="0.25">
      <c r="A1018" s="1"/>
      <c r="B1018" s="2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28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</row>
    <row r="1019" spans="1:29" ht="15.75" customHeight="1" x14ac:dyDescent="0.25">
      <c r="A1019" s="1"/>
      <c r="B1019" s="2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28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</row>
    <row r="1020" spans="1:29" ht="15.75" customHeight="1" x14ac:dyDescent="0.25">
      <c r="A1020" s="1"/>
      <c r="B1020" s="2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28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</row>
    <row r="1021" spans="1:29" ht="15.75" customHeight="1" x14ac:dyDescent="0.25">
      <c r="A1021" s="1"/>
      <c r="B1021" s="2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28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</row>
    <row r="1022" spans="1:29" ht="15.75" customHeight="1" x14ac:dyDescent="0.25">
      <c r="A1022" s="1"/>
      <c r="B1022" s="2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28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</row>
    <row r="1023" spans="1:29" ht="15.75" customHeight="1" x14ac:dyDescent="0.25">
      <c r="A1023" s="1"/>
      <c r="B1023" s="2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28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</row>
    <row r="1024" spans="1:29" ht="15.75" customHeight="1" x14ac:dyDescent="0.25">
      <c r="A1024" s="1"/>
      <c r="B1024" s="2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28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</row>
    <row r="1025" spans="1:29" ht="15.75" customHeight="1" x14ac:dyDescent="0.25">
      <c r="A1025" s="1"/>
      <c r="B1025" s="2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28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</row>
    <row r="1026" spans="1:29" ht="15.75" customHeight="1" x14ac:dyDescent="0.25">
      <c r="A1026" s="1"/>
      <c r="B1026" s="2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28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</row>
    <row r="1027" spans="1:29" ht="15.75" customHeight="1" x14ac:dyDescent="0.25">
      <c r="A1027" s="1"/>
      <c r="B1027" s="2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28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</row>
    <row r="1028" spans="1:29" ht="15.75" customHeight="1" x14ac:dyDescent="0.25">
      <c r="A1028" s="1"/>
      <c r="B1028" s="2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28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</row>
    <row r="1029" spans="1:29" ht="15.75" customHeight="1" x14ac:dyDescent="0.25">
      <c r="A1029" s="1"/>
      <c r="B1029" s="2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28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</row>
    <row r="1030" spans="1:29" ht="15.75" customHeight="1" x14ac:dyDescent="0.25">
      <c r="A1030" s="1"/>
      <c r="B1030" s="2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28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</row>
    <row r="1031" spans="1:29" ht="15.75" customHeight="1" x14ac:dyDescent="0.25">
      <c r="A1031" s="1"/>
      <c r="B1031" s="2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28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</row>
    <row r="1032" spans="1:29" ht="15.75" customHeight="1" x14ac:dyDescent="0.25">
      <c r="A1032" s="1"/>
      <c r="B1032" s="2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28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</row>
    <row r="1033" spans="1:29" ht="15.75" customHeight="1" x14ac:dyDescent="0.25">
      <c r="A1033" s="1"/>
      <c r="B1033" s="2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28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</row>
    <row r="1034" spans="1:29" ht="15.75" customHeight="1" x14ac:dyDescent="0.25">
      <c r="A1034" s="1"/>
      <c r="B1034" s="2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28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</row>
    <row r="1035" spans="1:29" ht="15.75" customHeight="1" x14ac:dyDescent="0.25">
      <c r="A1035" s="1"/>
      <c r="B1035" s="2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28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</row>
    <row r="1036" spans="1:29" ht="15.75" customHeight="1" x14ac:dyDescent="0.25">
      <c r="A1036" s="1"/>
      <c r="B1036" s="2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28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</row>
    <row r="1037" spans="1:29" ht="15.75" customHeight="1" x14ac:dyDescent="0.25">
      <c r="A1037" s="1"/>
      <c r="B1037" s="2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28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</row>
    <row r="1038" spans="1:29" ht="15.75" customHeight="1" x14ac:dyDescent="0.25">
      <c r="A1038" s="1"/>
      <c r="B1038" s="2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28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</row>
    <row r="1039" spans="1:29" ht="15.75" customHeight="1" x14ac:dyDescent="0.25">
      <c r="A1039" s="1"/>
      <c r="B1039" s="2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28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</row>
    <row r="1040" spans="1:29" ht="15.75" customHeight="1" x14ac:dyDescent="0.25">
      <c r="A1040" s="1"/>
      <c r="B1040" s="2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28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</row>
    <row r="1041" spans="1:29" ht="15.75" customHeight="1" x14ac:dyDescent="0.25">
      <c r="A1041" s="1"/>
      <c r="B1041" s="2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28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</row>
    <row r="1042" spans="1:29" ht="15.75" customHeight="1" x14ac:dyDescent="0.25">
      <c r="A1042" s="1"/>
      <c r="B1042" s="2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28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</row>
    <row r="1043" spans="1:29" ht="15.75" customHeight="1" x14ac:dyDescent="0.25">
      <c r="A1043" s="1"/>
      <c r="B1043" s="2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28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</row>
    <row r="1044" spans="1:29" ht="15.75" customHeight="1" x14ac:dyDescent="0.25">
      <c r="A1044" s="1"/>
      <c r="B1044" s="2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28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</row>
    <row r="1045" spans="1:29" ht="15.75" customHeight="1" x14ac:dyDescent="0.25">
      <c r="A1045" s="1"/>
      <c r="B1045" s="2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28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</row>
    <row r="1046" spans="1:29" ht="15.75" customHeight="1" x14ac:dyDescent="0.25">
      <c r="A1046" s="1"/>
      <c r="B1046" s="2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28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</row>
    <row r="1047" spans="1:29" ht="15.75" customHeight="1" x14ac:dyDescent="0.25">
      <c r="A1047" s="1"/>
      <c r="B1047" s="2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28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</row>
  </sheetData>
  <sheetProtection password="AB1C" sheet="1" objects="1" scenarios="1"/>
  <sortState ref="A4:AC59">
    <sortCondition ref="A4"/>
  </sortState>
  <mergeCells count="1">
    <mergeCell ref="A1:M1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IMOLZP092021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2021-04-20T11:33:27Z</dcterms:created>
  <dcterms:modified xsi:type="dcterms:W3CDTF">2021-08-04T07:47:11Z</dcterms:modified>
</cp:coreProperties>
</file>