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ENTRUM\Mieszkaniówka\Przetargi\2024\2232\2232.11. Dostawy wędlin wieprzowych i wołowych 2\"/>
    </mc:Choice>
  </mc:AlternateContent>
  <bookViews>
    <workbookView xWindow="270" yWindow="540" windowWidth="20100" windowHeight="736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G21" i="1" l="1"/>
  <c r="H21" i="1" s="1"/>
  <c r="G20" i="1"/>
  <c r="H20" i="1" s="1"/>
  <c r="G19" i="1"/>
  <c r="H19" i="1" s="1"/>
  <c r="G6" i="1" l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G15" i="1"/>
  <c r="G16" i="1"/>
  <c r="H16" i="1" s="1"/>
  <c r="G17" i="1"/>
  <c r="H17" i="1" s="1"/>
  <c r="G18" i="1"/>
  <c r="H18" i="1" s="1"/>
  <c r="G22" i="1"/>
  <c r="H22" i="1" s="1"/>
  <c r="G23" i="1"/>
  <c r="G5" i="1"/>
  <c r="H5" i="1" s="1"/>
  <c r="H14" i="1"/>
  <c r="H15" i="1"/>
  <c r="H23" i="1"/>
  <c r="G24" i="1" l="1"/>
  <c r="H24" i="1"/>
</calcChain>
</file>

<file path=xl/sharedStrings.xml><?xml version="1.0" encoding="utf-8"?>
<sst xmlns="http://schemas.openxmlformats.org/spreadsheetml/2006/main" count="44" uniqueCount="27">
  <si>
    <t>Formularz cenowy okres 6 miesięcy</t>
  </si>
  <si>
    <t>Lp</t>
  </si>
  <si>
    <t>Nazwa produktu</t>
  </si>
  <si>
    <t>jm</t>
  </si>
  <si>
    <t>zapotrzebowanie na 6 miesięcy</t>
  </si>
  <si>
    <t>cena netto za 1 szt. (w zł)</t>
  </si>
  <si>
    <t>Wartość netto (w zł) (wartość w kolumnie 4 pomnożona przez odpowiadającą jej w tym samym rzędzie wartość w kolumnie 5)</t>
  </si>
  <si>
    <t>kg</t>
  </si>
  <si>
    <t>RAZEM:</t>
  </si>
  <si>
    <t>Wartość brutto (w zł) (wartość w kolumnie 4 pomnożona przez odpowiadającą jej w tym samym rzędzie wartość w kolumnie 5, powiększona o wartość podatku VAT)</t>
  </si>
  <si>
    <t>stawka podatku Vat</t>
  </si>
  <si>
    <t>Kaszanka- wędlina podrobowa, wyprodukowana z mięsa wieprzowego, surowców podrobowych, skórek wieprzowych, tłuszczu wieprzowego, kaszy jęczmiennej z dodatkiem krwi spożywczej, parzona, wygląd ogólny –wyrób w osłonce naturalnej lub sztucznej, powierzchnia czysta, lekko wilgotna, niedopuszczalne zabrudzenia, oślizłość i naloty pleśni, konsystencja – dość ścisła, niedopuszczalne skupiska nie wymieszanych składników, barwa na powierzchni szara do brunatnej, na przekroju brunatna, niedopuszczalny smak i zapach świadczący o nieświeżości lub inny obcy. Opakowania do 5kg</t>
  </si>
  <si>
    <t>Kiełbasa biała kiełbasa średnio rozdrobniona wieprzowa lub wieprzowo- wołowa parzona, w osłonce jadalnej, o zawartości mięsa minimum 40%. Dopuszczalne wykorzystanie w produkcie MOM do 15%, opakowania do 5 kg.</t>
  </si>
  <si>
    <t xml:space="preserve">Kiełbasa krakowska - wyprodukowana z mięsa wieprzowego i wołowego, wędzona, parzona, grubo rozdrobniona, wygląd ogólny – batony w osłonkach białkowych Sztucznych, powierzchnia batonu o barwie jasnobrązowej do ciemnobrązowej, osłonka ściśle przylegająca do farszu, barwa mięsa - jasnoróżowa do ciemnoróżowej, 
konsystencja – ścisła, niedopuszczalny smak i zapach świadczący o nieświeżości lub inny obcy. Zawartość mięsa min. 60%. Opakowania do 5kg
</t>
  </si>
  <si>
    <t>Kiełbasa parówkowa- wyrób o zawartości mięsa nie mniej niż 50%, homogenizowany, parzony. Batony wielkości ok.100g, w osłonkach naturalnych, powierzchnia batonu barwy różowej do jasnobrązowej o smaku i zapachu charakterystycznym dla danego asortymentu. Wygląd na przekroju: barwa różowa do jasnobrązowej, konsystencja dość ścisła, elastyczna, dopuszczalne pojedyncze otwory powietrza niepołączone ze zmianą barwy. Cechy dyskwalifikujące: obce posmaki, zapachy, oślizgłość, nalot pleśni, barwa szarozielona, zawilgocenie powierzchni, parówki uszkodzone, składniki użyte do produkcji pozaklasowe lub z chrząstkami, ścięgnami itp. Opakowania do 5kg</t>
  </si>
  <si>
    <t xml:space="preserve">Kiełbasa zwyczajna - kiełbasa wieprzowo – wołowa, wędzona, parzona, średnio rozdrobniona, wygląd ogólny batony w osłonkach naturalnych, powierzchnie batonu o barwie od jasnobrązowej do ciemnobrązowej, osłonka równomiernie ściśle przylegająca do farszu, barwa mięsaróżowa do ciemnoróżowej, konsystencja – ścisła, niedopuszczalny smak i zapach świadczący o nieświeżości lub inny obcy. Zawartości mięsa minimum 40%. Dopuszczalne wykorzystanie w produkcie MOM do 15%, 
opakowania do 5 kg.
Kiełbasa zwyczajna - kiełbasa wieprzowo – wołowa, wędzona, parzona, średnio rozdrobniona, wygląd ogólny batony w osłonkach naturalnych, powierzchnie batonu o barwie od jasnobrązowej do ciemnobrązowej, osłonka równomiernie ściśle przylegająca do farszu, barwa mięsaróżowa do ciemnoróżowej, konsystencja – ścisła, niedopuszczalny smak i zapach świadczący o nieświeżości lub inny obcy. Zawartości mięsa minimum 40%. Dopuszczalne wykorzystanie w produkcie MOM do 15%, 
opakowania do 5 kg.
</t>
  </si>
  <si>
    <t>Kiełbasa żywiecka- wyprodukowana z mięsa wieprzowego i wołowego, średnio rozdrobniona, wygląd ogólny – batony w osłonkach sztucznych, powierzchnia batonów barwy brązowej do ciemnobrązowej, osłonka ściśle przylegająca do farszu, składniki równomiernie wymieszane, konsystencja – dość ścisła, barwa mięsa –ciemnoróżowa do czerwonej, niedopuszczalny smak i zapach świadczący o nieświeżości lub inny obcy. Zawartość mięsa min. 60% Opakowania do 5kg</t>
  </si>
  <si>
    <r>
      <t>Mielonka wieprzowa</t>
    </r>
    <r>
      <rPr>
        <sz val="9"/>
        <color rgb="FF000000"/>
        <rFont val="Calibri"/>
        <family val="2"/>
        <charset val="238"/>
      </rPr>
      <t>- produkt średnio rozdrobniony z mięsa wieprzowego i wołowego, parzona, batony w osłonkach sztucznych, powierzchnia batonu gładka o barwie jasnobrązowej do brązowej, osłonka ściśle przylegająca do farszu, wygląd na przekroju –barwa mięsa jasnoróżowa do ciemnoróżowej, składniki równomiernie rozmieszczone, niedopuszczalne skupiska jednego ze składników czy</t>
    </r>
    <r>
      <rPr>
        <sz val="12"/>
        <color rgb="FF000000"/>
        <rFont val="Calibri"/>
        <family val="2"/>
        <charset val="238"/>
      </rPr>
      <t xml:space="preserve"> </t>
    </r>
    <r>
      <rPr>
        <sz val="9"/>
        <color rgb="FF000000"/>
        <rFont val="Calibri"/>
        <family val="2"/>
        <charset val="238"/>
      </rPr>
      <t>zacieki galarety pod osłonką, niedopuszczalny smak i zapach świadczący o nieświeżości lub inny obcy. Zawartość mięsa minimum 50%. Dopuszczalne wykorzystanie w</t>
    </r>
    <r>
      <rPr>
        <sz val="12"/>
        <color rgb="FF000000"/>
        <rFont val="Calibri"/>
        <family val="2"/>
        <charset val="238"/>
      </rPr>
      <t xml:space="preserve"> </t>
    </r>
    <r>
      <rPr>
        <sz val="9"/>
        <color rgb="FF000000"/>
        <rFont val="Calibri"/>
        <family val="2"/>
        <charset val="238"/>
      </rPr>
      <t>produkcie MON do 20%. Opakowania do 5kg</t>
    </r>
  </si>
  <si>
    <t xml:space="preserve">Mortadela - kiełbasa homogenizowana wieprzowa parzona lub wędzona parzona, w osłonce sztucznej, o zawartości mięsa minimum 50%. Dopuszczalne wykorzystanie w produkcie MOM do 20%, barwa mięsa jasnoróżowa, konsystencja dość 
ścisła, elastyczna, niedopuszczalny smak i zapach świadczący o nieświeżości lub inny obcy. Opakowanie do 5kg
</t>
  </si>
  <si>
    <t>Parówki wieprzowe- kiełbasa drobno rozdrobniona wieprzowa parzona w osłonce naturalnej wieprzowej lub sztucznej. Skład: mięso wieprzowe min. 50%, inne drobno rozdrobnione surowce mięsno tłuszczowe, inne dodatki i przyprawy. W odcinkach prostych o długości 14-20cm, opakowania do 5 kg</t>
  </si>
  <si>
    <t xml:space="preserve">Pasztet wołowo – wieprzowy- 
produkt powstały z podrobów oraz surowców mięsnych wieprzowych i wołowych rozdrobnionych do masy homogennej i poddany procesowi pieczenia, blok lub foremka do 1 kg, niedopuszczalny smak i zapach świadczący o nieświeżości lub inny obcy.
</t>
  </si>
  <si>
    <t>Pieczeń myśliwska- produkt mięsny garmażeryjny wieprzowy lub wieprzowo- wołowy, parzony i pieczony o zawartości mięsa minimum 25%. Dopuszczalne wykorzystanie w produkcie MOM do 30%, niedopuszczalny smak i zapach świadczący o nieświeżości. Opakowania do 5 kg</t>
  </si>
  <si>
    <t>Pieczeń rzymska- produkt mięsny garmażeryjny wieprzowy lub wieprzowo- wołowy, parzony i pieczony o zawartości mięsa minimum 25%. Dopuszczalne wykorzystanie w produkcie MOM do 30%, niedopuszczalny smak i zapach świadczący o nieświeżości. Opakowania do 5 kg</t>
  </si>
  <si>
    <t xml:space="preserve">Salceson brunszwicki- świeży, ozory i mięso wieprzowe min. 60%, podgardle, serca, krew, wątroba, wędlina podrobowa, grubo rozdrobniona w osłonce sztucznej 
o średnicy 80-100 mm, zapach charakterystyczny dla wyrobów masarskich. Opakowania do 5kg
</t>
  </si>
  <si>
    <t xml:space="preserve">Salceson czarny- produkt mięsny wieprzowy, podrobowy, salceson parzony z dodatkiem podrobów wieprzowych w osłonce sztucznej </t>
  </si>
  <si>
    <t xml:space="preserve">Szynka tyrolska- wędlina zapakowana w baton. Produkt średnio rozdrobiony z mięsa wieprzowego w osłonkach o dużej średnicy, parzona, w osłonach sztucznych. Powierzchnia 
batonu gładka o barwie jasnobrązowej do brązowej, osłonka gładka ściśle przylegająca do farszu. Barwa przekroju od jasno różowej do ciemno różowej. Zawartość mięsa min. 40% Opakowania do 5kg
</t>
  </si>
  <si>
    <r>
      <t>Pasztetowa</t>
    </r>
    <r>
      <rPr>
        <sz val="11"/>
        <color rgb="FF000000"/>
        <rFont val="Calibri"/>
        <family val="2"/>
        <charset val="238"/>
      </rPr>
      <t>- wędlina podrobowa parzona i podwędzona, w osłonce sztucznej, barwa kremowa do jasnobrązowej, konsystencja jędrna, skład min.: mięso wieprzowe minimum 50%, zapach charakterystyczny dla wyrobów podrobowych. Opakowania do 5kg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</si>
</sst>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[Red]&quot;-&quot;#,##0.00&quot; &quot;[$zł-415]"/>
  </numFmts>
  <fonts count="24">
    <font>
      <sz val="11"/>
      <color rgb="FF000000"/>
      <name val="Liberation Sans1"/>
      <charset val="238"/>
    </font>
    <font>
      <sz val="11"/>
      <color rgb="FF000000"/>
      <name val="Liberation Sans1"/>
      <charset val="238"/>
    </font>
    <font>
      <b/>
      <sz val="10"/>
      <color rgb="FF000000"/>
      <name val="Liberation Sans1"/>
      <charset val="238"/>
    </font>
    <font>
      <sz val="10"/>
      <color rgb="FFFFFFFF"/>
      <name val="Liberation Sans1"/>
      <charset val="238"/>
    </font>
    <font>
      <sz val="10"/>
      <color rgb="FFCC0000"/>
      <name val="Liberation Sans1"/>
      <charset val="238"/>
    </font>
    <font>
      <b/>
      <sz val="10"/>
      <color rgb="FFFFFFFF"/>
      <name val="Liberation Sans1"/>
      <charset val="238"/>
    </font>
    <font>
      <i/>
      <sz val="10"/>
      <color rgb="FF808080"/>
      <name val="Liberation Sans1"/>
      <charset val="238"/>
    </font>
    <font>
      <sz val="10"/>
      <color rgb="FF006600"/>
      <name val="Liberation Sans1"/>
      <charset val="238"/>
    </font>
    <font>
      <b/>
      <i/>
      <sz val="16"/>
      <color rgb="FF000000"/>
      <name val="Liberation Sans1"/>
      <charset val="238"/>
    </font>
    <font>
      <sz val="12"/>
      <color rgb="FF000000"/>
      <name val="Liberation Sans1"/>
      <charset val="238"/>
    </font>
    <font>
      <u/>
      <sz val="10"/>
      <color rgb="FF0000EE"/>
      <name val="Liberation Sans1"/>
      <charset val="238"/>
    </font>
    <font>
      <sz val="10"/>
      <color rgb="FF996600"/>
      <name val="Liberation Sans1"/>
      <charset val="238"/>
    </font>
    <font>
      <sz val="10"/>
      <color rgb="FF333333"/>
      <name val="Liberation Sans1"/>
      <charset val="238"/>
    </font>
    <font>
      <b/>
      <i/>
      <u/>
      <sz val="11"/>
      <color rgb="FF000000"/>
      <name val="Liberation Sans1"/>
      <charset val="238"/>
    </font>
    <font>
      <sz val="10"/>
      <color rgb="FF000000"/>
      <name val="Liberation Sans1"/>
      <charset val="238"/>
    </font>
    <font>
      <sz val="7"/>
      <color rgb="FF000000"/>
      <name val="Liberation Sans"/>
      <charset val="238"/>
    </font>
    <font>
      <b/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0">
    <xf numFmtId="0" fontId="0" fillId="0" borderId="0"/>
    <xf numFmtId="0" fontId="2" fillId="0" borderId="0"/>
    <xf numFmtId="0" fontId="3" fillId="2" borderId="0"/>
    <xf numFmtId="0" fontId="3" fillId="3" borderId="0"/>
    <xf numFmtId="0" fontId="1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>
      <alignment horizontal="center"/>
    </xf>
    <xf numFmtId="0" fontId="8" fillId="0" borderId="0">
      <alignment horizontal="center" textRotation="90"/>
    </xf>
    <xf numFmtId="0" fontId="9" fillId="0" borderId="0"/>
    <xf numFmtId="0" fontId="10" fillId="0" borderId="0"/>
    <xf numFmtId="0" fontId="11" fillId="8" borderId="0"/>
    <xf numFmtId="0" fontId="12" fillId="8" borderId="1"/>
    <xf numFmtId="0" fontId="13" fillId="0" borderId="0"/>
    <xf numFmtId="164" fontId="13" fillId="0" borderId="0"/>
    <xf numFmtId="0" fontId="1" fillId="0" borderId="0"/>
    <xf numFmtId="0" fontId="1" fillId="0" borderId="0"/>
    <xf numFmtId="0" fontId="4" fillId="0" borderId="0"/>
  </cellStyleXfs>
  <cellXfs count="23">
    <xf numFmtId="0" fontId="0" fillId="0" borderId="0" xfId="0"/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wrapText="1"/>
    </xf>
    <xf numFmtId="0" fontId="16" fillId="9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4" borderId="5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10" fontId="15" fillId="0" borderId="2" xfId="0" applyNumberFormat="1" applyFont="1" applyBorder="1" applyAlignment="1">
      <alignment horizontal="center" vertical="center" wrapText="1"/>
    </xf>
    <xf numFmtId="44" fontId="2" fillId="10" borderId="2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wrapText="1"/>
    </xf>
    <xf numFmtId="0" fontId="14" fillId="0" borderId="6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43" fontId="16" fillId="0" borderId="3" xfId="0" applyNumberFormat="1" applyFont="1" applyFill="1" applyBorder="1" applyAlignment="1">
      <alignment horizontal="center" wrapText="1"/>
    </xf>
    <xf numFmtId="43" fontId="15" fillId="0" borderId="2" xfId="0" applyNumberFormat="1" applyFont="1" applyBorder="1" applyAlignment="1">
      <alignment horizontal="center" vertical="center" wrapText="1"/>
    </xf>
    <xf numFmtId="43" fontId="16" fillId="0" borderId="3" xfId="0" applyNumberFormat="1" applyFont="1" applyFill="1" applyBorder="1" applyAlignment="1">
      <alignment horizontal="center" vertical="center" wrapText="1"/>
    </xf>
    <xf numFmtId="10" fontId="16" fillId="0" borderId="3" xfId="0" applyNumberFormat="1" applyFont="1" applyFill="1" applyBorder="1" applyAlignment="1">
      <alignment horizontal="center" wrapText="1"/>
    </xf>
    <xf numFmtId="0" fontId="18" fillId="10" borderId="3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</cellXfs>
  <cellStyles count="20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rmalny" xfId="0" builtinId="0" customBuiltin="1"/>
    <cellStyle name="Note" xfId="14"/>
    <cellStyle name="Result" xfId="15"/>
    <cellStyle name="Result2" xfId="16"/>
    <cellStyle name="Status" xfId="17"/>
    <cellStyle name="Text" xfId="18"/>
    <cellStyle name="Warning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24"/>
  <sheetViews>
    <sheetView tabSelected="1" topLeftCell="A17" workbookViewId="0">
      <selection activeCell="G21" sqref="G21"/>
    </sheetView>
  </sheetViews>
  <sheetFormatPr defaultRowHeight="14.25"/>
  <cols>
    <col min="1" max="1" width="2.5" style="1" customWidth="1"/>
    <col min="2" max="2" width="31.125" style="1" customWidth="1"/>
    <col min="3" max="3" width="2.625" style="1" bestFit="1" customWidth="1"/>
    <col min="4" max="6" width="10.625" style="1" customWidth="1"/>
    <col min="7" max="7" width="20.625" style="1" customWidth="1"/>
    <col min="8" max="8" width="25.625" style="1" customWidth="1"/>
    <col min="9" max="9" width="29.125" style="1" customWidth="1"/>
    <col min="10" max="10" width="29.25" style="1" customWidth="1"/>
    <col min="11" max="1020" width="10.625" style="1" customWidth="1"/>
    <col min="1021" max="1021" width="8.625" style="1" customWidth="1"/>
    <col min="16382" max="16384" width="9" style="1"/>
  </cols>
  <sheetData>
    <row r="1" spans="1:1021 16382:16382">
      <c r="A1" s="19" t="s">
        <v>0</v>
      </c>
      <c r="B1" s="19"/>
      <c r="C1" s="19"/>
      <c r="D1" s="19"/>
      <c r="E1" s="19"/>
      <c r="F1" s="19"/>
      <c r="G1" s="19"/>
      <c r="H1" s="19"/>
    </row>
    <row r="2" spans="1:1021 16382:16382">
      <c r="A2" s="20"/>
      <c r="B2" s="20"/>
      <c r="C2" s="20"/>
      <c r="D2" s="20"/>
      <c r="E2" s="20"/>
      <c r="F2" s="20"/>
      <c r="G2" s="20"/>
      <c r="H2" s="20"/>
    </row>
    <row r="3" spans="1:1021 16382:16382" customFormat="1" ht="76.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10</v>
      </c>
      <c r="G3" s="4" t="s">
        <v>6</v>
      </c>
      <c r="H3" s="4" t="s">
        <v>9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XFB3" s="1"/>
    </row>
    <row r="4" spans="1:1021 16382:16382" customForma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4">
        <v>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XFB4" s="1"/>
    </row>
    <row r="5" spans="1:1021 16382:16382" customFormat="1" ht="285.75" thickBot="1">
      <c r="A5" s="10">
        <v>1</v>
      </c>
      <c r="B5" s="18" t="s">
        <v>11</v>
      </c>
      <c r="C5" s="12" t="s">
        <v>7</v>
      </c>
      <c r="D5" s="17">
        <v>3500</v>
      </c>
      <c r="E5" s="13"/>
      <c r="F5" s="16"/>
      <c r="G5" s="13">
        <f>D5*E5</f>
        <v>0</v>
      </c>
      <c r="H5" s="15">
        <f>G5*(100%+F5)</f>
        <v>0</v>
      </c>
      <c r="I5" s="1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XFB5" s="1"/>
    </row>
    <row r="6" spans="1:1021 16382:16382" customFormat="1" ht="105.75" thickBot="1">
      <c r="A6" s="10">
        <v>2</v>
      </c>
      <c r="B6" s="18" t="s">
        <v>12</v>
      </c>
      <c r="C6" s="12" t="s">
        <v>7</v>
      </c>
      <c r="D6" s="17">
        <v>150</v>
      </c>
      <c r="E6" s="13"/>
      <c r="F6" s="16"/>
      <c r="G6" s="13">
        <f t="shared" ref="G6:G23" si="0">D6*E6</f>
        <v>0</v>
      </c>
      <c r="H6" s="15">
        <f t="shared" ref="H6:H23" si="1">G6*(100%+F6)</f>
        <v>0</v>
      </c>
      <c r="I6" s="1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XFB6" s="1"/>
    </row>
    <row r="7" spans="1:1021 16382:16382" customFormat="1" ht="225.75" thickBot="1">
      <c r="A7" s="10">
        <v>3</v>
      </c>
      <c r="B7" s="18" t="s">
        <v>13</v>
      </c>
      <c r="C7" s="12" t="s">
        <v>7</v>
      </c>
      <c r="D7" s="17">
        <v>600</v>
      </c>
      <c r="E7" s="13"/>
      <c r="F7" s="16"/>
      <c r="G7" s="13">
        <f t="shared" si="0"/>
        <v>0</v>
      </c>
      <c r="H7" s="15">
        <f t="shared" si="1"/>
        <v>0</v>
      </c>
      <c r="I7" s="1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XFB7" s="1"/>
    </row>
    <row r="8" spans="1:1021 16382:16382" customFormat="1" ht="300.75" thickBot="1">
      <c r="A8" s="10">
        <v>4</v>
      </c>
      <c r="B8" s="18" t="s">
        <v>14</v>
      </c>
      <c r="C8" s="12" t="s">
        <v>7</v>
      </c>
      <c r="D8" s="17">
        <v>1600</v>
      </c>
      <c r="E8" s="13"/>
      <c r="F8" s="16"/>
      <c r="G8" s="13">
        <f t="shared" si="0"/>
        <v>0</v>
      </c>
      <c r="H8" s="15">
        <f t="shared" si="1"/>
        <v>0</v>
      </c>
      <c r="I8" s="1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XFB8" s="1"/>
    </row>
    <row r="9" spans="1:1021 16382:16382" customFormat="1" ht="409.6" thickBot="1">
      <c r="A9" s="10">
        <v>5</v>
      </c>
      <c r="B9" s="18" t="s">
        <v>15</v>
      </c>
      <c r="C9" s="12" t="s">
        <v>7</v>
      </c>
      <c r="D9" s="17">
        <v>350</v>
      </c>
      <c r="E9" s="13"/>
      <c r="F9" s="16"/>
      <c r="G9" s="13">
        <f t="shared" si="0"/>
        <v>0</v>
      </c>
      <c r="H9" s="15">
        <f t="shared" si="1"/>
        <v>0</v>
      </c>
      <c r="I9" s="1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XFB9" s="1"/>
    </row>
    <row r="10" spans="1:1021 16382:16382" customFormat="1" ht="210.75" thickBot="1">
      <c r="A10" s="10">
        <v>6</v>
      </c>
      <c r="B10" s="18" t="s">
        <v>16</v>
      </c>
      <c r="C10" s="12" t="s">
        <v>7</v>
      </c>
      <c r="D10" s="17">
        <v>500</v>
      </c>
      <c r="E10" s="13"/>
      <c r="F10" s="16"/>
      <c r="G10" s="13">
        <f t="shared" si="0"/>
        <v>0</v>
      </c>
      <c r="H10" s="15">
        <f t="shared" si="1"/>
        <v>0</v>
      </c>
      <c r="I10" s="1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XFB10" s="1"/>
    </row>
    <row r="11" spans="1:1021 16382:16382" customFormat="1" ht="187.5">
      <c r="A11" s="10">
        <v>7</v>
      </c>
      <c r="B11" s="21" t="s">
        <v>17</v>
      </c>
      <c r="C11" s="12" t="s">
        <v>7</v>
      </c>
      <c r="D11" s="17">
        <v>1000</v>
      </c>
      <c r="E11" s="13"/>
      <c r="F11" s="16"/>
      <c r="G11" s="13">
        <f t="shared" si="0"/>
        <v>0</v>
      </c>
      <c r="H11" s="15">
        <f t="shared" si="1"/>
        <v>0</v>
      </c>
      <c r="I11" s="1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XFB11" s="1"/>
    </row>
    <row r="12" spans="1:1021 16382:16382" customFormat="1" ht="195.75" thickBot="1">
      <c r="A12" s="10">
        <v>8</v>
      </c>
      <c r="B12" s="18" t="s">
        <v>18</v>
      </c>
      <c r="C12" s="12" t="s">
        <v>7</v>
      </c>
      <c r="D12" s="17">
        <v>2700</v>
      </c>
      <c r="E12" s="13"/>
      <c r="F12" s="16"/>
      <c r="G12" s="13">
        <f t="shared" si="0"/>
        <v>0</v>
      </c>
      <c r="H12" s="15">
        <f t="shared" si="1"/>
        <v>0</v>
      </c>
      <c r="I12" s="1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XFB12" s="1"/>
    </row>
    <row r="13" spans="1:1021 16382:16382" customFormat="1" ht="135.75" thickBot="1">
      <c r="A13" s="10">
        <v>9</v>
      </c>
      <c r="B13" s="18" t="s">
        <v>19</v>
      </c>
      <c r="C13" s="12" t="s">
        <v>7</v>
      </c>
      <c r="D13" s="17">
        <v>2500</v>
      </c>
      <c r="E13" s="13"/>
      <c r="F13" s="16"/>
      <c r="G13" s="13">
        <f t="shared" si="0"/>
        <v>0</v>
      </c>
      <c r="H13" s="15">
        <f t="shared" si="1"/>
        <v>0</v>
      </c>
      <c r="I13" s="1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XFB13" s="1"/>
    </row>
    <row r="14" spans="1:1021 16382:16382" customFormat="1" ht="150.75" thickBot="1">
      <c r="A14" s="10">
        <v>10</v>
      </c>
      <c r="B14" s="18" t="s">
        <v>20</v>
      </c>
      <c r="C14" s="12" t="s">
        <v>7</v>
      </c>
      <c r="D14" s="17">
        <v>1800</v>
      </c>
      <c r="E14" s="13"/>
      <c r="F14" s="16"/>
      <c r="G14" s="13">
        <f t="shared" si="0"/>
        <v>0</v>
      </c>
      <c r="H14" s="15">
        <f t="shared" si="1"/>
        <v>0</v>
      </c>
      <c r="I14" s="1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XFB14" s="1"/>
    </row>
    <row r="15" spans="1:1021 16382:16382" customFormat="1" ht="135.75" thickBot="1">
      <c r="A15" s="10">
        <v>11</v>
      </c>
      <c r="B15" s="18" t="s">
        <v>21</v>
      </c>
      <c r="C15" s="12" t="s">
        <v>7</v>
      </c>
      <c r="D15" s="17">
        <v>500</v>
      </c>
      <c r="E15" s="13"/>
      <c r="F15" s="16"/>
      <c r="G15" s="13">
        <f t="shared" si="0"/>
        <v>0</v>
      </c>
      <c r="H15" s="15">
        <f t="shared" si="1"/>
        <v>0</v>
      </c>
      <c r="I15" s="1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XFB15" s="1"/>
    </row>
    <row r="16" spans="1:1021 16382:16382" customFormat="1" ht="135.75" thickBot="1">
      <c r="A16" s="10">
        <v>12</v>
      </c>
      <c r="B16" s="18" t="s">
        <v>22</v>
      </c>
      <c r="C16" s="12" t="s">
        <v>7</v>
      </c>
      <c r="D16" s="17">
        <v>1000</v>
      </c>
      <c r="E16" s="13"/>
      <c r="F16" s="16"/>
      <c r="G16" s="13">
        <f t="shared" si="0"/>
        <v>0</v>
      </c>
      <c r="H16" s="15">
        <f t="shared" si="1"/>
        <v>0</v>
      </c>
      <c r="I16" s="1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XFB16" s="1"/>
    </row>
    <row r="17" spans="1:1021 16382:16382" customFormat="1" ht="135.75" thickBot="1">
      <c r="A17" s="10">
        <v>13</v>
      </c>
      <c r="B17" s="18" t="s">
        <v>23</v>
      </c>
      <c r="C17" s="12" t="s">
        <v>7</v>
      </c>
      <c r="D17" s="17">
        <v>2700</v>
      </c>
      <c r="E17" s="13"/>
      <c r="F17" s="16"/>
      <c r="G17" s="13">
        <f t="shared" si="0"/>
        <v>0</v>
      </c>
      <c r="H17" s="15">
        <f t="shared" si="1"/>
        <v>0</v>
      </c>
      <c r="I17" s="1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XFB17" s="1"/>
    </row>
    <row r="18" spans="1:1021 16382:16382" customFormat="1" ht="60.75" thickBot="1">
      <c r="A18" s="10">
        <v>14</v>
      </c>
      <c r="B18" s="18" t="s">
        <v>24</v>
      </c>
      <c r="C18" s="12" t="s">
        <v>7</v>
      </c>
      <c r="D18" s="17">
        <v>2500</v>
      </c>
      <c r="E18" s="13"/>
      <c r="F18" s="16"/>
      <c r="G18" s="13">
        <f t="shared" si="0"/>
        <v>0</v>
      </c>
      <c r="H18" s="15">
        <f t="shared" si="1"/>
        <v>0</v>
      </c>
      <c r="I18" s="1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XFB18" s="1"/>
    </row>
    <row r="19" spans="1:1021 16382:16382" customFormat="1" ht="120">
      <c r="A19" s="10">
        <v>15</v>
      </c>
      <c r="B19" s="22" t="s">
        <v>26</v>
      </c>
      <c r="C19" s="12" t="s">
        <v>7</v>
      </c>
      <c r="D19" s="17">
        <v>2000</v>
      </c>
      <c r="E19" s="13"/>
      <c r="F19" s="16"/>
      <c r="G19" s="13">
        <f t="shared" si="0"/>
        <v>0</v>
      </c>
      <c r="H19" s="15">
        <f t="shared" si="1"/>
        <v>0</v>
      </c>
      <c r="I19" s="1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XFB19" s="1"/>
    </row>
    <row r="20" spans="1:1021 16382:16382" customFormat="1" ht="180.75" thickBot="1">
      <c r="A20" s="10">
        <v>16</v>
      </c>
      <c r="B20" s="18" t="s">
        <v>25</v>
      </c>
      <c r="C20" s="12" t="s">
        <v>7</v>
      </c>
      <c r="D20" s="17">
        <v>1500</v>
      </c>
      <c r="E20" s="13"/>
      <c r="F20" s="16"/>
      <c r="G20" s="13">
        <f t="shared" si="0"/>
        <v>0</v>
      </c>
      <c r="H20" s="15">
        <f t="shared" si="1"/>
        <v>0</v>
      </c>
      <c r="I20" s="1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XFB20" s="1"/>
    </row>
    <row r="21" spans="1:1021 16382:16382" customFormat="1" ht="15.75" thickBot="1">
      <c r="A21" s="10">
        <v>17</v>
      </c>
      <c r="B21" s="18"/>
      <c r="C21" s="12" t="s">
        <v>7</v>
      </c>
      <c r="D21" s="17"/>
      <c r="E21" s="13"/>
      <c r="F21" s="16"/>
      <c r="G21" s="13">
        <f t="shared" si="0"/>
        <v>0</v>
      </c>
      <c r="H21" s="15">
        <f t="shared" si="1"/>
        <v>0</v>
      </c>
      <c r="I21" s="1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XFB21" s="1"/>
    </row>
    <row r="22" spans="1:1021 16382:16382" customFormat="1" ht="15.75" thickBot="1">
      <c r="A22" s="10">
        <v>18</v>
      </c>
      <c r="B22" s="18"/>
      <c r="C22" s="12" t="s">
        <v>7</v>
      </c>
      <c r="D22" s="17"/>
      <c r="E22" s="13"/>
      <c r="F22" s="16"/>
      <c r="G22" s="13">
        <f t="shared" si="0"/>
        <v>0</v>
      </c>
      <c r="H22" s="15">
        <f t="shared" si="1"/>
        <v>0</v>
      </c>
      <c r="I22" s="1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XFB22" s="1"/>
    </row>
    <row r="23" spans="1:1021 16382:16382" customFormat="1">
      <c r="A23" s="2"/>
      <c r="B23" s="5"/>
      <c r="C23" s="6"/>
      <c r="D23" s="7"/>
      <c r="E23" s="14"/>
      <c r="F23" s="8"/>
      <c r="G23" s="13">
        <f t="shared" si="0"/>
        <v>0</v>
      </c>
      <c r="H23" s="15">
        <f t="shared" si="1"/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XFB23" s="1"/>
    </row>
    <row r="24" spans="1:1021 16382:16382">
      <c r="F24" s="1" t="s">
        <v>8</v>
      </c>
      <c r="G24" s="9">
        <f>SUM(G23:G23)</f>
        <v>0</v>
      </c>
      <c r="H24" s="9">
        <f>SUM(H23:H23)</f>
        <v>0</v>
      </c>
    </row>
  </sheetData>
  <mergeCells count="1">
    <mergeCell ref="A1:H2"/>
  </mergeCells>
  <printOptions horizontalCentered="1"/>
  <pageMargins left="0" right="0" top="0.39370078740157477" bottom="0.39370078740157477" header="0" footer="0"/>
  <pageSetup paperSize="9" fitToWidth="0" fitToHeight="0" pageOrder="overThenDown" orientation="landscape" useFirstPageNumber="1" horizontalDpi="0" verticalDpi="0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1020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Bąk</dc:creator>
  <cp:lastModifiedBy>Beata Marszałkiewicz</cp:lastModifiedBy>
  <cp:revision>162</cp:revision>
  <cp:lastPrinted>2022-12-01T13:11:23Z</cp:lastPrinted>
  <dcterms:created xsi:type="dcterms:W3CDTF">2021-04-21T11:27:09Z</dcterms:created>
  <dcterms:modified xsi:type="dcterms:W3CDTF">2024-07-04T09:14:46Z</dcterms:modified>
</cp:coreProperties>
</file>