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2024\10 B zuzywalne i odczynniki\"/>
    </mc:Choice>
  </mc:AlternateContent>
  <xr:revisionPtr revIDLastSave="0" documentId="13_ncr:1_{5910A1C6-ECCB-4596-9E2A-F477342A32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3" i="1" l="1"/>
  <c r="H363" i="1" s="1"/>
  <c r="J363" i="1" s="1"/>
  <c r="I363" i="1"/>
  <c r="F364" i="1"/>
  <c r="H364" i="1" s="1"/>
  <c r="J364" i="1" s="1"/>
  <c r="I364" i="1"/>
  <c r="F365" i="1"/>
  <c r="H365" i="1" s="1"/>
  <c r="J365" i="1" s="1"/>
  <c r="I365" i="1"/>
  <c r="F366" i="1"/>
  <c r="H366" i="1" s="1"/>
  <c r="J366" i="1" s="1"/>
  <c r="I366" i="1"/>
  <c r="F367" i="1"/>
  <c r="H367" i="1" s="1"/>
  <c r="J367" i="1" s="1"/>
  <c r="I367" i="1"/>
  <c r="F368" i="1"/>
  <c r="H368" i="1" s="1"/>
  <c r="J368" i="1" s="1"/>
  <c r="I368" i="1"/>
  <c r="F369" i="1"/>
  <c r="H369" i="1" s="1"/>
  <c r="J369" i="1" s="1"/>
  <c r="I369" i="1"/>
  <c r="F370" i="1"/>
  <c r="H370" i="1" s="1"/>
  <c r="J370" i="1" s="1"/>
  <c r="I370" i="1"/>
  <c r="F371" i="1"/>
  <c r="H371" i="1" s="1"/>
  <c r="J371" i="1" s="1"/>
  <c r="I371" i="1"/>
  <c r="F372" i="1"/>
  <c r="H372" i="1" s="1"/>
  <c r="J372" i="1" s="1"/>
  <c r="I372" i="1"/>
  <c r="F373" i="1"/>
  <c r="H373" i="1" s="1"/>
  <c r="J373" i="1" s="1"/>
  <c r="I373" i="1"/>
  <c r="F374" i="1"/>
  <c r="H374" i="1" s="1"/>
  <c r="J374" i="1" s="1"/>
  <c r="I374" i="1"/>
  <c r="F375" i="1"/>
  <c r="H375" i="1" s="1"/>
  <c r="J375" i="1" s="1"/>
  <c r="I375" i="1"/>
  <c r="F376" i="1"/>
  <c r="H376" i="1" s="1"/>
  <c r="J376" i="1" s="1"/>
  <c r="I376" i="1"/>
  <c r="F377" i="1"/>
  <c r="H377" i="1" s="1"/>
  <c r="J377" i="1" s="1"/>
  <c r="I377" i="1"/>
  <c r="F378" i="1"/>
  <c r="H378" i="1" s="1"/>
  <c r="J378" i="1" s="1"/>
  <c r="I378" i="1"/>
  <c r="F207" i="1"/>
  <c r="H207" i="1" s="1"/>
  <c r="J207" i="1" s="1"/>
  <c r="I207" i="1"/>
  <c r="F208" i="1"/>
  <c r="H208" i="1" s="1"/>
  <c r="J208" i="1" s="1"/>
  <c r="I208" i="1"/>
  <c r="F209" i="1"/>
  <c r="H209" i="1" s="1"/>
  <c r="J209" i="1" s="1"/>
  <c r="I209" i="1"/>
  <c r="F210" i="1"/>
  <c r="H210" i="1" s="1"/>
  <c r="J210" i="1" s="1"/>
  <c r="I210" i="1"/>
  <c r="F211" i="1"/>
  <c r="H211" i="1" s="1"/>
  <c r="J211" i="1" s="1"/>
  <c r="I211" i="1"/>
  <c r="F179" i="1"/>
  <c r="H179" i="1" s="1"/>
  <c r="J179" i="1" s="1"/>
  <c r="I179" i="1"/>
  <c r="F180" i="1"/>
  <c r="H180" i="1" s="1"/>
  <c r="J180" i="1" s="1"/>
  <c r="I180" i="1"/>
  <c r="F181" i="1"/>
  <c r="H181" i="1" s="1"/>
  <c r="J181" i="1" s="1"/>
  <c r="I181" i="1"/>
  <c r="F182" i="1"/>
  <c r="H182" i="1" s="1"/>
  <c r="J182" i="1" s="1"/>
  <c r="I182" i="1"/>
  <c r="F183" i="1"/>
  <c r="H183" i="1" s="1"/>
  <c r="J183" i="1" s="1"/>
  <c r="I183" i="1"/>
  <c r="F184" i="1"/>
  <c r="H184" i="1" s="1"/>
  <c r="J184" i="1" s="1"/>
  <c r="I184" i="1"/>
  <c r="F185" i="1"/>
  <c r="H185" i="1" s="1"/>
  <c r="J185" i="1" s="1"/>
  <c r="I185" i="1"/>
  <c r="F186" i="1"/>
  <c r="H186" i="1" s="1"/>
  <c r="J186" i="1" s="1"/>
  <c r="I186" i="1"/>
  <c r="F187" i="1"/>
  <c r="H187" i="1" s="1"/>
  <c r="J187" i="1" s="1"/>
  <c r="I187" i="1"/>
  <c r="F188" i="1"/>
  <c r="H188" i="1" s="1"/>
  <c r="J188" i="1" s="1"/>
  <c r="I188" i="1"/>
  <c r="F140" i="1"/>
  <c r="H140" i="1" s="1"/>
  <c r="J140" i="1" s="1"/>
  <c r="I140" i="1"/>
  <c r="F141" i="1"/>
  <c r="H141" i="1" s="1"/>
  <c r="J141" i="1" s="1"/>
  <c r="I141" i="1"/>
  <c r="F142" i="1"/>
  <c r="H142" i="1" s="1"/>
  <c r="J142" i="1" s="1"/>
  <c r="I142" i="1"/>
  <c r="F143" i="1"/>
  <c r="H143" i="1" s="1"/>
  <c r="J143" i="1" s="1"/>
  <c r="I143" i="1"/>
  <c r="F144" i="1"/>
  <c r="H144" i="1" s="1"/>
  <c r="J144" i="1" s="1"/>
  <c r="I144" i="1"/>
  <c r="F145" i="1"/>
  <c r="H145" i="1" s="1"/>
  <c r="J145" i="1" s="1"/>
  <c r="I145" i="1"/>
  <c r="F146" i="1"/>
  <c r="H146" i="1" s="1"/>
  <c r="J146" i="1" s="1"/>
  <c r="I146" i="1"/>
  <c r="F147" i="1"/>
  <c r="H147" i="1" s="1"/>
  <c r="J147" i="1" s="1"/>
  <c r="I147" i="1"/>
  <c r="F148" i="1"/>
  <c r="H148" i="1" s="1"/>
  <c r="J148" i="1" s="1"/>
  <c r="I148" i="1"/>
  <c r="F149" i="1"/>
  <c r="H149" i="1" s="1"/>
  <c r="J149" i="1" s="1"/>
  <c r="I149" i="1"/>
  <c r="F150" i="1"/>
  <c r="H150" i="1" s="1"/>
  <c r="J150" i="1" s="1"/>
  <c r="I150" i="1"/>
  <c r="F151" i="1"/>
  <c r="H151" i="1" s="1"/>
  <c r="J151" i="1" s="1"/>
  <c r="I151" i="1"/>
  <c r="F152" i="1"/>
  <c r="H152" i="1" s="1"/>
  <c r="J152" i="1" s="1"/>
  <c r="I152" i="1"/>
  <c r="F153" i="1"/>
  <c r="H153" i="1" s="1"/>
  <c r="J153" i="1" s="1"/>
  <c r="I153" i="1"/>
  <c r="F154" i="1"/>
  <c r="H154" i="1" s="1"/>
  <c r="J154" i="1" s="1"/>
  <c r="I154" i="1"/>
  <c r="F155" i="1"/>
  <c r="H155" i="1" s="1"/>
  <c r="J155" i="1" s="1"/>
  <c r="I155" i="1"/>
  <c r="F156" i="1"/>
  <c r="H156" i="1" s="1"/>
  <c r="J156" i="1" s="1"/>
  <c r="I156" i="1"/>
  <c r="F157" i="1"/>
  <c r="H157" i="1" s="1"/>
  <c r="J157" i="1" s="1"/>
  <c r="I157" i="1"/>
  <c r="F158" i="1"/>
  <c r="H158" i="1" s="1"/>
  <c r="J158" i="1" s="1"/>
  <c r="I158" i="1"/>
  <c r="F159" i="1"/>
  <c r="H159" i="1" s="1"/>
  <c r="J159" i="1" s="1"/>
  <c r="I159" i="1"/>
  <c r="F160" i="1"/>
  <c r="H160" i="1" s="1"/>
  <c r="J160" i="1" s="1"/>
  <c r="I160" i="1"/>
  <c r="F161" i="1"/>
  <c r="H161" i="1" s="1"/>
  <c r="J161" i="1" s="1"/>
  <c r="I161" i="1"/>
  <c r="F34" i="1"/>
  <c r="H34" i="1" s="1"/>
  <c r="J34" i="1" s="1"/>
  <c r="I34" i="1"/>
  <c r="F35" i="1"/>
  <c r="H35" i="1" s="1"/>
  <c r="J35" i="1" s="1"/>
  <c r="I35" i="1"/>
  <c r="F36" i="1"/>
  <c r="H36" i="1" s="1"/>
  <c r="J36" i="1" s="1"/>
  <c r="I36" i="1"/>
  <c r="F37" i="1"/>
  <c r="H37" i="1" s="1"/>
  <c r="J37" i="1" s="1"/>
  <c r="I37" i="1"/>
  <c r="F38" i="1"/>
  <c r="H38" i="1" s="1"/>
  <c r="J38" i="1" s="1"/>
  <c r="I38" i="1"/>
  <c r="F39" i="1"/>
  <c r="H39" i="1" s="1"/>
  <c r="J39" i="1" s="1"/>
  <c r="I39" i="1"/>
  <c r="F40" i="1"/>
  <c r="H40" i="1" s="1"/>
  <c r="J40" i="1" s="1"/>
  <c r="I40" i="1"/>
  <c r="F41" i="1"/>
  <c r="H41" i="1" s="1"/>
  <c r="J41" i="1" s="1"/>
  <c r="I41" i="1"/>
  <c r="F42" i="1"/>
  <c r="H42" i="1" s="1"/>
  <c r="J42" i="1" s="1"/>
  <c r="I42" i="1"/>
  <c r="F43" i="1"/>
  <c r="H43" i="1" s="1"/>
  <c r="J43" i="1" s="1"/>
  <c r="I43" i="1"/>
  <c r="F44" i="1"/>
  <c r="H44" i="1" s="1"/>
  <c r="J44" i="1" s="1"/>
  <c r="I44" i="1"/>
  <c r="F45" i="1"/>
  <c r="H45" i="1" s="1"/>
  <c r="J45" i="1" s="1"/>
  <c r="I45" i="1"/>
  <c r="F46" i="1"/>
  <c r="H46" i="1" s="1"/>
  <c r="J46" i="1" s="1"/>
  <c r="I46" i="1"/>
  <c r="F47" i="1"/>
  <c r="H47" i="1" s="1"/>
  <c r="J47" i="1" s="1"/>
  <c r="I47" i="1"/>
  <c r="F48" i="1"/>
  <c r="H48" i="1" s="1"/>
  <c r="J48" i="1" s="1"/>
  <c r="I48" i="1"/>
  <c r="F49" i="1"/>
  <c r="H49" i="1" s="1"/>
  <c r="J49" i="1" s="1"/>
  <c r="I49" i="1"/>
  <c r="F50" i="1"/>
  <c r="H50" i="1" s="1"/>
  <c r="J50" i="1" s="1"/>
  <c r="I50" i="1"/>
  <c r="F51" i="1"/>
  <c r="H51" i="1" s="1"/>
  <c r="J51" i="1" s="1"/>
  <c r="I51" i="1"/>
  <c r="F52" i="1"/>
  <c r="H52" i="1" s="1"/>
  <c r="J52" i="1" s="1"/>
  <c r="I52" i="1"/>
  <c r="F53" i="1"/>
  <c r="H53" i="1" s="1"/>
  <c r="J53" i="1" s="1"/>
  <c r="I53" i="1"/>
  <c r="F54" i="1"/>
  <c r="H54" i="1" s="1"/>
  <c r="J54" i="1" s="1"/>
  <c r="I54" i="1"/>
  <c r="F55" i="1"/>
  <c r="H55" i="1" s="1"/>
  <c r="J55" i="1" s="1"/>
  <c r="I55" i="1"/>
  <c r="F56" i="1"/>
  <c r="H56" i="1" s="1"/>
  <c r="J56" i="1" s="1"/>
  <c r="I56" i="1"/>
  <c r="F57" i="1"/>
  <c r="H57" i="1" s="1"/>
  <c r="J57" i="1" s="1"/>
  <c r="I57" i="1"/>
  <c r="F58" i="1"/>
  <c r="H58" i="1" s="1"/>
  <c r="J58" i="1" s="1"/>
  <c r="I58" i="1"/>
  <c r="F59" i="1"/>
  <c r="H59" i="1" s="1"/>
  <c r="J59" i="1" s="1"/>
  <c r="I59" i="1"/>
  <c r="F60" i="1"/>
  <c r="H60" i="1" s="1"/>
  <c r="J60" i="1" s="1"/>
  <c r="I60" i="1"/>
  <c r="F61" i="1"/>
  <c r="H61" i="1" s="1"/>
  <c r="J61" i="1" s="1"/>
  <c r="I61" i="1"/>
  <c r="F62" i="1"/>
  <c r="H62" i="1" s="1"/>
  <c r="J62" i="1" s="1"/>
  <c r="I62" i="1"/>
  <c r="F63" i="1"/>
  <c r="H63" i="1" s="1"/>
  <c r="J63" i="1" s="1"/>
  <c r="I63" i="1"/>
  <c r="F64" i="1"/>
  <c r="H64" i="1" s="1"/>
  <c r="J64" i="1" s="1"/>
  <c r="I64" i="1"/>
  <c r="F65" i="1"/>
  <c r="H65" i="1" s="1"/>
  <c r="J65" i="1" s="1"/>
  <c r="I65" i="1"/>
  <c r="F66" i="1"/>
  <c r="H66" i="1" s="1"/>
  <c r="J66" i="1" s="1"/>
  <c r="I66" i="1"/>
  <c r="F67" i="1"/>
  <c r="H67" i="1" s="1"/>
  <c r="J67" i="1" s="1"/>
  <c r="I67" i="1"/>
  <c r="F68" i="1"/>
  <c r="H68" i="1" s="1"/>
  <c r="J68" i="1" s="1"/>
  <c r="I68" i="1"/>
  <c r="F69" i="1"/>
  <c r="H69" i="1" s="1"/>
  <c r="J69" i="1" s="1"/>
  <c r="I69" i="1"/>
  <c r="F70" i="1"/>
  <c r="H70" i="1" s="1"/>
  <c r="J70" i="1" s="1"/>
  <c r="I70" i="1"/>
  <c r="F71" i="1"/>
  <c r="H71" i="1" s="1"/>
  <c r="J71" i="1" s="1"/>
  <c r="I71" i="1"/>
  <c r="F72" i="1"/>
  <c r="H72" i="1" s="1"/>
  <c r="J72" i="1" s="1"/>
  <c r="I72" i="1"/>
  <c r="F73" i="1"/>
  <c r="H73" i="1" s="1"/>
  <c r="J73" i="1" s="1"/>
  <c r="I73" i="1"/>
  <c r="F74" i="1"/>
  <c r="H74" i="1" s="1"/>
  <c r="J74" i="1" s="1"/>
  <c r="I74" i="1"/>
  <c r="F75" i="1"/>
  <c r="H75" i="1" s="1"/>
  <c r="J75" i="1" s="1"/>
  <c r="I75" i="1"/>
  <c r="F76" i="1"/>
  <c r="H76" i="1" s="1"/>
  <c r="J76" i="1" s="1"/>
  <c r="I76" i="1"/>
  <c r="F77" i="1"/>
  <c r="H77" i="1" s="1"/>
  <c r="J77" i="1" s="1"/>
  <c r="I77" i="1"/>
  <c r="F78" i="1"/>
  <c r="H78" i="1" s="1"/>
  <c r="J78" i="1" s="1"/>
  <c r="I78" i="1"/>
  <c r="F79" i="1"/>
  <c r="H79" i="1" s="1"/>
  <c r="J79" i="1" s="1"/>
  <c r="I79" i="1"/>
  <c r="F80" i="1"/>
  <c r="H80" i="1" s="1"/>
  <c r="J80" i="1" s="1"/>
  <c r="I80" i="1"/>
  <c r="F81" i="1"/>
  <c r="H81" i="1" s="1"/>
  <c r="J81" i="1" s="1"/>
  <c r="I81" i="1"/>
  <c r="F82" i="1"/>
  <c r="H82" i="1" s="1"/>
  <c r="J82" i="1" s="1"/>
  <c r="I82" i="1"/>
  <c r="F83" i="1"/>
  <c r="H83" i="1" s="1"/>
  <c r="J83" i="1" s="1"/>
  <c r="I83" i="1"/>
  <c r="F84" i="1"/>
  <c r="H84" i="1" s="1"/>
  <c r="J84" i="1" s="1"/>
  <c r="I84" i="1"/>
  <c r="F85" i="1"/>
  <c r="H85" i="1" s="1"/>
  <c r="J85" i="1" s="1"/>
  <c r="I85" i="1"/>
  <c r="F86" i="1"/>
  <c r="H86" i="1" s="1"/>
  <c r="J86" i="1" s="1"/>
  <c r="I86" i="1"/>
  <c r="F87" i="1"/>
  <c r="H87" i="1" s="1"/>
  <c r="J87" i="1" s="1"/>
  <c r="I87" i="1"/>
  <c r="F88" i="1"/>
  <c r="H88" i="1" s="1"/>
  <c r="J88" i="1" s="1"/>
  <c r="I88" i="1"/>
  <c r="F89" i="1"/>
  <c r="H89" i="1" s="1"/>
  <c r="J89" i="1" s="1"/>
  <c r="I89" i="1"/>
  <c r="F90" i="1"/>
  <c r="H90" i="1" s="1"/>
  <c r="J90" i="1" s="1"/>
  <c r="I90" i="1"/>
  <c r="F91" i="1"/>
  <c r="H91" i="1" s="1"/>
  <c r="J91" i="1" s="1"/>
  <c r="I91" i="1"/>
  <c r="F92" i="1"/>
  <c r="H92" i="1" s="1"/>
  <c r="J92" i="1" s="1"/>
  <c r="I92" i="1"/>
  <c r="F17" i="1"/>
  <c r="H17" i="1" s="1"/>
  <c r="J17" i="1" s="1"/>
  <c r="I17" i="1"/>
  <c r="I518" i="1"/>
  <c r="F518" i="1"/>
  <c r="H518" i="1" s="1"/>
  <c r="I510" i="1"/>
  <c r="F510" i="1"/>
  <c r="H510" i="1" s="1"/>
  <c r="J510" i="1" s="1"/>
  <c r="I509" i="1"/>
  <c r="F509" i="1"/>
  <c r="H509" i="1" s="1"/>
  <c r="J509" i="1" s="1"/>
  <c r="I508" i="1"/>
  <c r="F508" i="1"/>
  <c r="H508" i="1" s="1"/>
  <c r="J508" i="1" s="1"/>
  <c r="I507" i="1"/>
  <c r="F507" i="1"/>
  <c r="H507" i="1" s="1"/>
  <c r="J507" i="1" s="1"/>
  <c r="I497" i="1"/>
  <c r="F497" i="1"/>
  <c r="H497" i="1" s="1"/>
  <c r="I487" i="1"/>
  <c r="F487" i="1"/>
  <c r="H487" i="1" s="1"/>
  <c r="I478" i="1"/>
  <c r="F478" i="1"/>
  <c r="H478" i="1" s="1"/>
  <c r="I468" i="1"/>
  <c r="F468" i="1"/>
  <c r="H468" i="1" s="1"/>
  <c r="I458" i="1"/>
  <c r="F458" i="1"/>
  <c r="H458" i="1" s="1"/>
  <c r="I448" i="1"/>
  <c r="F448" i="1"/>
  <c r="H448" i="1" s="1"/>
  <c r="I447" i="1"/>
  <c r="F447" i="1"/>
  <c r="H447" i="1" s="1"/>
  <c r="I437" i="1"/>
  <c r="F437" i="1"/>
  <c r="H437" i="1" s="1"/>
  <c r="I436" i="1"/>
  <c r="F436" i="1"/>
  <c r="H436" i="1" s="1"/>
  <c r="I426" i="1"/>
  <c r="F426" i="1"/>
  <c r="H426" i="1" s="1"/>
  <c r="I416" i="1"/>
  <c r="F416" i="1"/>
  <c r="H416" i="1" s="1"/>
  <c r="I415" i="1"/>
  <c r="F415" i="1"/>
  <c r="H415" i="1" s="1"/>
  <c r="I405" i="1"/>
  <c r="F405" i="1"/>
  <c r="H405" i="1" s="1"/>
  <c r="I395" i="1"/>
  <c r="F395" i="1"/>
  <c r="H395" i="1" s="1"/>
  <c r="I394" i="1"/>
  <c r="F394" i="1"/>
  <c r="H394" i="1" s="1"/>
  <c r="I393" i="1"/>
  <c r="F393" i="1"/>
  <c r="H393" i="1" s="1"/>
  <c r="I385" i="1"/>
  <c r="F385" i="1"/>
  <c r="H385" i="1" s="1"/>
  <c r="I384" i="1"/>
  <c r="F384" i="1"/>
  <c r="H384" i="1" s="1"/>
  <c r="I383" i="1"/>
  <c r="F383" i="1"/>
  <c r="H383" i="1" s="1"/>
  <c r="I382" i="1"/>
  <c r="F382" i="1"/>
  <c r="H382" i="1" s="1"/>
  <c r="I381" i="1"/>
  <c r="F381" i="1"/>
  <c r="H381" i="1" s="1"/>
  <c r="I380" i="1"/>
  <c r="F380" i="1"/>
  <c r="H380" i="1" s="1"/>
  <c r="I379" i="1"/>
  <c r="F379" i="1"/>
  <c r="H379" i="1" s="1"/>
  <c r="I362" i="1"/>
  <c r="F362" i="1"/>
  <c r="H362" i="1" s="1"/>
  <c r="I361" i="1"/>
  <c r="F361" i="1"/>
  <c r="H361" i="1" s="1"/>
  <c r="I360" i="1"/>
  <c r="F360" i="1"/>
  <c r="H360" i="1" s="1"/>
  <c r="I352" i="1"/>
  <c r="F352" i="1"/>
  <c r="H352" i="1" s="1"/>
  <c r="I342" i="1"/>
  <c r="F342" i="1"/>
  <c r="H342" i="1" s="1"/>
  <c r="I341" i="1"/>
  <c r="F341" i="1"/>
  <c r="H341" i="1" s="1"/>
  <c r="I333" i="1"/>
  <c r="F333" i="1"/>
  <c r="H333" i="1" s="1"/>
  <c r="I325" i="1"/>
  <c r="F325" i="1"/>
  <c r="H325" i="1" s="1"/>
  <c r="I324" i="1"/>
  <c r="F324" i="1"/>
  <c r="H324" i="1" s="1"/>
  <c r="I323" i="1"/>
  <c r="F323" i="1"/>
  <c r="H323" i="1" s="1"/>
  <c r="I313" i="1"/>
  <c r="F313" i="1"/>
  <c r="H313" i="1" s="1"/>
  <c r="I312" i="1"/>
  <c r="F312" i="1"/>
  <c r="H312" i="1" s="1"/>
  <c r="I311" i="1"/>
  <c r="F311" i="1"/>
  <c r="H311" i="1" s="1"/>
  <c r="I310" i="1"/>
  <c r="F310" i="1"/>
  <c r="H310" i="1" s="1"/>
  <c r="I300" i="1"/>
  <c r="F300" i="1"/>
  <c r="H300" i="1" s="1"/>
  <c r="I299" i="1"/>
  <c r="F299" i="1"/>
  <c r="H299" i="1" s="1"/>
  <c r="I298" i="1"/>
  <c r="F298" i="1"/>
  <c r="H298" i="1" s="1"/>
  <c r="I288" i="1"/>
  <c r="F288" i="1"/>
  <c r="H288" i="1" s="1"/>
  <c r="I287" i="1"/>
  <c r="F287" i="1"/>
  <c r="H287" i="1" s="1"/>
  <c r="I286" i="1"/>
  <c r="F286" i="1"/>
  <c r="H286" i="1" s="1"/>
  <c r="I276" i="1"/>
  <c r="F276" i="1"/>
  <c r="H276" i="1" s="1"/>
  <c r="I266" i="1"/>
  <c r="F266" i="1"/>
  <c r="H266" i="1" s="1"/>
  <c r="I265" i="1"/>
  <c r="F265" i="1"/>
  <c r="H265" i="1" s="1"/>
  <c r="I255" i="1"/>
  <c r="F255" i="1"/>
  <c r="H255" i="1" s="1"/>
  <c r="J255" i="1" s="1"/>
  <c r="I254" i="1"/>
  <c r="F254" i="1"/>
  <c r="H254" i="1" s="1"/>
  <c r="J254" i="1" s="1"/>
  <c r="I253" i="1"/>
  <c r="F253" i="1"/>
  <c r="H253" i="1" s="1"/>
  <c r="J253" i="1" s="1"/>
  <c r="I243" i="1"/>
  <c r="F243" i="1"/>
  <c r="H243" i="1" s="1"/>
  <c r="I242" i="1"/>
  <c r="F242" i="1"/>
  <c r="H242" i="1" s="1"/>
  <c r="I241" i="1"/>
  <c r="F241" i="1"/>
  <c r="H241" i="1" s="1"/>
  <c r="I240" i="1"/>
  <c r="F240" i="1"/>
  <c r="H240" i="1" s="1"/>
  <c r="I239" i="1"/>
  <c r="F239" i="1"/>
  <c r="H239" i="1" s="1"/>
  <c r="I238" i="1"/>
  <c r="F238" i="1"/>
  <c r="H238" i="1" s="1"/>
  <c r="I237" i="1"/>
  <c r="F237" i="1"/>
  <c r="H237" i="1" s="1"/>
  <c r="I236" i="1"/>
  <c r="F236" i="1"/>
  <c r="H236" i="1" s="1"/>
  <c r="I235" i="1"/>
  <c r="F235" i="1"/>
  <c r="H235" i="1" s="1"/>
  <c r="I225" i="1"/>
  <c r="F225" i="1"/>
  <c r="H225" i="1" s="1"/>
  <c r="I224" i="1"/>
  <c r="F224" i="1"/>
  <c r="H224" i="1" s="1"/>
  <c r="I214" i="1"/>
  <c r="F214" i="1"/>
  <c r="H214" i="1" s="1"/>
  <c r="I213" i="1"/>
  <c r="F213" i="1"/>
  <c r="H213" i="1" s="1"/>
  <c r="I212" i="1"/>
  <c r="F212" i="1"/>
  <c r="H212" i="1" s="1"/>
  <c r="I206" i="1"/>
  <c r="F206" i="1"/>
  <c r="H206" i="1" s="1"/>
  <c r="I205" i="1"/>
  <c r="F205" i="1"/>
  <c r="H205" i="1" s="1"/>
  <c r="I204" i="1"/>
  <c r="F204" i="1"/>
  <c r="H204" i="1" s="1"/>
  <c r="I203" i="1"/>
  <c r="F203" i="1"/>
  <c r="H203" i="1" s="1"/>
  <c r="I202" i="1"/>
  <c r="F202" i="1"/>
  <c r="H202" i="1" s="1"/>
  <c r="I201" i="1"/>
  <c r="F201" i="1"/>
  <c r="H201" i="1" s="1"/>
  <c r="I200" i="1"/>
  <c r="F200" i="1"/>
  <c r="H200" i="1" s="1"/>
  <c r="I190" i="1"/>
  <c r="F190" i="1"/>
  <c r="H190" i="1" s="1"/>
  <c r="I189" i="1"/>
  <c r="F189" i="1"/>
  <c r="H189" i="1" s="1"/>
  <c r="I178" i="1"/>
  <c r="F178" i="1"/>
  <c r="H178" i="1" s="1"/>
  <c r="I177" i="1"/>
  <c r="F177" i="1"/>
  <c r="H177" i="1" s="1"/>
  <c r="I176" i="1"/>
  <c r="F176" i="1"/>
  <c r="H176" i="1" s="1"/>
  <c r="I175" i="1"/>
  <c r="F175" i="1"/>
  <c r="H175" i="1" s="1"/>
  <c r="I165" i="1"/>
  <c r="F165" i="1"/>
  <c r="H165" i="1" s="1"/>
  <c r="I164" i="1"/>
  <c r="F164" i="1"/>
  <c r="H164" i="1" s="1"/>
  <c r="I163" i="1"/>
  <c r="F163" i="1"/>
  <c r="H163" i="1" s="1"/>
  <c r="I162" i="1"/>
  <c r="F162" i="1"/>
  <c r="H162" i="1" s="1"/>
  <c r="I139" i="1"/>
  <c r="F139" i="1"/>
  <c r="H139" i="1" s="1"/>
  <c r="I138" i="1"/>
  <c r="F138" i="1"/>
  <c r="H138" i="1" s="1"/>
  <c r="I137" i="1"/>
  <c r="F137" i="1"/>
  <c r="H137" i="1" s="1"/>
  <c r="I136" i="1"/>
  <c r="F136" i="1"/>
  <c r="H136" i="1" s="1"/>
  <c r="I135" i="1"/>
  <c r="F135" i="1"/>
  <c r="H135" i="1" s="1"/>
  <c r="I134" i="1"/>
  <c r="F134" i="1"/>
  <c r="H134" i="1" s="1"/>
  <c r="I124" i="1"/>
  <c r="F124" i="1"/>
  <c r="H124" i="1" s="1"/>
  <c r="I123" i="1"/>
  <c r="F123" i="1"/>
  <c r="H123" i="1" s="1"/>
  <c r="I122" i="1"/>
  <c r="F122" i="1"/>
  <c r="H122" i="1" s="1"/>
  <c r="I121" i="1"/>
  <c r="F121" i="1"/>
  <c r="H121" i="1" s="1"/>
  <c r="I120" i="1"/>
  <c r="F120" i="1"/>
  <c r="H120" i="1" s="1"/>
  <c r="I110" i="1"/>
  <c r="F110" i="1"/>
  <c r="H110" i="1" s="1"/>
  <c r="I109" i="1"/>
  <c r="F109" i="1"/>
  <c r="H109" i="1" s="1"/>
  <c r="I108" i="1"/>
  <c r="F108" i="1"/>
  <c r="H108" i="1" s="1"/>
  <c r="I107" i="1"/>
  <c r="F107" i="1"/>
  <c r="H107" i="1" s="1"/>
  <c r="I106" i="1"/>
  <c r="F106" i="1"/>
  <c r="H106" i="1" s="1"/>
  <c r="I96" i="1"/>
  <c r="F96" i="1"/>
  <c r="H96" i="1" s="1"/>
  <c r="J96" i="1" s="1"/>
  <c r="I95" i="1"/>
  <c r="F95" i="1"/>
  <c r="H95" i="1" s="1"/>
  <c r="J95" i="1" s="1"/>
  <c r="I94" i="1"/>
  <c r="F94" i="1"/>
  <c r="H94" i="1" s="1"/>
  <c r="J94" i="1" s="1"/>
  <c r="I93" i="1"/>
  <c r="F93" i="1"/>
  <c r="H93" i="1" s="1"/>
  <c r="J93" i="1" s="1"/>
  <c r="I33" i="1"/>
  <c r="F33" i="1"/>
  <c r="H33" i="1" s="1"/>
  <c r="J33" i="1" s="1"/>
  <c r="I32" i="1"/>
  <c r="F32" i="1"/>
  <c r="H32" i="1" s="1"/>
  <c r="J32" i="1" s="1"/>
  <c r="I31" i="1"/>
  <c r="F31" i="1"/>
  <c r="H31" i="1" s="1"/>
  <c r="J31" i="1" s="1"/>
  <c r="I30" i="1"/>
  <c r="F30" i="1"/>
  <c r="H30" i="1" s="1"/>
  <c r="J30" i="1" s="1"/>
  <c r="I29" i="1"/>
  <c r="F29" i="1"/>
  <c r="H29" i="1" s="1"/>
  <c r="J29" i="1" s="1"/>
  <c r="J256" i="1" l="1"/>
  <c r="J511" i="1"/>
  <c r="J97" i="1"/>
  <c r="J518" i="1"/>
  <c r="F519" i="1"/>
  <c r="F511" i="1"/>
  <c r="J497" i="1"/>
  <c r="F498" i="1"/>
  <c r="J487" i="1"/>
  <c r="F488" i="1"/>
  <c r="J478" i="1"/>
  <c r="F479" i="1"/>
  <c r="J468" i="1"/>
  <c r="F469" i="1"/>
  <c r="J458" i="1"/>
  <c r="F459" i="1"/>
  <c r="J447" i="1"/>
  <c r="J448" i="1"/>
  <c r="F449" i="1"/>
  <c r="J436" i="1"/>
  <c r="J437" i="1"/>
  <c r="F438" i="1"/>
  <c r="J426" i="1"/>
  <c r="F427" i="1"/>
  <c r="J415" i="1"/>
  <c r="J416" i="1"/>
  <c r="F417" i="1"/>
  <c r="J405" i="1"/>
  <c r="F406" i="1"/>
  <c r="J393" i="1"/>
  <c r="J394" i="1"/>
  <c r="J395" i="1"/>
  <c r="F396" i="1"/>
  <c r="J360" i="1"/>
  <c r="J361" i="1"/>
  <c r="J362" i="1"/>
  <c r="J379" i="1"/>
  <c r="J380" i="1"/>
  <c r="J381" i="1"/>
  <c r="J382" i="1"/>
  <c r="J383" i="1"/>
  <c r="J384" i="1"/>
  <c r="J385" i="1"/>
  <c r="F386" i="1"/>
  <c r="J352" i="1"/>
  <c r="F353" i="1"/>
  <c r="J341" i="1"/>
  <c r="J342" i="1"/>
  <c r="F343" i="1"/>
  <c r="J333" i="1"/>
  <c r="F334" i="1"/>
  <c r="J323" i="1"/>
  <c r="J324" i="1"/>
  <c r="J325" i="1"/>
  <c r="F326" i="1"/>
  <c r="J310" i="1"/>
  <c r="J311" i="1"/>
  <c r="J312" i="1"/>
  <c r="J313" i="1"/>
  <c r="F314" i="1"/>
  <c r="J298" i="1"/>
  <c r="J299" i="1"/>
  <c r="J300" i="1"/>
  <c r="F301" i="1"/>
  <c r="J286" i="1"/>
  <c r="J287" i="1"/>
  <c r="J288" i="1"/>
  <c r="F289" i="1"/>
  <c r="J276" i="1"/>
  <c r="F277" i="1"/>
  <c r="J265" i="1"/>
  <c r="J266" i="1"/>
  <c r="F267" i="1"/>
  <c r="F256" i="1"/>
  <c r="J235" i="1"/>
  <c r="J236" i="1"/>
  <c r="J237" i="1"/>
  <c r="J238" i="1"/>
  <c r="J239" i="1"/>
  <c r="J240" i="1"/>
  <c r="J241" i="1"/>
  <c r="J242" i="1"/>
  <c r="J243" i="1"/>
  <c r="F244" i="1"/>
  <c r="J224" i="1"/>
  <c r="J225" i="1"/>
  <c r="F226" i="1"/>
  <c r="J200" i="1"/>
  <c r="J201" i="1"/>
  <c r="J202" i="1"/>
  <c r="J203" i="1"/>
  <c r="J204" i="1"/>
  <c r="J205" i="1"/>
  <c r="J206" i="1"/>
  <c r="J212" i="1"/>
  <c r="J213" i="1"/>
  <c r="J214" i="1"/>
  <c r="F215" i="1"/>
  <c r="J175" i="1"/>
  <c r="J176" i="1"/>
  <c r="J177" i="1"/>
  <c r="J178" i="1"/>
  <c r="J189" i="1"/>
  <c r="J190" i="1"/>
  <c r="F191" i="1"/>
  <c r="J134" i="1"/>
  <c r="J135" i="1"/>
  <c r="J136" i="1"/>
  <c r="J137" i="1"/>
  <c r="J138" i="1"/>
  <c r="J139" i="1"/>
  <c r="J162" i="1"/>
  <c r="J163" i="1"/>
  <c r="J164" i="1"/>
  <c r="J165" i="1"/>
  <c r="F166" i="1"/>
  <c r="J120" i="1"/>
  <c r="J121" i="1"/>
  <c r="J122" i="1"/>
  <c r="J123" i="1"/>
  <c r="J124" i="1"/>
  <c r="F125" i="1"/>
  <c r="J106" i="1"/>
  <c r="J107" i="1"/>
  <c r="J108" i="1"/>
  <c r="J109" i="1"/>
  <c r="J110" i="1"/>
  <c r="F111" i="1"/>
  <c r="F97" i="1"/>
  <c r="F11" i="1"/>
  <c r="H11" i="1" s="1"/>
  <c r="I11" i="1"/>
  <c r="F12" i="1"/>
  <c r="H12" i="1" s="1"/>
  <c r="J12" i="1" s="1"/>
  <c r="I12" i="1"/>
  <c r="F13" i="1"/>
  <c r="H13" i="1" s="1"/>
  <c r="J13" i="1" s="1"/>
  <c r="I13" i="1"/>
  <c r="F14" i="1"/>
  <c r="H14" i="1" s="1"/>
  <c r="J14" i="1" s="1"/>
  <c r="I14" i="1"/>
  <c r="F15" i="1"/>
  <c r="H15" i="1" s="1"/>
  <c r="J15" i="1" s="1"/>
  <c r="I15" i="1"/>
  <c r="F16" i="1"/>
  <c r="H16" i="1" s="1"/>
  <c r="J16" i="1" s="1"/>
  <c r="I16" i="1"/>
  <c r="F18" i="1"/>
  <c r="H18" i="1" s="1"/>
  <c r="J18" i="1" s="1"/>
  <c r="I18" i="1"/>
  <c r="F19" i="1"/>
  <c r="H19" i="1" s="1"/>
  <c r="J19" i="1" s="1"/>
  <c r="I19" i="1"/>
  <c r="J519" i="1" l="1"/>
  <c r="J498" i="1"/>
  <c r="J488" i="1"/>
  <c r="J479" i="1"/>
  <c r="J469" i="1"/>
  <c r="J459" i="1"/>
  <c r="J449" i="1"/>
  <c r="J438" i="1"/>
  <c r="J427" i="1"/>
  <c r="J417" i="1"/>
  <c r="J406" i="1"/>
  <c r="J396" i="1"/>
  <c r="J386" i="1"/>
  <c r="J353" i="1"/>
  <c r="J343" i="1"/>
  <c r="J334" i="1"/>
  <c r="J326" i="1"/>
  <c r="J314" i="1"/>
  <c r="J301" i="1"/>
  <c r="J289" i="1"/>
  <c r="J277" i="1"/>
  <c r="J267" i="1"/>
  <c r="J244" i="1"/>
  <c r="J226" i="1"/>
  <c r="J215" i="1"/>
  <c r="J191" i="1"/>
  <c r="J166" i="1"/>
  <c r="J125" i="1"/>
  <c r="J111" i="1"/>
  <c r="J11" i="1"/>
  <c r="I10" i="1" l="1"/>
  <c r="F10" i="1"/>
  <c r="H10" i="1" s="1"/>
  <c r="I9" i="1"/>
  <c r="F9" i="1"/>
  <c r="H9" i="1" s="1"/>
  <c r="J9" i="1" l="1"/>
  <c r="J10" i="1"/>
  <c r="F20" i="1"/>
  <c r="J20" i="1" l="1"/>
</calcChain>
</file>

<file path=xl/sharedStrings.xml><?xml version="1.0" encoding="utf-8"?>
<sst xmlns="http://schemas.openxmlformats.org/spreadsheetml/2006/main" count="952" uniqueCount="297">
  <si>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</si>
  <si>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</si>
  <si>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</si>
  <si>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</si>
  <si>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</si>
  <si>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</si>
  <si>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</si>
  <si>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</si>
  <si>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Część 1</t>
  </si>
  <si>
    <t>Dane adresowe firmy składającej ofertę</t>
  </si>
  <si>
    <t>Nazwa, producent i nr katalogowy oferowanego produktu</t>
  </si>
  <si>
    <t>Stawka VAT</t>
  </si>
  <si>
    <t>Wartość VAT</t>
  </si>
  <si>
    <t>Cena jednostkowa brutto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</si>
  <si>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 nie gorsze niż produkty wyszczególnione przez Zamawiającego w opisie przedmiotu zamówienia.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</si>
  <si>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</si>
  <si>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</si>
  <si>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</si>
  <si>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</si>
  <si>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</si>
  <si>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</si>
  <si>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</si>
  <si>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</si>
  <si>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</si>
  <si>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</si>
  <si>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</si>
  <si>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</si>
  <si>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</si>
  <si>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</si>
  <si>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</si>
  <si>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</si>
  <si>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</si>
  <si>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</si>
  <si>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</si>
  <si>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</si>
  <si>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</si>
  <si>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</si>
  <si>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</si>
  <si>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</si>
  <si>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</si>
  <si>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</si>
  <si>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</si>
  <si>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>Część 29</t>
  </si>
  <si>
    <t>Część 30</t>
  </si>
  <si>
    <t>Część 31</t>
  </si>
  <si>
    <t>Część 32</t>
  </si>
  <si>
    <t>Część 33</t>
  </si>
  <si>
    <t>Filtr do wody PROGARD TS2 Pretreatment Pack
kompatybilny z systemem oczyszczania wody Elix Essential 3;  zgodny z nr kat.  PR0G0T0S2, lub równoważny</t>
  </si>
  <si>
    <t>szt.</t>
  </si>
  <si>
    <t>Acetaminophen, BioXtra, ≥99.0%, opak. 100 g; zgodny z nr kat. A7085-100G, lub równoważny</t>
  </si>
  <si>
    <t>opak.</t>
  </si>
  <si>
    <t>Alkohol benzylowy, bezwodny, 99.8%, opak. 100 ml; zgodny z nr kat. 305197-100ML, lub równoważny</t>
  </si>
  <si>
    <t>Cholesterol, proszek,
BioReagent,  ≥99%, opak. 5 g; zgodny z nr kat. C3045-5G, lub równoważny</t>
  </si>
  <si>
    <t>Fiolet krystaliczny, certyfikowany przez Komisję ds. Barwników Biologicznych, opak. 25 g; zgodny z nr kat. C0775-25G, lub równoważny</t>
  </si>
  <si>
    <t xml:space="preserve">Surowicza albumina wołowa, Bovine Serum Albumin heat shock fraction, pH 7, ≥98%, opak. 100 g; zgodny z nr kat. A9647-100G, lub równoważny  </t>
  </si>
  <si>
    <t>Kadm test kuwetowy, metoda: fotometryczna 0.025 - 1.000 mg/l Cd Spectroquant®, opak. 25 testów; zgodny z nr kat. 114834, lub równoważny</t>
  </si>
  <si>
    <t>Ołów test kuwetowy, metoda: fotometryczna 0.10 - 5.00 mg/l Pb Spectroquant®, opak. 25 testów, zgodny z nr kat. 114833, lub równoważny</t>
  </si>
  <si>
    <t xml:space="preserve">Muse System Check Kit, zgodny z nr kat. LUMIMCH100101, lub równoważny </t>
  </si>
  <si>
    <t>Muse Count &amp; Viability Kit (100 testów), zgodny z nr kat. LUMIMCH100102, lub równoważny</t>
  </si>
  <si>
    <t xml:space="preserve">Muse Annexin V &amp; Dead Cell Kit, zgodny z nr kat. LUMIMCH100105, lub równoważny </t>
  </si>
  <si>
    <t>Zlewka niska 2000ml z wylewem, borokrzem; zgodny z nr kat. 08-229.202.14, lub równoważny</t>
  </si>
  <si>
    <t>Pęseta metalowa, 145 mm; zgodny z nr kat. 06-521300-14, lub równoważny</t>
  </si>
  <si>
    <t>Pęseta metalowa, 180 mm; zgodny z nr kat. 06-521300-18, lub równoważny</t>
  </si>
  <si>
    <t>Szalka petriego szklana, 40 x 12 mm; ; zgodny z nr kat. 06-632492040, lub równoważny</t>
  </si>
  <si>
    <t>Szalka petriego szklana, 60 x 12 mm; ; zgodny z nr kat.  06-632492060, lub równoważny</t>
  </si>
  <si>
    <t xml:space="preserve">Szalka petriego szklana, 80 x 15 mm; zgodny z nr kat. 06-632492080, lub równoważny   </t>
  </si>
  <si>
    <t>Szalka petriego szklana, 120 x 20 mm; zgodny z nr kat. 06-632492120, lub równoważny</t>
  </si>
  <si>
    <t>Szalka petriego szklana, 180 x 30 mm; zgodny z nr kat. 06-632492180, lub równoważny</t>
  </si>
  <si>
    <t xml:space="preserve">Zlewka szklana niska z wylewem, 100ml; zgodny z nr kat. 08-229.202.05, lub równoważny  </t>
  </si>
  <si>
    <t>Zlewka szklana niska z wylewem, 250ml; zgodny z nr kat. 08-229.202.07, lub równoważny</t>
  </si>
  <si>
    <t xml:space="preserve">Zlewka szklana niska z wylewem, 500ml; zgodny z nr kat. 08-229.202.10, lub równoważny   </t>
  </si>
  <si>
    <t xml:space="preserve">Zlewka szklana niska z wylewem, 1000ml; zgodny z nr kat. 08-229.202.13, lub równoważny  </t>
  </si>
  <si>
    <t>Szklany cylinder miarowy z podstawą sześciokątną, klasa A z certyfikatem,  DIN 12680 ISO 4788, szkło BORO, poj. 10 ml; zgodny z nr kat. 24.90 01-139.203.41, lub równoważny</t>
  </si>
  <si>
    <t>Szklany cylinder miarowy z podstawą sześciokątną, klasa A z certyfikatem,  DIN 12680 ISO 4788, szkło BORO, poj. 250 ml ; zgodny z nr kat. 28.50 01-139.203.45, lub równoważny</t>
  </si>
  <si>
    <t>Łyżeczko szpatułka  metalowa, długość 150 mm; zgodny z nr kat. 03-631.404.60, lub równoważny</t>
  </si>
  <si>
    <t>Łyżeczko szpatułka metalowa,  długość 200 mm; zgodny z nr kat. 03-631.404.62, lub równoważny</t>
  </si>
  <si>
    <t>Szkiełka podstawowe, 76x25x1mm, pole do opisu szlifowane, opak. 50 szt.; zgodny z nr kat. 04-296.202.06, lub równoważny</t>
  </si>
  <si>
    <t>Szkiełka nakrywkowe gotowe do użycia 20x20 mm, opak. 100 szt.; zgodny z nr kat. 04-298.202.02, lub równoważny</t>
  </si>
  <si>
    <t>Parafilm, folia uszczelniająca, Parafil M
Szerokość rolki: 100mm, opak. - długość rolki minimum 38 m,
kolor opakowania - zielony</t>
  </si>
  <si>
    <t>Pęseta końcówki półokrągłe, stal nierdzewna dł. 20cm; zgodny z nr kat. 03-319.278, lub równoważny</t>
  </si>
  <si>
    <t>Łyżeczko - szpatułka chemiczna, stal, 18-8 dł. 250mm; zgodny z nr kat. 06-521224-25, lub równoważny</t>
  </si>
  <si>
    <t>Szpatułka dwustronna, długość 160 mm, ze stali nierdzewnej; zgodny z nr kat.  03-361.297.00 , lub równoważny</t>
  </si>
  <si>
    <t>Łyżeczka  dwustronna chemiczna,  stal, 18-8 dł. 210mm; zgodny z nr kat. 06-521240-21, lub równoważny</t>
  </si>
  <si>
    <t>lejek laboratoryjny szklany, fi 90 mm, wysokość 180 mm; zgodny z nr kat. 08-238.202.90, lub równoważny</t>
  </si>
  <si>
    <t>Lejek laboratoryjny szklany, fi 150 mm, wysokość 280 mm; zgodny z nr kat. 08-238.202210, lub równoważny</t>
  </si>
  <si>
    <t>Zlewka niska o obj. 50 ml; zgodny z nr kat. 08-229.202.04, lub równoważny</t>
  </si>
  <si>
    <t>Zlewka niska o obj. 250 ml; zgodny z nr kat. 08-229.202.07, lub równoważny</t>
  </si>
  <si>
    <t>Zlewka niska o obj. 400 ml; zgodny z nr kat. 08-229.202.09, lub równoważny</t>
  </si>
  <si>
    <t>Zlewka niska o obj. 800 ml; zgodny z nr kat. 08-229.202.12, lub równoważny</t>
  </si>
  <si>
    <t>Zlewka niska o obj. 2000 ml; zgodny z nr kat. 08-229.202.14, lub równoważny</t>
  </si>
  <si>
    <t>Zlewka niska o obj. 5000 ml; zgodny z nr kat. 08-229.202.16, lub równoważny</t>
  </si>
  <si>
    <t>Kolba stożkowa z szeroką szyją o obj. 300 ml; zgodny z nr kat. 08-232.202.06, lub równoważny</t>
  </si>
  <si>
    <t>Kolba stożkowa wys. 29/32, poj. 300ml; zgodny z nr kat. 08-071.202.23, lub równoważny</t>
  </si>
  <si>
    <t>Korek szklany pełny, 29/32, odlew hutniczy; zgodny z nr kat.08-012.202.05, lub równoważny</t>
  </si>
  <si>
    <t>Osłona termometru - szklana z WS 14/23, dł. 180mm; zgodny z nr kat.  08-056.202.15, lub równoważny</t>
  </si>
  <si>
    <t>Biureta Schillinga 50:0,1 ml z paskiem, butelka 1000ml; zgodny z nr kat. 16-120.202.05, lub równoważny</t>
  </si>
  <si>
    <t>Biureta prosta kl. AS CERT, pasek, kran PTFE 25 ml 0,1; zgodny z nr kat. 01-114.202.37, lub równoważny</t>
  </si>
  <si>
    <t>Biureta prosta kl. AS CERT, pasek, kran PTFE 50 ml 0,1; zgodny  z nr kat.01-114.202.38, lub równoważny</t>
  </si>
  <si>
    <t>Bagietka - pręciki szklane fi 7-8 mm x 250 długość; zgodny z nr kat. 08-520.7-8X25, lub równoważny</t>
  </si>
  <si>
    <t>Pompka pipetowa 0–25 ml; zgodny z nr kat. 02-20003, lub równoważny</t>
  </si>
  <si>
    <t>Szczypce do kolb - uchwyt powlekany tworzywem, 250 mm; zgodny z nr kat.
06-521476-25, lub równoważny</t>
  </si>
  <si>
    <t>Podstawa do kolb 500ml wyk. z korka; zgodny z nr kat. 02-774500500, lub równoważny</t>
  </si>
  <si>
    <t>Butelka szklana o objętości 1000 ml wraz z nakrętką; zgodny z nr kat. 06-275.202.24, lub równoważny</t>
  </si>
  <si>
    <t>Szkiełka zegarkowe. fi 060 mm, krawędzie obtopione; zgodny z nr kat.  06-513.202060 20, lub równoważny</t>
  </si>
  <si>
    <t>Złącze redukcyjne, szlif zewnętrzny 29/32, szlif wewnętrzny 14/23; zgodny z nr kat. 01-013.202.03, lub równoważny</t>
  </si>
  <si>
    <t>Złącze ekspansywne, szlif zewnętrzny 14/23, szlif wewnętrzny 29/32; zgodny z nr kat. 01-014.20203A, lub równoważny</t>
  </si>
  <si>
    <t>Pipeta Pasteura szklana, 230 mm, opak. 200 szt.; zgodny z nr kat.06-124-230, lub równoważny</t>
  </si>
  <si>
    <t>Pipeta jednomiarowa 25 ml; zgodny z nr kat. 08-123.202.11, lub równoważny</t>
  </si>
  <si>
    <t>Pipeta jednomiarowa 50 ml; zgodny z nr kat. 08-123.202.13, lub równoważny</t>
  </si>
  <si>
    <t>Pipeta jednomiarowa 100 ml; zgodny z nr kat. 08-123.202.15, lub równoważny</t>
  </si>
  <si>
    <t>Pipeta wielomiarowa, skala brązowa, klasa B, 100 ml; zgodny z nr kat. 
08-126.202.16, lub równoważny</t>
  </si>
  <si>
    <t>Pipeta wielomiarowa, skala brązowa, klasa B, 25 ml; zgodny z nr kat. 
08-126.202.12, lub równoważny</t>
  </si>
  <si>
    <t>Pipeta wielomiarowa, skala brązowa, klasa B, 50 ml; zgodny z nr kat. 
08-126.202.14, lub równoważny</t>
  </si>
  <si>
    <t>Cylinder miarowy szklany klasa A, skala brązowa, 10 ml, statyw sześciokątny szklany; zgodny z nr kat. 01-139.203.41, lub równoważny</t>
  </si>
  <si>
    <t>Cylinder miarowy szklany klasa A, skala brązowa, 25 ml, statyw sześciokątny szklany; zgodny z nr kat. 01-139.203.42, lub równoważny</t>
  </si>
  <si>
    <t xml:space="preserve">Cylinder miarowy szklany klasa A, skala brązowa, 100 ml, statyw sześciokątny szklany; zgodny z nr kat. 01-139.203.44, lub równoważny </t>
  </si>
  <si>
    <t>Cylinder miarowy szklany klasa A, skala brązowa, 250 ml, statyw sześciokątny szklany; zgodny z nr kat. 01-139.203.44, lub równoważny</t>
  </si>
  <si>
    <t xml:space="preserve">Cylinder miarowy szklany klasa A, skala brązowa, 500 ml, statyw sześciokątny szklany; zgodny z nr kat.01-139.203.46, lub równoważny </t>
  </si>
  <si>
    <t>Kolba miarowa z certyfikatem, skala brązowa, kl. A, 25ml, WS 12/21; zgodny z nr kat.01-130.203B53, lub równoważny</t>
  </si>
  <si>
    <t>Kolba miarowa z certyfikatem, skala brązowa, kl. A, 50ml, WS 12/21; zgodny z nr kat.01-130.203.54, lub równoważny</t>
  </si>
  <si>
    <t>Kolba miarowa z certyfikatem, skala brązowa, kl. A, 100ml, WS 12/21; zgodny z nr kat.01-130.203B55, lub równoważny</t>
  </si>
  <si>
    <t>Parownica porcelanowa, głęboka 75 ml o szerokości fi 80mm; zgodny z nr kat.
06-DD-80, lub równoważny</t>
  </si>
  <si>
    <t>Rozdzielacz stożkowy Squiba, kran teflonowy, 1000 ml; zgodny z nr kat.08-149.202.06, lub równoważny</t>
  </si>
  <si>
    <t>Lejek ze szlifem 29/32, fi100; zgodny z nr kat.01-238.29.10, lub równoważny</t>
  </si>
  <si>
    <t>Lejek do materiałów sypkich, fi 120; zgodny z nr kat. 08-238.300120, lub równoważny</t>
  </si>
  <si>
    <t>Lejek laboratoryjny szklany, fi 70mm, do szybkiej filtracji z rowkami; zgodny z nr kat. 08-238.404.70, lub równoważny</t>
  </si>
  <si>
    <t>Kroplomierz z pipetką, 30ml; zgodny z nr kat. 08-285.202.01, lub równoważny</t>
  </si>
  <si>
    <t>Tryskawka PP 1000 ml z nasadką GL63;  zgodny z nr kat. VIT94193, lub równoważny</t>
  </si>
  <si>
    <t>Zestaw Mini-PROTEAN® Tetra Cell
System do elektroforezy pionowej Mini-PROTEAN Tetra dla 1–4 mini żeli.
• Kompatybilny z własnoręcznie odlewanymi żelami poliakryloamidowymi.
• Zestaw do własnoręcznego przygotowywania żeli o grubości 0,75 mm.
• Zbiornik, 
• Pokrywa z przewodami zasilającymi, zespół elektrodowy
• 2 stojaki do odlewania żeli z 4 ramkami odlewania
• 5 krótkich płytek i 5 płytek dłuższych z wbudowanymi dystansami o grubości 0,75 mm
• Pięć grzebieni na 10 studzienek reakcyjnych
Zgodny z nr kat. 1658000, lub równoważny</t>
  </si>
  <si>
    <t>zestaw</t>
  </si>
  <si>
    <t>Zestaw Mini Trans-Blot Electrophoretic
 Transfer Cell
• Zbiornik do elektrotransferu żeli na membrane, 
• przeznaczony na dwa żele o wymiarach 10 x 7,5 cm, 
• zestaw zawiera dwa kasetony na żel, podkładki z pianki, elektrody, zbiornik, niebieską jednostkę chłodzącą oraz pokrywę z przewodami.
Zgodny z nr kat. 1703930, lub równoważny</t>
  </si>
  <si>
    <t>Przeciwciała StarBright Blue 700 Goat Anti-Rabbit IgG, opak. 400ul; zgodny z nr kat. 12004161, lub równoważny</t>
  </si>
  <si>
    <t>Zestaw do wykonywania 12% żeli poliakrylamidowych  TGX Stain-Free™ FastCast™ Acrylamide Kit, 12%; zgodny z nr kat.  1610185, lub równoważny</t>
  </si>
  <si>
    <t>Bufor blokujący EveryBlot Blocking Buffer, opak. butelka 500 ml; zgodny z nr kat. 12010020, lub równoważny</t>
  </si>
  <si>
    <t>Actin Monoclonal Antibody
(mAbGEa)
Pierwszorzędowe przeciwciało monoklonalne;
- klon mAbGEa;
- zastosowanie w technice Western Blot (WB), rozcieńczenie z zakresu: 1:1,000-1:10,000;
- zastosownie w Immunohistochemii (IHC), rozcieńczenie: 1:100;
-zastosowanie w Immunocytochemii (ICC/IF), rozcieńczenie z zakresu: 1:10-1:100;
- organizm gospodarza: mysz;
- izotyp: IgG1;
- nieskoniugowane;
- dostarczane w formie płynnej;
- immunogen użyty do wytworzenia przeciwciała: Oczyszczone białko aktyny Arabidopsis.
- reaktywne w stosunku do aktyny pochodzącej z: Roślin, Bydła, Drożdży, Muszki owocowej, Człowieka, Owiec, Szczurów;
opak. 100 µL; zgodny z nr kat. MA1744, lub równoważny</t>
  </si>
  <si>
    <t>RIG-I Recombinant Rabbit
Monoclonal Antibody
(35H2L48)
Królicze przeciwciało monoklonalne skierowane przeciwko RIG-I;
- klon: 35H2L48
- reaktywne w stosunku do RIG-I pochodzenia ludzkiego i mysiego;
- zastosowanie w technice Western Blot (WB), rozcieńczenie: 1µg/mL;
- forma płynna, stężenie 0.5 mg/mL;
- organizm gospodarza: królik;
- izotyp: IgG; 
opak. 100 µg; zgodny z nr kat. 700366, lub równoważny</t>
  </si>
  <si>
    <t>Goat anti-Rabbit IgG (H+L)
Cross-Adsorbed Secondary
Antibody, Alexa Fluor&amp;trade;
488
Kozie przeciwciało drugorzędowe, poliklonlane, skierowane przeciwko króliczym przeciwciałom pierwszorzędowym;
- forma płynna, stężenie 2 mg/mL;
- skoniugowane z barwnikiem fluorescencyjnym: Alexa Fluor™ 488;
- immunogen: gamma immunoglobiny królicze łańcuchy ciężkie i lekkie;
opak. 1 mg; zgodny z nr kat. A11008, lub równoważny</t>
  </si>
  <si>
    <t>Goat anti-Mouse IgG (H+L)
Cross-Adsorbed Secondary
Antibody, Alexa Fluor&amp;trade;
680 
Kozie przeciwciało drugorzędowe, poliklonlane, skierowane przeciwko mysim przeciwciałom pierwszorzędowym;
- zastosowanie w technice Western Blot (WB), rozcieńczenie z zakresu: 0.04-0.2 µg/mL;
- forma płynna, stężenie 2 mg/mL;
- skoniugowane z barwnikiem fluorescencyjnym: Alexa Fluor™ 680;
- immunogen: gamma immunoglobiny mysie łańcuchy ciężkie i lekkie;
opak. 1 mg; zgodny z nr kat. A21057, lub równoważny</t>
  </si>
  <si>
    <t>Mikropłytka Nunc™ F96 MicroWell™ Black Polystyrene Plate , kształt studni z płaskim dnem (studzienka F), sterylna, kolor czarny, opak. 50 szt.; zgodny z nr kat. 237105, lub równoważny</t>
  </si>
  <si>
    <t xml:space="preserve">Kwas taninowy [1401-55-4], opak. 500 g; zgodny z nr kat.PA-03-8015-C#500G, lub równoważny </t>
  </si>
  <si>
    <t>Cynku azotan 6hydrat CZDA [10196-18-6], opak. 500 g; zgodny z nr kat.112640100#500G, lub równoważny</t>
  </si>
  <si>
    <t>Magnezu azotan 6hydrat CZDA [13446-18-9], opak. 500 g; zgodny z nr kat.116117701#500G, lub równoważny</t>
  </si>
  <si>
    <t>Sodu wodorowęglan min. 99%, CZDA [144-55-8], opak. 1 kg; zgodny z nr kat.PA-01-0039-L#1KG, lub równoważny</t>
  </si>
  <si>
    <t xml:space="preserve">Potasu chlorek CZDA [7447-40-7], opak. 1 kg; zgodny z nr kat.117397402#1KG, lub równoważny  </t>
  </si>
  <si>
    <t>di-Potasu wodorofosforan bezw. min. 99%, CZDA [7758-11-4], opak. 1 kg; zgodny z nr kat.PA-01-0242-C#1KG, lub równoważny</t>
  </si>
  <si>
    <t xml:space="preserve">Magnezu chlorek 6hydrat CZDA [7791-18-6], opak. 1 kg; zgodny z nr kat.116120500#1KG, lub równoważny  </t>
  </si>
  <si>
    <t xml:space="preserve">Magnezu siarczan 7 hydrat min. 99%, CZDA [10034-99-8], opak. 1 kg;  zgodny z nr kat.PA-01-0104-L#1KG, lub równoważny  </t>
  </si>
  <si>
    <t xml:space="preserve">Wapnia chlorek 6 hydrat, CZDA [7774-34-7], opak. 1 kg; zgodny z nr kat.PA-01-7462-L#1KG, lub równoważny  </t>
  </si>
  <si>
    <t>Sodu siarczan 10hydrat CZDA [7727-73-3], opak. 1 kg; zgodny z nr kat.118078708#1KG, lub równoważny</t>
  </si>
  <si>
    <t xml:space="preserve">Aceton  CZDA  min. 99,5% [67-64-1], opak. 1 l; zgodny z nr kat.PA-01-0001-A#1L, lub równoważny     </t>
  </si>
  <si>
    <t xml:space="preserve">Ksylen CZDA [1330-20-7], opak. 1 l; zgodny z nr kat.115208603#1L, lub równoważny  </t>
  </si>
  <si>
    <t xml:space="preserve">Kwas kawowy [331-39-5], opak. 100 g; zgodny z nr kat.PA-03-1593-P#100G, lub równoważny  </t>
  </si>
  <si>
    <t xml:space="preserve">Odczynnik Kroll, opak. 1 l; zgodny z nr kat.116950828#1L, lub równoważny  </t>
  </si>
  <si>
    <t xml:space="preserve">Bufor PBS do uwalniania pH 7,4 fosforanowy opak. 5 l; zgodny z nr kat.177657810#5L, lub równoważny  </t>
  </si>
  <si>
    <t xml:space="preserve">Bufor tris-HCl 0,1mol pH 8,5, opak. 1 l; zgodny z nr kat. 177665014#1L, lub równoważny  </t>
  </si>
  <si>
    <t>Aceton cz.d.a, opak. 1 l; zgodny z nr kat. PA-16-2480111#10L, lub równoważny</t>
  </si>
  <si>
    <t>Bezwodnik ftalowy cz.d.a, opak. 1 kg; zgodny z nr kat. PA-06-437710112#500G, lub równoważny</t>
  </si>
  <si>
    <t>Fenoloftaleina, opak. 500 g; zgodny z nr kat. 214145003#500G, lub równoważny</t>
  </si>
  <si>
    <t>1-metyloimidazol cz.d.a, opak. 500 g; zgodny z nr kat. PA-07-12699#500G,  lub równoważny</t>
  </si>
  <si>
    <t>imidazol cz.d.a, opak. 500 g; zgodny z nr kat. PA-07-12202#500G, lub równoważny</t>
  </si>
  <si>
    <t>Alkohol etylowy 96% cz.d.a., opak. 500 ml; zgodny z nr kat. PA-11-0003#9X500ML, lub równoważny</t>
  </si>
  <si>
    <t>Alkohol etylowy 99,9% cz.d.a., opak. 500 ml, zgodny z nr kat. PA-11-0004#9X500ML, lub równoważny</t>
  </si>
  <si>
    <t>Dimetylu sulfotlenek (DMSO) cz.d.a., opak. 1 l; zgodny z nr kat. 113635509, lub równoważny</t>
  </si>
  <si>
    <t>Chloroform stab. etanolem CZDA, opak. 1 l; zgodny z nr. kat 112344306#1L, lub równoważny</t>
  </si>
  <si>
    <t>2- Propanol (Izopropanol), opak. 1 l; zgodny z nr kat.  PA-16-1500111#1L, lub równoważny</t>
  </si>
  <si>
    <t>Alkohol etylowy 96% czda, opak. 500ml; zgodny z nr kat. 113964200#500ML, lub równoważny</t>
  </si>
  <si>
    <t>Odczynnik Nesslera, opak. 50 ml; zgodny z nr kat. 116947602#50ML, lub równoważny</t>
  </si>
  <si>
    <t xml:space="preserve">Toluen czda, opakowanie szklane, pojemność 1L;  zgodny z nr kat. 118370406#1L , lub równoważny </t>
  </si>
  <si>
    <t xml:space="preserve">Metanol czda, opakowanie szklane, pojemność 1L; zgodny  z nr kat. 116219904#1L, lub równoważny </t>
  </si>
  <si>
    <t xml:space="preserve">Aceton czda, opakowanie szklane, pojemność 1L; zgodny z nr kat. 111024800#1L, lub równoważny </t>
  </si>
  <si>
    <t>Chitosan (10 - 120 cps), z Aspergillus Niger [9012-76-4-], opak. 100 g; zgodny z nr kat. PA-03-8949-U#100GR, lub równoważny</t>
  </si>
  <si>
    <t>Kolba miarowa ze szkła Simax 2000,   szlif: NS 29/32, średnica:160 mm, wysokość: 370 mm; zgodny z nr kat. S-5119, lub równoważny</t>
  </si>
  <si>
    <t>Kuweta UV ze szkła kwarcowego z przykrywką:
- pojemność 0,70 ml
- pomiar w zakresie długość fali: 190-2700 nm 
- wymiary zewnętrzne: długość 12,5 mm ; szerokość 12,5 mm ; wysokość 45 mm; 
zgodny z nr kat. B-0529, lub równoważny</t>
  </si>
  <si>
    <t>Kuweta UV ze szkła kwarcowego z przykrywką:
- pojemność 3,5 ml 
- pomiar w zakresie długość fali: 190-2700 nm
-  wymiary zewnętrzne: długość 12,5 mm ; szerokość 12,5mm ; wysokość 45mm;
zgodny  z nr kat.  B-0533, lub równoważny</t>
  </si>
  <si>
    <t>Ezy mikrobiologiczne, wykonane z PS, pojemność 1 µl, sterylne, opak. 1000 szt. ( pakowane w oddzielne woreczki strunowe po 25 szt.); zgodny z nr kat. B-0370, lub równoważny</t>
  </si>
  <si>
    <t xml:space="preserve">Okrągłe filtry bibułowe, typ 112A o śr. 185 mm, opak. 1000 szt.; zgodny z nr kat. B-2185, lub równoważny </t>
  </si>
  <si>
    <t>Sterylne woreczki BagLight®400 PolySilk pojemność: 400 ml, wymiary: 175 x 300 mm, opak. 500 szt.; zgodny z nr kat. K-1104, lub równoważny</t>
  </si>
  <si>
    <t>Płytki do hodowli 96 studzienek, F płaskie dno, sterylne, opak. 108 szt. (pakowane po 6 szt.); zgodny z nr kat. B-0687 Bionovo,  lub równoważny</t>
  </si>
  <si>
    <t>Próbówki 5ml,  stopnień czystości - Eppendorf Quality, opak. 2 x 100 szt.; zgodny z nr kat. K-0157, lub równoważny</t>
  </si>
  <si>
    <t>Łyżeczka okrągła, śr. 25 mm, dł. 120 mm; zgodny z nr kat. B- 0642, lub równoważny</t>
  </si>
  <si>
    <t>Szpatułko-łyżeczka, okrągła, wymiary szpatułki 115 x 32 mm, wymiary łyżeczki 100 x 45 mm; zgodny z nr kat. B- 0624, lub równoważny</t>
  </si>
  <si>
    <t>Łyżeczka podwójna, podłużna, wymiary łyżeczek 35 x 20 mm i 30 x 12 mm, zgodny z nr kat. B-0629, lub równoważny</t>
  </si>
  <si>
    <t>Szpatułko-łyżeczka z małym ostrzem, okrągła, szer. ostrza 5 mm, dł. całkowita 300 mm; zgodny z nr kat. B- 0610, lub równoważny</t>
  </si>
  <si>
    <t>Fiolki z przeźroczystego szkła sodowo-wapniowego III kl. hydrolitycznej, poj. 10 ml, opak. 100 szt.; zgodny z nr kat. B-5042, lub równoważny</t>
  </si>
  <si>
    <t>Zatyczki do fiolek ND 18; zgodny z nr kat. B-5045, lub równoważny</t>
  </si>
  <si>
    <t>Koncentrat do czyszczenia kuwet spektrofotometrycznych, alkaliczny koncentrat do czyszczenia kuwet wykonanych ze szkła i ze szkła kwarcowego, opak. butelka 250 ml; zgodny z nr kat. 3-1096, lub równoważny</t>
  </si>
  <si>
    <t>Strzykawka mikrolitrowa z igła stałą, typ 802N, pojemność 25 µl, grubość 22 s, końcówka typ 2 (12°); zgodny z nr kat. B-2844, lub równoważny</t>
  </si>
  <si>
    <t>Siarczan kobaltu (II) 7hydrat – czda, opak. 50 g; zgodny z nr kat. 41482, lub równoważny</t>
  </si>
  <si>
    <t>Siarczan cynku 1hydrat – czda, opak. 100 g; zgodny z nr kat. 35152-100g, lub równoważny</t>
  </si>
  <si>
    <t>Salicylan sodu – czda, opak. 50 g; zgodny z nr kat. 56122-50g, lub równoważny</t>
  </si>
  <si>
    <t>Woda amoniakalna 25% - amoniak r-r 25%, czysty, opak. 100 ml zgodny z nr kat. 30531, lub równoważny</t>
  </si>
  <si>
    <t>Wodorotlenek glinu – czda, opak. 250 g; zgodny z nr kat. 39982-250g, lub równoważny</t>
  </si>
  <si>
    <t>Kwas sulfanilowy – czda, opak. 25 g;  zgodny z nr kat. 45862, lub równoważny</t>
  </si>
  <si>
    <t>Azotyn sodu – czda, opak. 100 g;  zgodny z nr kat. 54142, lub równoważny</t>
  </si>
  <si>
    <t>Fuksyna zasadowa – czysta, opak. 5 g; zgodny z nr kat. 38991, lub równoważny</t>
  </si>
  <si>
    <t>Fiolet gencjanowy – czysty, opak. 5 g; zgodny z nr kat. 38201-5g, lub równoważny</t>
  </si>
  <si>
    <t>Siarczan cynku 1hydrat – czda, opak. 250 g; zgodny z nr kat. 35152-250g, lub równoważny</t>
  </si>
  <si>
    <t>Szczawian sodu – czda, opak. 50 g; zgodny z nr kat. 56392-50g, lub równoważny</t>
  </si>
  <si>
    <t>Kwas askorbinowy – czda, opak. 100 g; zgodny z nr kat. 41802-100g, lub równoważny</t>
  </si>
  <si>
    <t>Formaldehyd roztwór 36-38% (formalina)  czysta, opak. 5 l; zgodny z nr kat. 38781, lub równoważny</t>
  </si>
  <si>
    <t>Srebra azotan CZDA, opak. 25 g; zgodny z nr kat. 57382-25G, lub równoważny</t>
  </si>
  <si>
    <t>Woda destylowana – CZDA, opak. 5 l; zgodny z nr kat. 60232-5L, lub równoważny</t>
  </si>
  <si>
    <t>Anti- Tropomodulin 1-antibody C-Terminal -  Królicze przeciwciało poliklonalne przeciwko tropomodulinie 1. Terminal C., opak. 100 µl; zgodny z nr kat. ab229679, lub równoważny</t>
  </si>
  <si>
    <t>Przeciwciało HSP70, MsmAb to Hsp70, opak. 250 µl; zgodny z nr kat. ab2787, lub równoważny</t>
  </si>
  <si>
    <t>Human coronavirus 229E; Strain: 229E Poziom BSL: ATCC BSL 2
Kategoria produktu: Wirusy
Typ produktu: Wirus zwierzęcy
Klasyfikacja: Coronaviridae, Coronavirus
Oznaczenie szczepu:229E
Nazwa zwyczajowa: Koronawirus ludzki
Źródło izolacji: Wymazy z nosa i gardła od człowieka z łagodną chorobą górnych dróg oddechowych.
Do namnażania w komórkach MRC-5.
Format produktu: Zamrożony.
Zgodny z nr kat. ATCC-VR-740, lub równoważny.</t>
  </si>
  <si>
    <t>MRC-5; Lung Fibroblast; Human (Homo sapiens) Poziom BSL: ATCC BSL 1
Kategoria produktu: Komórki ludzkie
Organizm: Homo sapiens, człowiek
Typ komórki: fibroblast
Morfologia: fibroblast
Tkanka: Płuco
Do namnażania wirusa hCoV-229E
Format produktu: Zamrożony
Zgodny z nr kat. ATCC-CCL-171, lub równoważny.</t>
  </si>
  <si>
    <t xml:space="preserve"> A-549; Lung Carcinoma; Human (Homo sapiens) Poziom BSL: ATCC BSL 1
Kategoria produktu: Komórki ludzkie
Organizm: Homo sapiens, człowiek
Typ komórki: komórka nabłonkowa
Morfologia: podobna do nabłonkowej
Tkanka: Płuco
Choroba: Rak
Format produktu: Zamrożony
Zgodny z nr kat. ATCC-CCL-185, lub równoważny.</t>
  </si>
  <si>
    <t>BEAS-2B; Bronchial Epithelium; Human (Homo sapiens) Poziom BSL: ATCC BSL 2
Kategoria produktu: Komórki ludzkie
Organizm: Homo sapiens, człowiek
Typ komórki: komórka nabłonkowa
Morfologia: nabłonkowa
Tkanka: Płuco; Oskrzele
Choroba: Normalna
Format produktu: Zamrożony
Zgodny z nr kat. ATCC-CRL-3588, lub równoważny.</t>
  </si>
  <si>
    <t>Airway Epithelial Cell Basal Medium, DATA WAŻNOŚCI 30.08.2024 Poziom BSL: ATCC BSL 1, podstawowe medium do hodowli komórek nabłonkowych dróg oddechowych, sterylne, wolne od czerwieni fenolowej, forma płynna pożywki, do hodowli komórek nabłonkowych dróg oddechowych pochodzących z normalnej ludzkiej tkanki płuca, opak. 500 ml; zgodny z nr kat. ATCC-PCS-300-030, lub równoważny</t>
  </si>
  <si>
    <t>Trypsin/EDTA, 1X, 100 ML, DATA WAŻNOŚCI 30.10.2024 Poziom BSL: No BSL, roztwór Trypsyny-EDTA ATCC®, zawiera czerwień fenolową, 0,25% Trypsyna/0,53 mM EDTA w zrównoważonym roztworze soli Hanksa bez wapnia ani magnezu, format produktu: zamrożony, opak. 100 ml; zgodny z nr kat. ATCC-30-2101, lub równoważny</t>
  </si>
  <si>
    <t>F-12K Medium, DATA WAŻNOŚCI 30.06.2024 Poziom BSL: No BSL, pożywka F-12K (Modyfikacja Kaighn'a środka Ham's F-12) zawiera 2 mM L-glutaminy i 1500 mg/L wodorowęglanu sodu, sterylna pożywka w formie płynnej, do użytku w atmosferze zawierającej 5% CO2, opak. 500 ml; zgodny z nr kat. ATCC-30-2004, lub równoważny</t>
  </si>
  <si>
    <t>Dimethylsulfoxide (DMSO), 5 x 5.0 mL, Sterile, Cell Culture Tested Poziom BSL: ATCC BSL 1, krioprotektant do krioprezerwacji linii komórkowych, DMSO klasy kultury komórkowej, przefiltrowany przez membranę PTFE o średnicy porów 0,2 µm, opak. 25 ml; zgodny z nr kat. ATCC-4-X, lub równoważny</t>
  </si>
  <si>
    <t>Eagle's Minimum Essential Medium (EMEM), DATA WAŻNOŚCI 31.08.2024 Poziom BSL: No BSL, sterylna pożywka hodowlana, pożywka w formie płynnej, zawiera Roztwór Earle’s Balanced Salt Solution, aminokwasy niezbędne do wzrostu komórek, 2 mM L-glutaminę, 1 mM pirogronian sodu i 1500 mg/L wodorowęglanu sodu, opak. 500 ml; zgodny z nr kat. ATCC-30-2003, lub równoważny</t>
  </si>
  <si>
    <t>Probówki do PCR 0,2ml połączone w pasek 8 szt.,  korek zawieszony na zawiasie, cienkościenne, sterylne, bezbarwne, opak. po 120 sztuk pasków (= 960 probówek); zgodny z nr kat. 0030124359, lub równoważny</t>
  </si>
  <si>
    <t>Probówki Safe-Lock Tubes 2,0ml, bezbarwne, z korkiem,  wytrzymałe do prędkości wirowania 25 000xg, opak. 1000 szt.; zgodny z nr kat. 0030120094, lub równoważny</t>
  </si>
  <si>
    <t>epTIPS Standard ciemnoszary 0,1-10µl, dł. końcówek 34 mm, niesterylne, w workach umożliwiających powtórne zamknięcie,  2 worki po 500 końcówek (1000 szt.); zgodny z nr kat. 0030000811, lub równoważny</t>
  </si>
  <si>
    <t>Proteinaza K, opak. 5x1ml; zgodny z nr kat. E4350-02, lub równoważny</t>
  </si>
  <si>
    <t>RNaza A  - RNase A (DNase free), opak. 50mg (5ml); zgodny z nr kat. E1350-02, lub równoważny</t>
  </si>
  <si>
    <t>Human coronavirus (HCoV-229E) Nucleocapsid Antibody, Rabbit PAb, Antigen Affinity Purified
- poliklonalne przeciwciało królicze pierwszorzędowe;
- przeciwciało nieskoniugowane;
- postać: przefiltrowany roztwór (0,2 μm) w PBS;
- do zastosowań w technice Western blottingu w stężeniu: 1:2000-1:10000;
- immunogen: Rekombinowany ludzki koronawirus (HCoV-229E), białko nukleokapsydu (40640-V07E);
 opak. 100 µL; zgodny z nr kat. 1S-40640-T62- 100, lub równoważny</t>
  </si>
  <si>
    <t>Zestaw do oznaczeń immunoenzymatycznych  - oznaczanie leptyny
Human Leptin Quantikine ELISA Kit
Zakres oznaczenia: 15,6–1000 pg/ml
Czułość 7.8 pg/ml
Zgodny z nr kat. DLP00, lub równoważny</t>
  </si>
  <si>
    <t>Zestaw do oznaczeń immunoenzymatycznych  - oznaczanie GDNF
Human GDNF Quantikine ELISA Kit
Zakres oznaczenia: 4.7 - 300 pg/ml
Czułość:  0.696 pg/ml
Zgodny z nr kat. DGD00, lub równoważny</t>
  </si>
  <si>
    <t>Zestaw do oznaczeń immunoenzymatycznych  - oznaczanie BDNF
Total BDNF Quantikine ELISA Kit
Zakres oznaczenia: 15.6 - 1,000 pg/mL
Czułość:  1.35 pg/mL
Zgodny z nr kat. DBNT00, lub równoważny</t>
  </si>
  <si>
    <t xml:space="preserve">Końcówki do pipet, pojemność 0,5-5 ml, kompatybilne z pipetami BRAND Transferpette S, niesterylne, opak. 1000 szt.; zgodny z nr kat. 702600, lub równoważny </t>
  </si>
  <si>
    <t xml:space="preserve">Końcówki do pipet, pojemność 50-1000µl, kompatybilne z pipetami BRAND Transferpette S, niesterylne, opak. 5000 szt.; zgodny z nr kat. 732032, lub równoważny </t>
  </si>
  <si>
    <t xml:space="preserve">Końcówki do pipet, pojemność 2-200µl, kompatybilne z pipetami BRAND Transferpette S, niesterylne, opak. 10000 szt.; zgodny z nr kat. 732028, lub równoważny </t>
  </si>
  <si>
    <t>Butelki do hodowli 150 cm² z filtrem, opak. = pakowanie.: 3 szt. w rękawie, 36 szt. w kartonie; zgodny z nr kat. 90151, lub równoważny</t>
  </si>
  <si>
    <t>Płytki do hodowli 96 studzienek, F, sterylne, opak. = pakowane po 6 szt., 108 szt.; zgodny z nr kat.92696, lub równoważny</t>
  </si>
  <si>
    <t>Pipety serologiczne, 5 ml, wolne od DNaz, RNaz, DNA i RNA, wykonane z przezroczystego polistyrenu klasy medycznej, sterylne, sterylizowane promieniami gamma, pakowane pojedynczo, opak. 200 szt.; zgodny z nr kat. P10603, lub równoważny</t>
  </si>
  <si>
    <t>Pipety serologiczne, 10 ml,
wolne od DNaz, RNaz, DNA i RNA, wykonane z przezroczystego polistyrenu klasy medycznej, sterylne, sterylizowane promieniami gamma, pakowane pojedynczo, opak. 200 szt.;
zgodny z nr kat. P10604,lub równoważny</t>
  </si>
  <si>
    <t>Igły, 1,6 x 40mm, typ luer-lock, opak. 100 szt.</t>
  </si>
  <si>
    <t>Strzykawki, 2-częściowe, pojemność 5ml, typ luer, opak. 100 szt.</t>
  </si>
  <si>
    <t>Ostrza do skalpela nr 22, opak. 100 szt.</t>
  </si>
  <si>
    <t>Pojemnik z PP, niesterylny z gwintowaną pokrywką, z podziałką, pojemność 100 ml, opak. 100 szt.</t>
  </si>
  <si>
    <t>Probówki typu Falcon, pojemność 15 ml, gwintowana nakrętka, możliwość wirowania do 15000 g, opak. 100 szt.</t>
  </si>
  <si>
    <t>Probówki typu Falcon, pojemność 50 ml, gwintowana nakrętka, możliwość wirowania do 15000 g, opak. 25 szt.</t>
  </si>
  <si>
    <t>Wialki 4 ml, gwintowana szyjka 45 x14,7 mm, czyste szkło, 1 klasa hydrolityczna, opak. 100 szt.</t>
  </si>
  <si>
    <t xml:space="preserve">di-Sodu wersenian 2-hydrat czda, opak. 1 kg  </t>
  </si>
  <si>
    <t>Aceton czda, opak. 1 l</t>
  </si>
  <si>
    <t>Kwas siarkowy &gt;95% czda, opak. 1 l</t>
  </si>
  <si>
    <t>n-Heksan czda-basic 99%, opak. 1 l</t>
  </si>
  <si>
    <t>Żelaza (III) chlorek 6-hydrat czda, opak. 1 kg</t>
  </si>
  <si>
    <t>Manganu (II) chlorek 4-hydrat czda, opak. 1 kg</t>
  </si>
  <si>
    <t>Kwas borowy czda, opak. 1 kg</t>
  </si>
  <si>
    <t>Sodu diwodorofosforan 2-hydrat czda, opak. 1 kg</t>
  </si>
  <si>
    <t>Sodu azotan czda, opak. 1 kg</t>
  </si>
  <si>
    <t>Cynku chlorek bezw czda, opak. 1 kg</t>
  </si>
  <si>
    <t>Kobaltu (II) chlorek 6-hydrat czda, opak. 1 kg</t>
  </si>
  <si>
    <t>Amonu molibdenian 4-hydrat czda, opak. 1 kg</t>
  </si>
  <si>
    <t>Miedzi (II) siarczan 5-hydrat czda, opak. 1 kg</t>
  </si>
  <si>
    <t>Sodu metakrzemian 5-hydrat cz, opak. 1 kg</t>
  </si>
  <si>
    <t>Potasu nadmanganian czda, opak. 1 kg</t>
  </si>
  <si>
    <t>Sodu salicylan czda, opak. 250 g</t>
  </si>
  <si>
    <t>Kwas szczawiowy 2-hydrat czda, opak. 1 kg</t>
  </si>
  <si>
    <t>Sodu nitroprusydek czda, opak. 100 g</t>
  </si>
  <si>
    <t>Hydroksyloaminy chlorowodorek czda, opak. 100 g</t>
  </si>
  <si>
    <t>Fenoloftaleina r-r 1% wsk, opak. 1 l</t>
  </si>
  <si>
    <t>Biotin, 98%, opak. 10 g</t>
  </si>
  <si>
    <t>Tiaminy chlorowodorek 99%, opak. 10 g</t>
  </si>
  <si>
    <t>Witamina B12, opak. 10 g</t>
  </si>
  <si>
    <t>Potasu sodu winian 4-hydrat czda, opak. 1 kg</t>
  </si>
  <si>
    <t>Kwas solny 35-38% czda, opak. 1 l</t>
  </si>
  <si>
    <t>di-Sodu tetraboran 10-hydrat czda, opak. 1 kg</t>
  </si>
  <si>
    <t>Kolumienki SPE Bond Elut-C18, 500 mg, 6 ml Tabless, opak. 30 szt.; zgodny z nr kat. AG12102052T, lub równoważny</t>
  </si>
  <si>
    <t>Filtry strzykawkowe PES 25 mm 0.22 µm, niesterylne,  opak. 100 szt.; zgodny z nr kat. BS25PES022, lub równoważny</t>
  </si>
  <si>
    <t>Zestaw: fiolki 912P + nakrętki 901ZS, opak. 100 szt.; zgodny z nr kat. BS912P901ZS, lub równoważny</t>
  </si>
  <si>
    <t>Kolba Erlenmeyera DURAN 250 ml, GL 45, z 4-ma łamaczami, z nakrętką i uszczelką PTFE; zgodny z nr kat 212833655, lub równoważny</t>
  </si>
  <si>
    <t>Końcówki do pipet 10μl, Short Tips, Low retention, uniwersalne, niesterylne, wolne od DNaz i RNaz, przezroczyste, opak. 1000 szt.; zgodny z nr kat   301006, lub równoważny</t>
  </si>
  <si>
    <t>Końcówki do pipet 10μl, uniwersalne, Low retention, Sterylne, Dnase/Rnase free, pakowane w statywy, 10x96 szt. -= 960szt.; zgodny z nr kat: 301016, lub równoważny</t>
  </si>
  <si>
    <t>Cylinder miarowy szklany, kl. B, 100ml, podst. szklana, skala brązowa; zgodny z nr kat:  287-632432151130, lub równoważny</t>
  </si>
  <si>
    <t>Strzykawka iniekcyjna jednorazowa dwuczęściowa, 10 ml, ogólnego zastosowania, opak. 100 szt.; zgodny z nr kat. 8.231.010.000, lub równoważny</t>
  </si>
  <si>
    <t>Tłuczki, mikro, trzon ze stali nierdzewnej, główka zaokrąglona wykonana z PTFE, pasujące do probówek mikrowirowych o pojemności 1,5 ml, długość całkowita 143 mm, opak. 50 szt.; zgodny z nr kat. F19922-0001, lub równoważny</t>
  </si>
  <si>
    <t>IF-B płyn do inokulacji płytek GEN III, opak. 20 szt.; zgodny z nr kat. 72402, lub równoważny</t>
  </si>
  <si>
    <t>Plant Propagation Lab-Agar - Agar o odpowiedniej czystości fizycznej i chemicznej, do mikrohodowli roślin ozdobnych, opak. 500g; zgodny z nr kat.  AB 12-500, lub równoważny</t>
  </si>
  <si>
    <t xml:space="preserve">Szalki Petriego plastikowe PS, bez wentylacji, niesterylne, średnica 5,5 cm </t>
  </si>
  <si>
    <t>LINE-ANTYBAKTERIA 96,  płyn dezynfekujący do, powierzchni i sprzętu, opak. 8 kg; zgodny z nr kat. LL-0002.2, lub równoważny</t>
  </si>
  <si>
    <t>Kwas galusowy 99,5%, opak. 500 g; zgodny z nr kat. 06-0391000500, lub równoważny</t>
  </si>
  <si>
    <t>Ręczniki papierowe laboratoryjne
• kolor: biały
• surowiec: 100 % celuloza
• gramatura: 2x21 g/m
• perforacja: tak
• ilość listków: 850
• ilość warstw: 2
• długość rolki: min. 298 mb 
• szerokość listka: 35 cm
• długość listka: 24 cm</t>
  </si>
  <si>
    <t>Probówka wirówkowa typu falkon 5 ml, wciskana nakrętka, niesterylna, PP, opak. 200 szt.; zgodny z nr kat. S50005, lub równoważny</t>
  </si>
  <si>
    <t>Zestaw: strzykawka 160ml z dwoma igłami 2,4x120mm</t>
  </si>
  <si>
    <t>Zestaw: strzykawka 100ml z tępą igłą</t>
  </si>
  <si>
    <t>Strzykawka 10ml, opak. 100 szt.</t>
  </si>
  <si>
    <t>Igły do strzykawek 10ml, 1,2 mm x 40 mm, opak. 100 szt.</t>
  </si>
  <si>
    <t xml:space="preserve">  Pudełko na próbki SEM – styrenowe pudełko do przechowywania 4-5/8 x 3-1/2 x 1" na 50 próbek.</t>
  </si>
  <si>
    <t xml:space="preserve">WIM
</t>
  </si>
  <si>
    <t xml:space="preserve">Hydro.
</t>
  </si>
  <si>
    <t xml:space="preserve">KBŚ
</t>
  </si>
  <si>
    <t xml:space="preserve">Biotech., KBŚ
</t>
  </si>
  <si>
    <t xml:space="preserve">Biotech.
</t>
  </si>
  <si>
    <t xml:space="preserve">Toksyk.
</t>
  </si>
  <si>
    <t xml:space="preserve">Gen.
</t>
  </si>
  <si>
    <t xml:space="preserve">Biol. Kom., Biotech.
</t>
  </si>
  <si>
    <t xml:space="preserve">Hydro., WIM
</t>
  </si>
  <si>
    <t xml:space="preserve">Biotech., KBŚ, Toksyk., WIM, Biol. Kom.
</t>
  </si>
  <si>
    <t xml:space="preserve">WIM, Toksyk., Biol. Kom., Gen., Hydro., KBŚ
</t>
  </si>
  <si>
    <t xml:space="preserve">Gen., Biol. Kom.
</t>
  </si>
  <si>
    <t xml:space="preserve">WIM, Hydro., KBŚ
</t>
  </si>
  <si>
    <t xml:space="preserve">Gen., Biotech., Toksyk.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</si>
</sst>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3" fillId="0" borderId="1" xfId="0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vertical="top"/>
    </xf>
    <xf numFmtId="44" fontId="2" fillId="2" borderId="2" xfId="1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44" fontId="2" fillId="2" borderId="2" xfId="0" applyNumberFormat="1" applyFont="1" applyFill="1" applyBorder="1" applyAlignment="1" applyProtection="1">
      <alignment vertical="top"/>
    </xf>
    <xf numFmtId="0" fontId="0" fillId="0" borderId="1" xfId="0" applyFill="1" applyBorder="1" applyAlignment="1" applyProtection="1">
      <alignment horizontal="center" vertical="top"/>
    </xf>
    <xf numFmtId="0" fontId="4" fillId="0" borderId="3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center" vertical="top"/>
    </xf>
    <xf numFmtId="44" fontId="0" fillId="0" borderId="5" xfId="1" applyFont="1" applyFill="1" applyBorder="1" applyAlignment="1" applyProtection="1">
      <alignment horizontal="center" vertical="top"/>
      <protection locked="0"/>
    </xf>
    <xf numFmtId="44" fontId="0" fillId="0" borderId="1" xfId="1" applyFont="1" applyFill="1" applyBorder="1" applyAlignment="1" applyProtection="1">
      <alignment horizontal="center" vertical="top"/>
    </xf>
    <xf numFmtId="9" fontId="0" fillId="0" borderId="1" xfId="0" applyNumberFormat="1" applyFill="1" applyBorder="1" applyAlignment="1" applyProtection="1">
      <alignment horizontal="center" vertical="top"/>
      <protection locked="0"/>
    </xf>
    <xf numFmtId="44" fontId="0" fillId="0" borderId="1" xfId="0" applyNumberFormat="1" applyFill="1" applyBorder="1" applyAlignment="1" applyProtection="1">
      <alignment horizontal="center" vertical="top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0" borderId="0" xfId="0" applyFill="1"/>
    <xf numFmtId="0" fontId="5" fillId="0" borderId="3" xfId="0" applyFont="1" applyFill="1" applyBorder="1" applyAlignment="1" applyProtection="1">
      <alignment horizontal="left" vertical="top" wrapText="1"/>
    </xf>
    <xf numFmtId="0" fontId="5" fillId="0" borderId="7" xfId="0" applyFont="1" applyFill="1" applyBorder="1" applyAlignment="1" applyProtection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top"/>
    </xf>
    <xf numFmtId="0" fontId="0" fillId="2" borderId="3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left" vertical="top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21"/>
  <sheetViews>
    <sheetView tabSelected="1" topLeftCell="A247" zoomScale="66" zoomScaleNormal="66" zoomScalePageLayoutView="90" workbookViewId="0">
      <selection activeCell="B249" sqref="B249:H249"/>
    </sheetView>
  </sheetViews>
  <sheetFormatPr defaultRowHeight="15" x14ac:dyDescent="0.25"/>
  <cols>
    <col min="1" max="1" width="4.140625" customWidth="1"/>
    <col min="2" max="2" width="68.28515625" style="6" customWidth="1"/>
    <col min="3" max="3" width="8.7109375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2.42578125" customWidth="1"/>
    <col min="10" max="10" width="13.28515625" customWidth="1"/>
    <col min="11" max="11" width="18.28515625" customWidth="1"/>
  </cols>
  <sheetData>
    <row r="2" spans="1:11" ht="55.5" customHeight="1" x14ac:dyDescent="0.25">
      <c r="A2" s="33" t="s">
        <v>9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x14ac:dyDescent="0.25">
      <c r="A3" s="4"/>
      <c r="B3" s="7"/>
      <c r="C3" s="4"/>
      <c r="D3" s="5"/>
      <c r="E3" s="4"/>
      <c r="F3" s="4"/>
      <c r="G3" s="4"/>
      <c r="H3" s="4"/>
      <c r="I3" s="4"/>
      <c r="J3" s="4"/>
    </row>
    <row r="5" spans="1:11" ht="31.5" customHeight="1" x14ac:dyDescent="0.25">
      <c r="A5" s="3"/>
      <c r="B5" s="28" t="s">
        <v>296</v>
      </c>
      <c r="C5" s="28"/>
      <c r="D5" s="28"/>
      <c r="E5" s="28"/>
      <c r="F5" s="28"/>
      <c r="G5" s="28"/>
      <c r="H5" s="28"/>
      <c r="I5" s="2"/>
      <c r="J5" s="2"/>
    </row>
    <row r="6" spans="1:11" x14ac:dyDescent="0.25">
      <c r="A6" s="3"/>
      <c r="C6" s="2"/>
      <c r="D6" s="2"/>
      <c r="E6" s="2"/>
      <c r="F6" s="2"/>
      <c r="G6" s="2"/>
      <c r="H6" s="2"/>
      <c r="I6" s="2"/>
      <c r="J6" s="2"/>
    </row>
    <row r="7" spans="1:11" ht="51" x14ac:dyDescent="0.25">
      <c r="A7" s="8" t="s">
        <v>1</v>
      </c>
      <c r="B7" s="9" t="s">
        <v>2</v>
      </c>
      <c r="C7" s="8" t="s">
        <v>7</v>
      </c>
      <c r="D7" s="8" t="s">
        <v>0</v>
      </c>
      <c r="E7" s="10" t="s">
        <v>3</v>
      </c>
      <c r="F7" s="10" t="s">
        <v>4</v>
      </c>
      <c r="G7" s="10" t="s">
        <v>11</v>
      </c>
      <c r="H7" s="10" t="s">
        <v>12</v>
      </c>
      <c r="I7" s="10" t="s">
        <v>13</v>
      </c>
      <c r="J7" s="10" t="s">
        <v>5</v>
      </c>
      <c r="K7" s="11" t="s">
        <v>10</v>
      </c>
    </row>
    <row r="8" spans="1:11" x14ac:dyDescent="0.25">
      <c r="A8" s="29" t="s">
        <v>8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s="25" customFormat="1" ht="38.25" x14ac:dyDescent="0.25">
      <c r="A9" s="17">
        <v>1</v>
      </c>
      <c r="B9" s="18" t="s">
        <v>47</v>
      </c>
      <c r="C9" s="19" t="s">
        <v>48</v>
      </c>
      <c r="D9" s="19">
        <v>1</v>
      </c>
      <c r="E9" s="20"/>
      <c r="F9" s="21">
        <f t="shared" ref="F9:F10" si="0">E9*D9</f>
        <v>0</v>
      </c>
      <c r="G9" s="22"/>
      <c r="H9" s="21">
        <f t="shared" ref="H9:H10" si="1">F9*G9</f>
        <v>0</v>
      </c>
      <c r="I9" s="21">
        <f t="shared" ref="I9:I10" si="2">E9+(G9*E9)</f>
        <v>0</v>
      </c>
      <c r="J9" s="23">
        <f t="shared" ref="J9:J10" si="3">F9+H9</f>
        <v>0</v>
      </c>
      <c r="K9" s="24"/>
    </row>
    <row r="10" spans="1:11" s="25" customFormat="1" ht="25.5" x14ac:dyDescent="0.25">
      <c r="A10" s="17">
        <v>2</v>
      </c>
      <c r="B10" s="26" t="s">
        <v>49</v>
      </c>
      <c r="C10" s="19" t="s">
        <v>50</v>
      </c>
      <c r="D10" s="19">
        <v>1</v>
      </c>
      <c r="E10" s="20"/>
      <c r="F10" s="21">
        <f t="shared" si="0"/>
        <v>0</v>
      </c>
      <c r="G10" s="22"/>
      <c r="H10" s="21">
        <f t="shared" si="1"/>
        <v>0</v>
      </c>
      <c r="I10" s="21">
        <f t="shared" si="2"/>
        <v>0</v>
      </c>
      <c r="J10" s="23">
        <f t="shared" si="3"/>
        <v>0</v>
      </c>
      <c r="K10" s="24"/>
    </row>
    <row r="11" spans="1:11" s="25" customFormat="1" ht="25.5" x14ac:dyDescent="0.25">
      <c r="A11" s="17">
        <v>3</v>
      </c>
      <c r="B11" s="26" t="s">
        <v>51</v>
      </c>
      <c r="C11" s="19" t="s">
        <v>50</v>
      </c>
      <c r="D11" s="19">
        <v>1</v>
      </c>
      <c r="E11" s="20"/>
      <c r="F11" s="21">
        <f t="shared" ref="F11:F19" si="4">E11*D11</f>
        <v>0</v>
      </c>
      <c r="G11" s="22"/>
      <c r="H11" s="21">
        <f t="shared" ref="H11:H19" si="5">F11*G11</f>
        <v>0</v>
      </c>
      <c r="I11" s="21">
        <f t="shared" ref="I11:I19" si="6">E11+(G11*E11)</f>
        <v>0</v>
      </c>
      <c r="J11" s="23">
        <f t="shared" ref="J11:J19" si="7">F11+H11</f>
        <v>0</v>
      </c>
      <c r="K11" s="24"/>
    </row>
    <row r="12" spans="1:11" s="25" customFormat="1" ht="25.5" x14ac:dyDescent="0.25">
      <c r="A12" s="17">
        <v>4</v>
      </c>
      <c r="B12" s="26" t="s">
        <v>52</v>
      </c>
      <c r="C12" s="19" t="s">
        <v>50</v>
      </c>
      <c r="D12" s="19">
        <v>1</v>
      </c>
      <c r="E12" s="20"/>
      <c r="F12" s="21">
        <f t="shared" si="4"/>
        <v>0</v>
      </c>
      <c r="G12" s="22"/>
      <c r="H12" s="21">
        <f t="shared" si="5"/>
        <v>0</v>
      </c>
      <c r="I12" s="21">
        <f t="shared" si="6"/>
        <v>0</v>
      </c>
      <c r="J12" s="23">
        <f t="shared" si="7"/>
        <v>0</v>
      </c>
      <c r="K12" s="24"/>
    </row>
    <row r="13" spans="1:11" s="25" customFormat="1" ht="25.5" x14ac:dyDescent="0.25">
      <c r="A13" s="17">
        <v>5</v>
      </c>
      <c r="B13" s="26" t="s">
        <v>53</v>
      </c>
      <c r="C13" s="19" t="s">
        <v>50</v>
      </c>
      <c r="D13" s="19">
        <v>1</v>
      </c>
      <c r="E13" s="20"/>
      <c r="F13" s="21">
        <f t="shared" si="4"/>
        <v>0</v>
      </c>
      <c r="G13" s="22"/>
      <c r="H13" s="21">
        <f t="shared" si="5"/>
        <v>0</v>
      </c>
      <c r="I13" s="21">
        <f t="shared" si="6"/>
        <v>0</v>
      </c>
      <c r="J13" s="23">
        <f t="shared" si="7"/>
        <v>0</v>
      </c>
      <c r="K13" s="24"/>
    </row>
    <row r="14" spans="1:11" s="25" customFormat="1" ht="25.5" x14ac:dyDescent="0.25">
      <c r="A14" s="17">
        <v>6</v>
      </c>
      <c r="B14" s="26" t="s">
        <v>54</v>
      </c>
      <c r="C14" s="19" t="s">
        <v>50</v>
      </c>
      <c r="D14" s="19">
        <v>1</v>
      </c>
      <c r="E14" s="20"/>
      <c r="F14" s="21">
        <f t="shared" si="4"/>
        <v>0</v>
      </c>
      <c r="G14" s="22"/>
      <c r="H14" s="21">
        <f t="shared" si="5"/>
        <v>0</v>
      </c>
      <c r="I14" s="21">
        <f t="shared" si="6"/>
        <v>0</v>
      </c>
      <c r="J14" s="23">
        <f t="shared" si="7"/>
        <v>0</v>
      </c>
      <c r="K14" s="24"/>
    </row>
    <row r="15" spans="1:11" s="25" customFormat="1" ht="25.5" x14ac:dyDescent="0.25">
      <c r="A15" s="17">
        <v>7</v>
      </c>
      <c r="B15" s="26" t="s">
        <v>55</v>
      </c>
      <c r="C15" s="19" t="s">
        <v>50</v>
      </c>
      <c r="D15" s="19">
        <v>2</v>
      </c>
      <c r="E15" s="20"/>
      <c r="F15" s="21">
        <f t="shared" si="4"/>
        <v>0</v>
      </c>
      <c r="G15" s="22"/>
      <c r="H15" s="21">
        <f t="shared" si="5"/>
        <v>0</v>
      </c>
      <c r="I15" s="21">
        <f t="shared" si="6"/>
        <v>0</v>
      </c>
      <c r="J15" s="23">
        <f t="shared" si="7"/>
        <v>0</v>
      </c>
      <c r="K15" s="24"/>
    </row>
    <row r="16" spans="1:11" s="25" customFormat="1" ht="25.5" x14ac:dyDescent="0.25">
      <c r="A16" s="17">
        <v>8</v>
      </c>
      <c r="B16" s="26" t="s">
        <v>56</v>
      </c>
      <c r="C16" s="19" t="s">
        <v>50</v>
      </c>
      <c r="D16" s="19">
        <v>2</v>
      </c>
      <c r="E16" s="20"/>
      <c r="F16" s="21">
        <f t="shared" si="4"/>
        <v>0</v>
      </c>
      <c r="G16" s="22"/>
      <c r="H16" s="21">
        <f t="shared" si="5"/>
        <v>0</v>
      </c>
      <c r="I16" s="21">
        <f t="shared" si="6"/>
        <v>0</v>
      </c>
      <c r="J16" s="23">
        <f t="shared" si="7"/>
        <v>0</v>
      </c>
      <c r="K16" s="24"/>
    </row>
    <row r="17" spans="1:11" s="25" customFormat="1" x14ac:dyDescent="0.25">
      <c r="A17" s="17">
        <v>9</v>
      </c>
      <c r="B17" s="26" t="s">
        <v>57</v>
      </c>
      <c r="C17" s="19" t="s">
        <v>50</v>
      </c>
      <c r="D17" s="19">
        <v>1</v>
      </c>
      <c r="E17" s="20"/>
      <c r="F17" s="21">
        <f t="shared" ref="F17" si="8">E17*D17</f>
        <v>0</v>
      </c>
      <c r="G17" s="22"/>
      <c r="H17" s="21">
        <f t="shared" ref="H17" si="9">F17*G17</f>
        <v>0</v>
      </c>
      <c r="I17" s="21">
        <f t="shared" ref="I17" si="10">E17+(G17*E17)</f>
        <v>0</v>
      </c>
      <c r="J17" s="23">
        <f t="shared" ref="J17" si="11">F17+H17</f>
        <v>0</v>
      </c>
      <c r="K17" s="24"/>
    </row>
    <row r="18" spans="1:11" s="25" customFormat="1" ht="25.5" x14ac:dyDescent="0.25">
      <c r="A18" s="17">
        <v>10</v>
      </c>
      <c r="B18" s="26" t="s">
        <v>58</v>
      </c>
      <c r="C18" s="19" t="s">
        <v>50</v>
      </c>
      <c r="D18" s="19">
        <v>1</v>
      </c>
      <c r="E18" s="20"/>
      <c r="F18" s="21">
        <f t="shared" si="4"/>
        <v>0</v>
      </c>
      <c r="G18" s="22"/>
      <c r="H18" s="21">
        <f t="shared" si="5"/>
        <v>0</v>
      </c>
      <c r="I18" s="21">
        <f t="shared" si="6"/>
        <v>0</v>
      </c>
      <c r="J18" s="23">
        <f t="shared" si="7"/>
        <v>0</v>
      </c>
      <c r="K18" s="24"/>
    </row>
    <row r="19" spans="1:11" s="25" customFormat="1" ht="26.25" thickBot="1" x14ac:dyDescent="0.3">
      <c r="A19" s="17">
        <v>11</v>
      </c>
      <c r="B19" s="26" t="s">
        <v>59</v>
      </c>
      <c r="C19" s="19" t="s">
        <v>50</v>
      </c>
      <c r="D19" s="19">
        <v>1</v>
      </c>
      <c r="E19" s="20"/>
      <c r="F19" s="21">
        <f t="shared" si="4"/>
        <v>0</v>
      </c>
      <c r="G19" s="22"/>
      <c r="H19" s="21">
        <f t="shared" si="5"/>
        <v>0</v>
      </c>
      <c r="I19" s="21">
        <f t="shared" si="6"/>
        <v>0</v>
      </c>
      <c r="J19" s="23">
        <f t="shared" si="7"/>
        <v>0</v>
      </c>
      <c r="K19" s="24"/>
    </row>
    <row r="20" spans="1:11" ht="15.75" thickBot="1" x14ac:dyDescent="0.3">
      <c r="A20" s="13"/>
      <c r="B20" s="30" t="s">
        <v>6</v>
      </c>
      <c r="C20" s="31"/>
      <c r="D20" s="31"/>
      <c r="E20" s="32"/>
      <c r="F20" s="14">
        <f>SUM(F9:F19)</f>
        <v>0</v>
      </c>
      <c r="G20" s="15"/>
      <c r="H20" s="15"/>
      <c r="I20" s="15"/>
      <c r="J20" s="16">
        <f>SUM(J9:J19)</f>
        <v>0</v>
      </c>
      <c r="K20" s="12"/>
    </row>
    <row r="21" spans="1:11" x14ac:dyDescent="0.25">
      <c r="A21" s="4"/>
      <c r="B21" s="7"/>
      <c r="C21" s="4"/>
      <c r="D21" s="5"/>
      <c r="E21" s="4"/>
      <c r="F21" s="4"/>
      <c r="G21" s="4"/>
      <c r="H21" s="4"/>
      <c r="I21" s="4"/>
      <c r="J21" s="4"/>
    </row>
    <row r="22" spans="1:11" ht="63" customHeight="1" x14ac:dyDescent="0.25">
      <c r="A22" s="4"/>
      <c r="B22" s="34" t="s">
        <v>14</v>
      </c>
      <c r="C22" s="34"/>
      <c r="D22" s="34"/>
      <c r="E22" s="34"/>
      <c r="F22" s="34"/>
      <c r="G22" s="34"/>
      <c r="H22" s="34"/>
      <c r="I22" s="4"/>
      <c r="J22" s="4"/>
    </row>
    <row r="25" spans="1:11" ht="31.5" customHeight="1" x14ac:dyDescent="0.25">
      <c r="A25" s="3"/>
      <c r="B25" s="28" t="s">
        <v>295</v>
      </c>
      <c r="C25" s="28"/>
      <c r="D25" s="28"/>
      <c r="E25" s="28"/>
      <c r="F25" s="28"/>
      <c r="G25" s="28"/>
      <c r="H25" s="28"/>
      <c r="I25" s="2"/>
      <c r="J25" s="2"/>
    </row>
    <row r="26" spans="1:11" x14ac:dyDescent="0.25">
      <c r="A26" s="3"/>
      <c r="C26" s="2"/>
      <c r="D26" s="2"/>
      <c r="E26" s="2"/>
      <c r="F26" s="2"/>
      <c r="G26" s="2"/>
      <c r="H26" s="2"/>
      <c r="I26" s="2"/>
      <c r="J26" s="2"/>
    </row>
    <row r="27" spans="1:11" ht="51" x14ac:dyDescent="0.25">
      <c r="A27" s="8" t="s">
        <v>1</v>
      </c>
      <c r="B27" s="9" t="s">
        <v>2</v>
      </c>
      <c r="C27" s="8" t="s">
        <v>7</v>
      </c>
      <c r="D27" s="8" t="s">
        <v>0</v>
      </c>
      <c r="E27" s="10" t="s">
        <v>3</v>
      </c>
      <c r="F27" s="10" t="s">
        <v>4</v>
      </c>
      <c r="G27" s="10" t="s">
        <v>11</v>
      </c>
      <c r="H27" s="10" t="s">
        <v>12</v>
      </c>
      <c r="I27" s="10" t="s">
        <v>13</v>
      </c>
      <c r="J27" s="10" t="s">
        <v>5</v>
      </c>
      <c r="K27" s="11" t="s">
        <v>10</v>
      </c>
    </row>
    <row r="28" spans="1:11" x14ac:dyDescent="0.25">
      <c r="A28" s="29" t="s">
        <v>15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s="25" customFormat="1" ht="25.5" x14ac:dyDescent="0.25">
      <c r="A29" s="17">
        <v>1</v>
      </c>
      <c r="B29" s="18" t="s">
        <v>60</v>
      </c>
      <c r="C29" s="19" t="s">
        <v>48</v>
      </c>
      <c r="D29" s="19">
        <v>1</v>
      </c>
      <c r="E29" s="20"/>
      <c r="F29" s="21">
        <f t="shared" ref="F29:F96" si="12">E29*D29</f>
        <v>0</v>
      </c>
      <c r="G29" s="22"/>
      <c r="H29" s="21">
        <f t="shared" ref="H29:H96" si="13">F29*G29</f>
        <v>0</v>
      </c>
      <c r="I29" s="21">
        <f t="shared" ref="I29:I96" si="14">E29+(G29*E29)</f>
        <v>0</v>
      </c>
      <c r="J29" s="23">
        <f t="shared" ref="J29:J96" si="15">F29+H29</f>
        <v>0</v>
      </c>
      <c r="K29" s="24"/>
    </row>
    <row r="30" spans="1:11" s="25" customFormat="1" x14ac:dyDescent="0.25">
      <c r="A30" s="17">
        <v>2</v>
      </c>
      <c r="B30" s="26" t="s">
        <v>61</v>
      </c>
      <c r="C30" s="19" t="s">
        <v>48</v>
      </c>
      <c r="D30" s="19">
        <v>2</v>
      </c>
      <c r="E30" s="20"/>
      <c r="F30" s="21">
        <f t="shared" si="12"/>
        <v>0</v>
      </c>
      <c r="G30" s="22"/>
      <c r="H30" s="21">
        <f t="shared" si="13"/>
        <v>0</v>
      </c>
      <c r="I30" s="21">
        <f t="shared" si="14"/>
        <v>0</v>
      </c>
      <c r="J30" s="23">
        <f t="shared" si="15"/>
        <v>0</v>
      </c>
      <c r="K30" s="24"/>
    </row>
    <row r="31" spans="1:11" s="25" customFormat="1" x14ac:dyDescent="0.25">
      <c r="A31" s="17">
        <v>3</v>
      </c>
      <c r="B31" s="26" t="s">
        <v>62</v>
      </c>
      <c r="C31" s="19" t="s">
        <v>48</v>
      </c>
      <c r="D31" s="19">
        <v>1</v>
      </c>
      <c r="E31" s="20"/>
      <c r="F31" s="21">
        <f t="shared" si="12"/>
        <v>0</v>
      </c>
      <c r="G31" s="22"/>
      <c r="H31" s="21">
        <f t="shared" si="13"/>
        <v>0</v>
      </c>
      <c r="I31" s="21">
        <f t="shared" si="14"/>
        <v>0</v>
      </c>
      <c r="J31" s="23">
        <f t="shared" si="15"/>
        <v>0</v>
      </c>
      <c r="K31" s="24"/>
    </row>
    <row r="32" spans="1:11" s="25" customFormat="1" ht="25.5" x14ac:dyDescent="0.25">
      <c r="A32" s="17">
        <v>4</v>
      </c>
      <c r="B32" s="26" t="s">
        <v>63</v>
      </c>
      <c r="C32" s="19" t="s">
        <v>48</v>
      </c>
      <c r="D32" s="19">
        <v>6</v>
      </c>
      <c r="E32" s="20"/>
      <c r="F32" s="21">
        <f t="shared" si="12"/>
        <v>0</v>
      </c>
      <c r="G32" s="22"/>
      <c r="H32" s="21">
        <f t="shared" si="13"/>
        <v>0</v>
      </c>
      <c r="I32" s="21">
        <f t="shared" si="14"/>
        <v>0</v>
      </c>
      <c r="J32" s="23">
        <f t="shared" si="15"/>
        <v>0</v>
      </c>
      <c r="K32" s="24"/>
    </row>
    <row r="33" spans="1:11" s="25" customFormat="1" ht="25.5" x14ac:dyDescent="0.25">
      <c r="A33" s="17">
        <v>5</v>
      </c>
      <c r="B33" s="26" t="s">
        <v>64</v>
      </c>
      <c r="C33" s="19" t="s">
        <v>48</v>
      </c>
      <c r="D33" s="19">
        <v>6</v>
      </c>
      <c r="E33" s="20"/>
      <c r="F33" s="21">
        <f t="shared" si="12"/>
        <v>0</v>
      </c>
      <c r="G33" s="22"/>
      <c r="H33" s="21">
        <f t="shared" si="13"/>
        <v>0</v>
      </c>
      <c r="I33" s="21">
        <f t="shared" si="14"/>
        <v>0</v>
      </c>
      <c r="J33" s="23">
        <f t="shared" si="15"/>
        <v>0</v>
      </c>
      <c r="K33" s="24"/>
    </row>
    <row r="34" spans="1:11" s="25" customFormat="1" ht="25.5" x14ac:dyDescent="0.25">
      <c r="A34" s="17">
        <v>6</v>
      </c>
      <c r="B34" s="26" t="s">
        <v>65</v>
      </c>
      <c r="C34" s="19" t="s">
        <v>48</v>
      </c>
      <c r="D34" s="19">
        <v>4</v>
      </c>
      <c r="E34" s="20"/>
      <c r="F34" s="21">
        <f t="shared" ref="F34:F92" si="16">E34*D34</f>
        <v>0</v>
      </c>
      <c r="G34" s="22"/>
      <c r="H34" s="21">
        <f t="shared" ref="H34:H92" si="17">F34*G34</f>
        <v>0</v>
      </c>
      <c r="I34" s="21">
        <f t="shared" ref="I34:I92" si="18">E34+(G34*E34)</f>
        <v>0</v>
      </c>
      <c r="J34" s="23">
        <f t="shared" ref="J34:J92" si="19">F34+H34</f>
        <v>0</v>
      </c>
      <c r="K34" s="24"/>
    </row>
    <row r="35" spans="1:11" s="25" customFormat="1" ht="25.5" x14ac:dyDescent="0.25">
      <c r="A35" s="17">
        <v>7</v>
      </c>
      <c r="B35" s="26" t="s">
        <v>66</v>
      </c>
      <c r="C35" s="19" t="s">
        <v>48</v>
      </c>
      <c r="D35" s="19">
        <v>2</v>
      </c>
      <c r="E35" s="20"/>
      <c r="F35" s="21">
        <f t="shared" si="16"/>
        <v>0</v>
      </c>
      <c r="G35" s="22"/>
      <c r="H35" s="21">
        <f t="shared" si="17"/>
        <v>0</v>
      </c>
      <c r="I35" s="21">
        <f t="shared" si="18"/>
        <v>0</v>
      </c>
      <c r="J35" s="23">
        <f t="shared" si="19"/>
        <v>0</v>
      </c>
      <c r="K35" s="24"/>
    </row>
    <row r="36" spans="1:11" s="25" customFormat="1" ht="25.5" x14ac:dyDescent="0.25">
      <c r="A36" s="17">
        <v>8</v>
      </c>
      <c r="B36" s="26" t="s">
        <v>67</v>
      </c>
      <c r="C36" s="19" t="s">
        <v>48</v>
      </c>
      <c r="D36" s="19">
        <v>1</v>
      </c>
      <c r="E36" s="20"/>
      <c r="F36" s="21">
        <f t="shared" si="16"/>
        <v>0</v>
      </c>
      <c r="G36" s="22"/>
      <c r="H36" s="21">
        <f t="shared" si="17"/>
        <v>0</v>
      </c>
      <c r="I36" s="21">
        <f t="shared" si="18"/>
        <v>0</v>
      </c>
      <c r="J36" s="23">
        <f t="shared" si="19"/>
        <v>0</v>
      </c>
      <c r="K36" s="24"/>
    </row>
    <row r="37" spans="1:11" s="25" customFormat="1" ht="25.5" x14ac:dyDescent="0.25">
      <c r="A37" s="17">
        <v>9</v>
      </c>
      <c r="B37" s="26" t="s">
        <v>68</v>
      </c>
      <c r="C37" s="19" t="s">
        <v>48</v>
      </c>
      <c r="D37" s="19">
        <v>6</v>
      </c>
      <c r="E37" s="20"/>
      <c r="F37" s="21">
        <f t="shared" si="16"/>
        <v>0</v>
      </c>
      <c r="G37" s="22"/>
      <c r="H37" s="21">
        <f t="shared" si="17"/>
        <v>0</v>
      </c>
      <c r="I37" s="21">
        <f t="shared" si="18"/>
        <v>0</v>
      </c>
      <c r="J37" s="23">
        <f t="shared" si="19"/>
        <v>0</v>
      </c>
      <c r="K37" s="24"/>
    </row>
    <row r="38" spans="1:11" s="25" customFormat="1" ht="25.5" x14ac:dyDescent="0.25">
      <c r="A38" s="17">
        <v>10</v>
      </c>
      <c r="B38" s="26" t="s">
        <v>69</v>
      </c>
      <c r="C38" s="19" t="s">
        <v>48</v>
      </c>
      <c r="D38" s="19">
        <v>4</v>
      </c>
      <c r="E38" s="20"/>
      <c r="F38" s="21">
        <f t="shared" si="16"/>
        <v>0</v>
      </c>
      <c r="G38" s="22"/>
      <c r="H38" s="21">
        <f t="shared" si="17"/>
        <v>0</v>
      </c>
      <c r="I38" s="21">
        <f t="shared" si="18"/>
        <v>0</v>
      </c>
      <c r="J38" s="23">
        <f t="shared" si="19"/>
        <v>0</v>
      </c>
      <c r="K38" s="24"/>
    </row>
    <row r="39" spans="1:11" s="25" customFormat="1" ht="25.5" x14ac:dyDescent="0.25">
      <c r="A39" s="17">
        <v>11</v>
      </c>
      <c r="B39" s="26" t="s">
        <v>70</v>
      </c>
      <c r="C39" s="19" t="s">
        <v>48</v>
      </c>
      <c r="D39" s="19">
        <v>2</v>
      </c>
      <c r="E39" s="20"/>
      <c r="F39" s="21">
        <f t="shared" si="16"/>
        <v>0</v>
      </c>
      <c r="G39" s="22"/>
      <c r="H39" s="21">
        <f t="shared" si="17"/>
        <v>0</v>
      </c>
      <c r="I39" s="21">
        <f t="shared" si="18"/>
        <v>0</v>
      </c>
      <c r="J39" s="23">
        <f t="shared" si="19"/>
        <v>0</v>
      </c>
      <c r="K39" s="24"/>
    </row>
    <row r="40" spans="1:11" s="25" customFormat="1" ht="25.5" x14ac:dyDescent="0.25">
      <c r="A40" s="17">
        <v>12</v>
      </c>
      <c r="B40" s="26" t="s">
        <v>71</v>
      </c>
      <c r="C40" s="19" t="s">
        <v>48</v>
      </c>
      <c r="D40" s="19">
        <v>1</v>
      </c>
      <c r="E40" s="20"/>
      <c r="F40" s="21">
        <f t="shared" si="16"/>
        <v>0</v>
      </c>
      <c r="G40" s="22"/>
      <c r="H40" s="21">
        <f t="shared" si="17"/>
        <v>0</v>
      </c>
      <c r="I40" s="21">
        <f t="shared" si="18"/>
        <v>0</v>
      </c>
      <c r="J40" s="23">
        <f t="shared" si="19"/>
        <v>0</v>
      </c>
      <c r="K40" s="24"/>
    </row>
    <row r="41" spans="1:11" s="25" customFormat="1" ht="38.25" x14ac:dyDescent="0.25">
      <c r="A41" s="17">
        <v>13</v>
      </c>
      <c r="B41" s="26" t="s">
        <v>72</v>
      </c>
      <c r="C41" s="19" t="s">
        <v>48</v>
      </c>
      <c r="D41" s="19">
        <v>2</v>
      </c>
      <c r="E41" s="20"/>
      <c r="F41" s="21">
        <f t="shared" si="16"/>
        <v>0</v>
      </c>
      <c r="G41" s="22"/>
      <c r="H41" s="21">
        <f t="shared" si="17"/>
        <v>0</v>
      </c>
      <c r="I41" s="21">
        <f t="shared" si="18"/>
        <v>0</v>
      </c>
      <c r="J41" s="23">
        <f t="shared" si="19"/>
        <v>0</v>
      </c>
      <c r="K41" s="24"/>
    </row>
    <row r="42" spans="1:11" s="25" customFormat="1" ht="38.25" x14ac:dyDescent="0.25">
      <c r="A42" s="17">
        <v>14</v>
      </c>
      <c r="B42" s="26" t="s">
        <v>73</v>
      </c>
      <c r="C42" s="19" t="s">
        <v>48</v>
      </c>
      <c r="D42" s="19">
        <v>2</v>
      </c>
      <c r="E42" s="20"/>
      <c r="F42" s="21">
        <f t="shared" si="16"/>
        <v>0</v>
      </c>
      <c r="G42" s="22"/>
      <c r="H42" s="21">
        <f t="shared" si="17"/>
        <v>0</v>
      </c>
      <c r="I42" s="21">
        <f t="shared" si="18"/>
        <v>0</v>
      </c>
      <c r="J42" s="23">
        <f t="shared" si="19"/>
        <v>0</v>
      </c>
      <c r="K42" s="24"/>
    </row>
    <row r="43" spans="1:11" s="25" customFormat="1" ht="25.5" x14ac:dyDescent="0.25">
      <c r="A43" s="17">
        <v>15</v>
      </c>
      <c r="B43" s="26" t="s">
        <v>74</v>
      </c>
      <c r="C43" s="19" t="s">
        <v>48</v>
      </c>
      <c r="D43" s="19">
        <v>2</v>
      </c>
      <c r="E43" s="20"/>
      <c r="F43" s="21">
        <f t="shared" si="16"/>
        <v>0</v>
      </c>
      <c r="G43" s="22"/>
      <c r="H43" s="21">
        <f t="shared" si="17"/>
        <v>0</v>
      </c>
      <c r="I43" s="21">
        <f t="shared" si="18"/>
        <v>0</v>
      </c>
      <c r="J43" s="23">
        <f t="shared" si="19"/>
        <v>0</v>
      </c>
      <c r="K43" s="24"/>
    </row>
    <row r="44" spans="1:11" s="25" customFormat="1" ht="25.5" x14ac:dyDescent="0.25">
      <c r="A44" s="17">
        <v>16</v>
      </c>
      <c r="B44" s="26" t="s">
        <v>75</v>
      </c>
      <c r="C44" s="19" t="s">
        <v>48</v>
      </c>
      <c r="D44" s="19">
        <v>2</v>
      </c>
      <c r="E44" s="20"/>
      <c r="F44" s="21">
        <f t="shared" si="16"/>
        <v>0</v>
      </c>
      <c r="G44" s="22"/>
      <c r="H44" s="21">
        <f t="shared" si="17"/>
        <v>0</v>
      </c>
      <c r="I44" s="21">
        <f t="shared" si="18"/>
        <v>0</v>
      </c>
      <c r="J44" s="23">
        <f t="shared" si="19"/>
        <v>0</v>
      </c>
      <c r="K44" s="24"/>
    </row>
    <row r="45" spans="1:11" s="25" customFormat="1" ht="25.5" x14ac:dyDescent="0.25">
      <c r="A45" s="17">
        <v>17</v>
      </c>
      <c r="B45" s="26" t="s">
        <v>76</v>
      </c>
      <c r="C45" s="19" t="s">
        <v>50</v>
      </c>
      <c r="D45" s="19">
        <v>6</v>
      </c>
      <c r="E45" s="20"/>
      <c r="F45" s="21">
        <f t="shared" si="16"/>
        <v>0</v>
      </c>
      <c r="G45" s="22"/>
      <c r="H45" s="21">
        <f t="shared" si="17"/>
        <v>0</v>
      </c>
      <c r="I45" s="21">
        <f t="shared" si="18"/>
        <v>0</v>
      </c>
      <c r="J45" s="23">
        <f t="shared" si="19"/>
        <v>0</v>
      </c>
      <c r="K45" s="24"/>
    </row>
    <row r="46" spans="1:11" s="25" customFormat="1" ht="25.5" x14ac:dyDescent="0.25">
      <c r="A46" s="17">
        <v>18</v>
      </c>
      <c r="B46" s="26" t="s">
        <v>77</v>
      </c>
      <c r="C46" s="19" t="s">
        <v>50</v>
      </c>
      <c r="D46" s="19">
        <v>5</v>
      </c>
      <c r="E46" s="20"/>
      <c r="F46" s="21">
        <f t="shared" si="16"/>
        <v>0</v>
      </c>
      <c r="G46" s="22"/>
      <c r="H46" s="21">
        <f t="shared" si="17"/>
        <v>0</v>
      </c>
      <c r="I46" s="21">
        <f t="shared" si="18"/>
        <v>0</v>
      </c>
      <c r="J46" s="23">
        <f t="shared" si="19"/>
        <v>0</v>
      </c>
      <c r="K46" s="24"/>
    </row>
    <row r="47" spans="1:11" s="25" customFormat="1" ht="38.25" x14ac:dyDescent="0.25">
      <c r="A47" s="17">
        <v>19</v>
      </c>
      <c r="B47" s="26" t="s">
        <v>78</v>
      </c>
      <c r="C47" s="19" t="s">
        <v>50</v>
      </c>
      <c r="D47" s="19">
        <v>2</v>
      </c>
      <c r="E47" s="20"/>
      <c r="F47" s="21">
        <f t="shared" si="16"/>
        <v>0</v>
      </c>
      <c r="G47" s="22"/>
      <c r="H47" s="21">
        <f t="shared" si="17"/>
        <v>0</v>
      </c>
      <c r="I47" s="21">
        <f t="shared" si="18"/>
        <v>0</v>
      </c>
      <c r="J47" s="23">
        <f t="shared" si="19"/>
        <v>0</v>
      </c>
      <c r="K47" s="24"/>
    </row>
    <row r="48" spans="1:11" s="25" customFormat="1" ht="25.5" x14ac:dyDescent="0.25">
      <c r="A48" s="17">
        <v>20</v>
      </c>
      <c r="B48" s="26" t="s">
        <v>79</v>
      </c>
      <c r="C48" s="19" t="s">
        <v>48</v>
      </c>
      <c r="D48" s="19">
        <v>3</v>
      </c>
      <c r="E48" s="20"/>
      <c r="F48" s="21">
        <f t="shared" si="16"/>
        <v>0</v>
      </c>
      <c r="G48" s="22"/>
      <c r="H48" s="21">
        <f t="shared" si="17"/>
        <v>0</v>
      </c>
      <c r="I48" s="21">
        <f t="shared" si="18"/>
        <v>0</v>
      </c>
      <c r="J48" s="23">
        <f t="shared" si="19"/>
        <v>0</v>
      </c>
      <c r="K48" s="24"/>
    </row>
    <row r="49" spans="1:11" s="25" customFormat="1" ht="25.5" x14ac:dyDescent="0.25">
      <c r="A49" s="17">
        <v>21</v>
      </c>
      <c r="B49" s="26" t="s">
        <v>80</v>
      </c>
      <c r="C49" s="19" t="s">
        <v>48</v>
      </c>
      <c r="D49" s="19">
        <v>2</v>
      </c>
      <c r="E49" s="20"/>
      <c r="F49" s="21">
        <f t="shared" si="16"/>
        <v>0</v>
      </c>
      <c r="G49" s="22"/>
      <c r="H49" s="21">
        <f t="shared" si="17"/>
        <v>0</v>
      </c>
      <c r="I49" s="21">
        <f t="shared" si="18"/>
        <v>0</v>
      </c>
      <c r="J49" s="23">
        <f t="shared" si="19"/>
        <v>0</v>
      </c>
      <c r="K49" s="24"/>
    </row>
    <row r="50" spans="1:11" s="25" customFormat="1" ht="25.5" x14ac:dyDescent="0.25">
      <c r="A50" s="17">
        <v>22</v>
      </c>
      <c r="B50" s="26" t="s">
        <v>81</v>
      </c>
      <c r="C50" s="19" t="s">
        <v>48</v>
      </c>
      <c r="D50" s="19">
        <v>4</v>
      </c>
      <c r="E50" s="20"/>
      <c r="F50" s="21">
        <f t="shared" si="16"/>
        <v>0</v>
      </c>
      <c r="G50" s="22"/>
      <c r="H50" s="21">
        <f t="shared" si="17"/>
        <v>0</v>
      </c>
      <c r="I50" s="21">
        <f t="shared" si="18"/>
        <v>0</v>
      </c>
      <c r="J50" s="23">
        <f t="shared" si="19"/>
        <v>0</v>
      </c>
      <c r="K50" s="24"/>
    </row>
    <row r="51" spans="1:11" s="25" customFormat="1" ht="25.5" x14ac:dyDescent="0.25">
      <c r="A51" s="17">
        <v>23</v>
      </c>
      <c r="B51" s="26" t="s">
        <v>82</v>
      </c>
      <c r="C51" s="19" t="s">
        <v>48</v>
      </c>
      <c r="D51" s="19">
        <v>2</v>
      </c>
      <c r="E51" s="20"/>
      <c r="F51" s="21">
        <f t="shared" si="16"/>
        <v>0</v>
      </c>
      <c r="G51" s="22"/>
      <c r="H51" s="21">
        <f t="shared" si="17"/>
        <v>0</v>
      </c>
      <c r="I51" s="21">
        <f t="shared" si="18"/>
        <v>0</v>
      </c>
      <c r="J51" s="23">
        <f t="shared" si="19"/>
        <v>0</v>
      </c>
      <c r="K51" s="24"/>
    </row>
    <row r="52" spans="1:11" s="25" customFormat="1" ht="25.5" x14ac:dyDescent="0.25">
      <c r="A52" s="17">
        <v>24</v>
      </c>
      <c r="B52" s="26" t="s">
        <v>83</v>
      </c>
      <c r="C52" s="19" t="s">
        <v>48</v>
      </c>
      <c r="D52" s="19">
        <v>5</v>
      </c>
      <c r="E52" s="20"/>
      <c r="F52" s="21">
        <f t="shared" si="16"/>
        <v>0</v>
      </c>
      <c r="G52" s="22"/>
      <c r="H52" s="21">
        <f t="shared" si="17"/>
        <v>0</v>
      </c>
      <c r="I52" s="21">
        <f t="shared" si="18"/>
        <v>0</v>
      </c>
      <c r="J52" s="23">
        <f t="shared" si="19"/>
        <v>0</v>
      </c>
      <c r="K52" s="24"/>
    </row>
    <row r="53" spans="1:11" s="25" customFormat="1" ht="25.5" x14ac:dyDescent="0.25">
      <c r="A53" s="17">
        <v>25</v>
      </c>
      <c r="B53" s="26" t="s">
        <v>84</v>
      </c>
      <c r="C53" s="19" t="s">
        <v>48</v>
      </c>
      <c r="D53" s="19">
        <v>3</v>
      </c>
      <c r="E53" s="20"/>
      <c r="F53" s="21">
        <f t="shared" si="16"/>
        <v>0</v>
      </c>
      <c r="G53" s="22"/>
      <c r="H53" s="21">
        <f t="shared" si="17"/>
        <v>0</v>
      </c>
      <c r="I53" s="21">
        <f t="shared" si="18"/>
        <v>0</v>
      </c>
      <c r="J53" s="23">
        <f t="shared" si="19"/>
        <v>0</v>
      </c>
      <c r="K53" s="24"/>
    </row>
    <row r="54" spans="1:11" s="25" customFormat="1" x14ac:dyDescent="0.25">
      <c r="A54" s="17">
        <v>26</v>
      </c>
      <c r="B54" s="26" t="s">
        <v>85</v>
      </c>
      <c r="C54" s="19" t="s">
        <v>48</v>
      </c>
      <c r="D54" s="19">
        <v>20</v>
      </c>
      <c r="E54" s="20"/>
      <c r="F54" s="21">
        <f t="shared" si="16"/>
        <v>0</v>
      </c>
      <c r="G54" s="22"/>
      <c r="H54" s="21">
        <f t="shared" si="17"/>
        <v>0</v>
      </c>
      <c r="I54" s="21">
        <f t="shared" si="18"/>
        <v>0</v>
      </c>
      <c r="J54" s="23">
        <f t="shared" si="19"/>
        <v>0</v>
      </c>
      <c r="K54" s="24"/>
    </row>
    <row r="55" spans="1:11" s="25" customFormat="1" x14ac:dyDescent="0.25">
      <c r="A55" s="17">
        <v>27</v>
      </c>
      <c r="B55" s="26" t="s">
        <v>86</v>
      </c>
      <c r="C55" s="19" t="s">
        <v>48</v>
      </c>
      <c r="D55" s="19">
        <v>20</v>
      </c>
      <c r="E55" s="20"/>
      <c r="F55" s="21">
        <f t="shared" si="16"/>
        <v>0</v>
      </c>
      <c r="G55" s="22"/>
      <c r="H55" s="21">
        <f t="shared" si="17"/>
        <v>0</v>
      </c>
      <c r="I55" s="21">
        <f t="shared" si="18"/>
        <v>0</v>
      </c>
      <c r="J55" s="23">
        <f t="shared" si="19"/>
        <v>0</v>
      </c>
      <c r="K55" s="24"/>
    </row>
    <row r="56" spans="1:11" s="25" customFormat="1" x14ac:dyDescent="0.25">
      <c r="A56" s="17">
        <v>28</v>
      </c>
      <c r="B56" s="26" t="s">
        <v>87</v>
      </c>
      <c r="C56" s="19" t="s">
        <v>48</v>
      </c>
      <c r="D56" s="19">
        <v>20</v>
      </c>
      <c r="E56" s="20"/>
      <c r="F56" s="21">
        <f t="shared" si="16"/>
        <v>0</v>
      </c>
      <c r="G56" s="22"/>
      <c r="H56" s="21">
        <f t="shared" si="17"/>
        <v>0</v>
      </c>
      <c r="I56" s="21">
        <f t="shared" si="18"/>
        <v>0</v>
      </c>
      <c r="J56" s="23">
        <f t="shared" si="19"/>
        <v>0</v>
      </c>
      <c r="K56" s="24"/>
    </row>
    <row r="57" spans="1:11" s="25" customFormat="1" x14ac:dyDescent="0.25">
      <c r="A57" s="17">
        <v>29</v>
      </c>
      <c r="B57" s="26" t="s">
        <v>88</v>
      </c>
      <c r="C57" s="19" t="s">
        <v>48</v>
      </c>
      <c r="D57" s="19">
        <v>20</v>
      </c>
      <c r="E57" s="20"/>
      <c r="F57" s="21">
        <f t="shared" si="16"/>
        <v>0</v>
      </c>
      <c r="G57" s="22"/>
      <c r="H57" s="21">
        <f t="shared" si="17"/>
        <v>0</v>
      </c>
      <c r="I57" s="21">
        <f t="shared" si="18"/>
        <v>0</v>
      </c>
      <c r="J57" s="23">
        <f t="shared" si="19"/>
        <v>0</v>
      </c>
      <c r="K57" s="24"/>
    </row>
    <row r="58" spans="1:11" s="25" customFormat="1" x14ac:dyDescent="0.25">
      <c r="A58" s="17">
        <v>30</v>
      </c>
      <c r="B58" s="26" t="s">
        <v>89</v>
      </c>
      <c r="C58" s="19" t="s">
        <v>48</v>
      </c>
      <c r="D58" s="19">
        <v>2</v>
      </c>
      <c r="E58" s="20"/>
      <c r="F58" s="21">
        <f t="shared" si="16"/>
        <v>0</v>
      </c>
      <c r="G58" s="22"/>
      <c r="H58" s="21">
        <f t="shared" si="17"/>
        <v>0</v>
      </c>
      <c r="I58" s="21">
        <f t="shared" si="18"/>
        <v>0</v>
      </c>
      <c r="J58" s="23">
        <f t="shared" si="19"/>
        <v>0</v>
      </c>
      <c r="K58" s="24"/>
    </row>
    <row r="59" spans="1:11" s="25" customFormat="1" x14ac:dyDescent="0.25">
      <c r="A59" s="17">
        <v>31</v>
      </c>
      <c r="B59" s="26" t="s">
        <v>90</v>
      </c>
      <c r="C59" s="19" t="s">
        <v>48</v>
      </c>
      <c r="D59" s="19">
        <v>1</v>
      </c>
      <c r="E59" s="20"/>
      <c r="F59" s="21">
        <f t="shared" si="16"/>
        <v>0</v>
      </c>
      <c r="G59" s="22"/>
      <c r="H59" s="21">
        <f t="shared" si="17"/>
        <v>0</v>
      </c>
      <c r="I59" s="21">
        <f t="shared" si="18"/>
        <v>0</v>
      </c>
      <c r="J59" s="23">
        <f t="shared" si="19"/>
        <v>0</v>
      </c>
      <c r="K59" s="24"/>
    </row>
    <row r="60" spans="1:11" s="25" customFormat="1" ht="25.5" x14ac:dyDescent="0.25">
      <c r="A60" s="17">
        <v>32</v>
      </c>
      <c r="B60" s="26" t="s">
        <v>91</v>
      </c>
      <c r="C60" s="19" t="s">
        <v>48</v>
      </c>
      <c r="D60" s="19">
        <v>30</v>
      </c>
      <c r="E60" s="20"/>
      <c r="F60" s="21">
        <f t="shared" si="16"/>
        <v>0</v>
      </c>
      <c r="G60" s="22"/>
      <c r="H60" s="21">
        <f t="shared" si="17"/>
        <v>0</v>
      </c>
      <c r="I60" s="21">
        <f t="shared" si="18"/>
        <v>0</v>
      </c>
      <c r="J60" s="23">
        <f t="shared" si="19"/>
        <v>0</v>
      </c>
      <c r="K60" s="24"/>
    </row>
    <row r="61" spans="1:11" s="25" customFormat="1" ht="25.5" x14ac:dyDescent="0.25">
      <c r="A61" s="17">
        <v>33</v>
      </c>
      <c r="B61" s="26" t="s">
        <v>92</v>
      </c>
      <c r="C61" s="19" t="s">
        <v>48</v>
      </c>
      <c r="D61" s="19">
        <v>30</v>
      </c>
      <c r="E61" s="20"/>
      <c r="F61" s="21">
        <f t="shared" si="16"/>
        <v>0</v>
      </c>
      <c r="G61" s="22"/>
      <c r="H61" s="21">
        <f t="shared" si="17"/>
        <v>0</v>
      </c>
      <c r="I61" s="21">
        <f t="shared" si="18"/>
        <v>0</v>
      </c>
      <c r="J61" s="23">
        <f t="shared" si="19"/>
        <v>0</v>
      </c>
      <c r="K61" s="24"/>
    </row>
    <row r="62" spans="1:11" s="25" customFormat="1" ht="25.5" x14ac:dyDescent="0.25">
      <c r="A62" s="17">
        <v>34</v>
      </c>
      <c r="B62" s="26" t="s">
        <v>93</v>
      </c>
      <c r="C62" s="19" t="s">
        <v>48</v>
      </c>
      <c r="D62" s="19">
        <v>30</v>
      </c>
      <c r="E62" s="20"/>
      <c r="F62" s="21">
        <f t="shared" si="16"/>
        <v>0</v>
      </c>
      <c r="G62" s="22"/>
      <c r="H62" s="21">
        <f t="shared" si="17"/>
        <v>0</v>
      </c>
      <c r="I62" s="21">
        <f t="shared" si="18"/>
        <v>0</v>
      </c>
      <c r="J62" s="23">
        <f t="shared" si="19"/>
        <v>0</v>
      </c>
      <c r="K62" s="24"/>
    </row>
    <row r="63" spans="1:11" s="25" customFormat="1" ht="25.5" x14ac:dyDescent="0.25">
      <c r="A63" s="17">
        <v>35</v>
      </c>
      <c r="B63" s="26" t="s">
        <v>94</v>
      </c>
      <c r="C63" s="19" t="s">
        <v>48</v>
      </c>
      <c r="D63" s="19">
        <v>2</v>
      </c>
      <c r="E63" s="20"/>
      <c r="F63" s="21">
        <f t="shared" si="16"/>
        <v>0</v>
      </c>
      <c r="G63" s="22"/>
      <c r="H63" s="21">
        <f t="shared" si="17"/>
        <v>0</v>
      </c>
      <c r="I63" s="21">
        <f t="shared" si="18"/>
        <v>0</v>
      </c>
      <c r="J63" s="23">
        <f t="shared" si="19"/>
        <v>0</v>
      </c>
      <c r="K63" s="24"/>
    </row>
    <row r="64" spans="1:11" s="25" customFormat="1" ht="25.5" x14ac:dyDescent="0.25">
      <c r="A64" s="17">
        <v>36</v>
      </c>
      <c r="B64" s="26" t="s">
        <v>95</v>
      </c>
      <c r="C64" s="19" t="s">
        <v>48</v>
      </c>
      <c r="D64" s="19">
        <v>2</v>
      </c>
      <c r="E64" s="20"/>
      <c r="F64" s="21">
        <f t="shared" si="16"/>
        <v>0</v>
      </c>
      <c r="G64" s="22"/>
      <c r="H64" s="21">
        <f t="shared" si="17"/>
        <v>0</v>
      </c>
      <c r="I64" s="21">
        <f t="shared" si="18"/>
        <v>0</v>
      </c>
      <c r="J64" s="23">
        <f t="shared" si="19"/>
        <v>0</v>
      </c>
      <c r="K64" s="24"/>
    </row>
    <row r="65" spans="1:11" s="25" customFormat="1" ht="25.5" x14ac:dyDescent="0.25">
      <c r="A65" s="17">
        <v>37</v>
      </c>
      <c r="B65" s="26" t="s">
        <v>96</v>
      </c>
      <c r="C65" s="19" t="s">
        <v>48</v>
      </c>
      <c r="D65" s="19">
        <v>1</v>
      </c>
      <c r="E65" s="20"/>
      <c r="F65" s="21">
        <f t="shared" si="16"/>
        <v>0</v>
      </c>
      <c r="G65" s="22"/>
      <c r="H65" s="21">
        <f t="shared" si="17"/>
        <v>0</v>
      </c>
      <c r="I65" s="21">
        <f t="shared" si="18"/>
        <v>0</v>
      </c>
      <c r="J65" s="23">
        <f t="shared" si="19"/>
        <v>0</v>
      </c>
      <c r="K65" s="24"/>
    </row>
    <row r="66" spans="1:11" s="25" customFormat="1" ht="25.5" x14ac:dyDescent="0.25">
      <c r="A66" s="17">
        <v>38</v>
      </c>
      <c r="B66" s="26" t="s">
        <v>97</v>
      </c>
      <c r="C66" s="19" t="s">
        <v>48</v>
      </c>
      <c r="D66" s="19">
        <v>2</v>
      </c>
      <c r="E66" s="20"/>
      <c r="F66" s="21">
        <f t="shared" si="16"/>
        <v>0</v>
      </c>
      <c r="G66" s="22"/>
      <c r="H66" s="21">
        <f t="shared" si="17"/>
        <v>0</v>
      </c>
      <c r="I66" s="21">
        <f t="shared" si="18"/>
        <v>0</v>
      </c>
      <c r="J66" s="23">
        <f t="shared" si="19"/>
        <v>0</v>
      </c>
      <c r="K66" s="24"/>
    </row>
    <row r="67" spans="1:11" s="25" customFormat="1" ht="25.5" x14ac:dyDescent="0.25">
      <c r="A67" s="17">
        <v>39</v>
      </c>
      <c r="B67" s="26" t="s">
        <v>98</v>
      </c>
      <c r="C67" s="19" t="s">
        <v>48</v>
      </c>
      <c r="D67" s="19">
        <v>40</v>
      </c>
      <c r="E67" s="20"/>
      <c r="F67" s="21">
        <f t="shared" si="16"/>
        <v>0</v>
      </c>
      <c r="G67" s="22"/>
      <c r="H67" s="21">
        <f t="shared" si="17"/>
        <v>0</v>
      </c>
      <c r="I67" s="21">
        <f t="shared" si="18"/>
        <v>0</v>
      </c>
      <c r="J67" s="23">
        <f t="shared" si="19"/>
        <v>0</v>
      </c>
      <c r="K67" s="24"/>
    </row>
    <row r="68" spans="1:11" s="25" customFormat="1" x14ac:dyDescent="0.25">
      <c r="A68" s="17">
        <v>40</v>
      </c>
      <c r="B68" s="26" t="s">
        <v>99</v>
      </c>
      <c r="C68" s="19" t="s">
        <v>48</v>
      </c>
      <c r="D68" s="19">
        <v>2</v>
      </c>
      <c r="E68" s="20"/>
      <c r="F68" s="21">
        <f t="shared" si="16"/>
        <v>0</v>
      </c>
      <c r="G68" s="22"/>
      <c r="H68" s="21">
        <f t="shared" si="17"/>
        <v>0</v>
      </c>
      <c r="I68" s="21">
        <f t="shared" si="18"/>
        <v>0</v>
      </c>
      <c r="J68" s="23">
        <f t="shared" si="19"/>
        <v>0</v>
      </c>
      <c r="K68" s="24"/>
    </row>
    <row r="69" spans="1:11" s="25" customFormat="1" ht="25.5" x14ac:dyDescent="0.25">
      <c r="A69" s="17">
        <v>41</v>
      </c>
      <c r="B69" s="26" t="s">
        <v>100</v>
      </c>
      <c r="C69" s="19" t="s">
        <v>48</v>
      </c>
      <c r="D69" s="19">
        <v>1</v>
      </c>
      <c r="E69" s="20"/>
      <c r="F69" s="21">
        <f t="shared" si="16"/>
        <v>0</v>
      </c>
      <c r="G69" s="22"/>
      <c r="H69" s="21">
        <f t="shared" si="17"/>
        <v>0</v>
      </c>
      <c r="I69" s="21">
        <f t="shared" si="18"/>
        <v>0</v>
      </c>
      <c r="J69" s="23">
        <f t="shared" si="19"/>
        <v>0</v>
      </c>
      <c r="K69" s="24"/>
    </row>
    <row r="70" spans="1:11" s="25" customFormat="1" ht="25.5" x14ac:dyDescent="0.25">
      <c r="A70" s="17">
        <v>42</v>
      </c>
      <c r="B70" s="26" t="s">
        <v>101</v>
      </c>
      <c r="C70" s="19" t="s">
        <v>48</v>
      </c>
      <c r="D70" s="19">
        <v>4</v>
      </c>
      <c r="E70" s="20"/>
      <c r="F70" s="21">
        <f t="shared" si="16"/>
        <v>0</v>
      </c>
      <c r="G70" s="22"/>
      <c r="H70" s="21">
        <f t="shared" si="17"/>
        <v>0</v>
      </c>
      <c r="I70" s="21">
        <f t="shared" si="18"/>
        <v>0</v>
      </c>
      <c r="J70" s="23">
        <f t="shared" si="19"/>
        <v>0</v>
      </c>
      <c r="K70" s="24"/>
    </row>
    <row r="71" spans="1:11" s="25" customFormat="1" ht="25.5" x14ac:dyDescent="0.25">
      <c r="A71" s="17">
        <v>43</v>
      </c>
      <c r="B71" s="26" t="s">
        <v>102</v>
      </c>
      <c r="C71" s="19" t="s">
        <v>48</v>
      </c>
      <c r="D71" s="19">
        <v>10</v>
      </c>
      <c r="E71" s="20"/>
      <c r="F71" s="21">
        <f t="shared" si="16"/>
        <v>0</v>
      </c>
      <c r="G71" s="22"/>
      <c r="H71" s="21">
        <f t="shared" si="17"/>
        <v>0</v>
      </c>
      <c r="I71" s="21">
        <f t="shared" si="18"/>
        <v>0</v>
      </c>
      <c r="J71" s="23">
        <f t="shared" si="19"/>
        <v>0</v>
      </c>
      <c r="K71" s="24"/>
    </row>
    <row r="72" spans="1:11" s="25" customFormat="1" ht="25.5" x14ac:dyDescent="0.25">
      <c r="A72" s="17">
        <v>44</v>
      </c>
      <c r="B72" s="26" t="s">
        <v>103</v>
      </c>
      <c r="C72" s="19" t="s">
        <v>48</v>
      </c>
      <c r="D72" s="19">
        <v>10</v>
      </c>
      <c r="E72" s="20"/>
      <c r="F72" s="21">
        <f t="shared" si="16"/>
        <v>0</v>
      </c>
      <c r="G72" s="22"/>
      <c r="H72" s="21">
        <f t="shared" si="17"/>
        <v>0</v>
      </c>
      <c r="I72" s="21">
        <f t="shared" si="18"/>
        <v>0</v>
      </c>
      <c r="J72" s="23">
        <f t="shared" si="19"/>
        <v>0</v>
      </c>
      <c r="K72" s="24"/>
    </row>
    <row r="73" spans="1:11" s="25" customFormat="1" ht="25.5" x14ac:dyDescent="0.25">
      <c r="A73" s="17">
        <v>45</v>
      </c>
      <c r="B73" s="26" t="s">
        <v>104</v>
      </c>
      <c r="C73" s="19" t="s">
        <v>48</v>
      </c>
      <c r="D73" s="19">
        <v>3</v>
      </c>
      <c r="E73" s="20"/>
      <c r="F73" s="21">
        <f t="shared" si="16"/>
        <v>0</v>
      </c>
      <c r="G73" s="22"/>
      <c r="H73" s="21">
        <f t="shared" si="17"/>
        <v>0</v>
      </c>
      <c r="I73" s="21">
        <f t="shared" si="18"/>
        <v>0</v>
      </c>
      <c r="J73" s="23">
        <f t="shared" si="19"/>
        <v>0</v>
      </c>
      <c r="K73" s="24"/>
    </row>
    <row r="74" spans="1:11" s="25" customFormat="1" ht="25.5" x14ac:dyDescent="0.25">
      <c r="A74" s="17">
        <v>46</v>
      </c>
      <c r="B74" s="26" t="s">
        <v>105</v>
      </c>
      <c r="C74" s="19" t="s">
        <v>48</v>
      </c>
      <c r="D74" s="19">
        <v>3</v>
      </c>
      <c r="E74" s="20"/>
      <c r="F74" s="21">
        <f t="shared" si="16"/>
        <v>0</v>
      </c>
      <c r="G74" s="22"/>
      <c r="H74" s="21">
        <f t="shared" si="17"/>
        <v>0</v>
      </c>
      <c r="I74" s="21">
        <f t="shared" si="18"/>
        <v>0</v>
      </c>
      <c r="J74" s="23">
        <f t="shared" si="19"/>
        <v>0</v>
      </c>
      <c r="K74" s="24"/>
    </row>
    <row r="75" spans="1:11" s="25" customFormat="1" ht="25.5" x14ac:dyDescent="0.25">
      <c r="A75" s="17">
        <v>47</v>
      </c>
      <c r="B75" s="26" t="s">
        <v>106</v>
      </c>
      <c r="C75" s="19" t="s">
        <v>50</v>
      </c>
      <c r="D75" s="19">
        <v>1</v>
      </c>
      <c r="E75" s="20"/>
      <c r="F75" s="21">
        <f t="shared" si="16"/>
        <v>0</v>
      </c>
      <c r="G75" s="22"/>
      <c r="H75" s="21">
        <f t="shared" si="17"/>
        <v>0</v>
      </c>
      <c r="I75" s="21">
        <f t="shared" si="18"/>
        <v>0</v>
      </c>
      <c r="J75" s="23">
        <f t="shared" si="19"/>
        <v>0</v>
      </c>
      <c r="K75" s="24"/>
    </row>
    <row r="76" spans="1:11" s="25" customFormat="1" x14ac:dyDescent="0.25">
      <c r="A76" s="17">
        <v>48</v>
      </c>
      <c r="B76" s="26" t="s">
        <v>107</v>
      </c>
      <c r="C76" s="19" t="s">
        <v>48</v>
      </c>
      <c r="D76" s="19">
        <v>10</v>
      </c>
      <c r="E76" s="20"/>
      <c r="F76" s="21">
        <f t="shared" si="16"/>
        <v>0</v>
      </c>
      <c r="G76" s="22"/>
      <c r="H76" s="21">
        <f t="shared" si="17"/>
        <v>0</v>
      </c>
      <c r="I76" s="21">
        <f t="shared" si="18"/>
        <v>0</v>
      </c>
      <c r="J76" s="23">
        <f t="shared" si="19"/>
        <v>0</v>
      </c>
      <c r="K76" s="24"/>
    </row>
    <row r="77" spans="1:11" s="25" customFormat="1" x14ac:dyDescent="0.25">
      <c r="A77" s="17">
        <v>49</v>
      </c>
      <c r="B77" s="26" t="s">
        <v>108</v>
      </c>
      <c r="C77" s="19" t="s">
        <v>48</v>
      </c>
      <c r="D77" s="19">
        <v>5</v>
      </c>
      <c r="E77" s="20"/>
      <c r="F77" s="21">
        <f t="shared" si="16"/>
        <v>0</v>
      </c>
      <c r="G77" s="22"/>
      <c r="H77" s="21">
        <f t="shared" si="17"/>
        <v>0</v>
      </c>
      <c r="I77" s="21">
        <f t="shared" si="18"/>
        <v>0</v>
      </c>
      <c r="J77" s="23">
        <f t="shared" si="19"/>
        <v>0</v>
      </c>
      <c r="K77" s="24"/>
    </row>
    <row r="78" spans="1:11" s="25" customFormat="1" x14ac:dyDescent="0.25">
      <c r="A78" s="17">
        <v>50</v>
      </c>
      <c r="B78" s="26" t="s">
        <v>109</v>
      </c>
      <c r="C78" s="19" t="s">
        <v>48</v>
      </c>
      <c r="D78" s="19">
        <v>5</v>
      </c>
      <c r="E78" s="20"/>
      <c r="F78" s="21">
        <f t="shared" si="16"/>
        <v>0</v>
      </c>
      <c r="G78" s="22"/>
      <c r="H78" s="21">
        <f t="shared" si="17"/>
        <v>0</v>
      </c>
      <c r="I78" s="21">
        <f t="shared" si="18"/>
        <v>0</v>
      </c>
      <c r="J78" s="23">
        <f t="shared" si="19"/>
        <v>0</v>
      </c>
      <c r="K78" s="24"/>
    </row>
    <row r="79" spans="1:11" s="25" customFormat="1" ht="25.5" x14ac:dyDescent="0.25">
      <c r="A79" s="17">
        <v>51</v>
      </c>
      <c r="B79" s="26" t="s">
        <v>110</v>
      </c>
      <c r="C79" s="19" t="s">
        <v>48</v>
      </c>
      <c r="D79" s="19">
        <v>5</v>
      </c>
      <c r="E79" s="20"/>
      <c r="F79" s="21">
        <f t="shared" si="16"/>
        <v>0</v>
      </c>
      <c r="G79" s="22"/>
      <c r="H79" s="21">
        <f t="shared" si="17"/>
        <v>0</v>
      </c>
      <c r="I79" s="21">
        <f t="shared" si="18"/>
        <v>0</v>
      </c>
      <c r="J79" s="23">
        <f t="shared" si="19"/>
        <v>0</v>
      </c>
      <c r="K79" s="24"/>
    </row>
    <row r="80" spans="1:11" s="25" customFormat="1" ht="25.5" x14ac:dyDescent="0.25">
      <c r="A80" s="17">
        <v>52</v>
      </c>
      <c r="B80" s="26" t="s">
        <v>111</v>
      </c>
      <c r="C80" s="19" t="s">
        <v>48</v>
      </c>
      <c r="D80" s="19">
        <v>5</v>
      </c>
      <c r="E80" s="20"/>
      <c r="F80" s="21">
        <f t="shared" si="16"/>
        <v>0</v>
      </c>
      <c r="G80" s="22"/>
      <c r="H80" s="21">
        <f t="shared" si="17"/>
        <v>0</v>
      </c>
      <c r="I80" s="21">
        <f t="shared" si="18"/>
        <v>0</v>
      </c>
      <c r="J80" s="23">
        <f t="shared" si="19"/>
        <v>0</v>
      </c>
      <c r="K80" s="24"/>
    </row>
    <row r="81" spans="1:11" s="25" customFormat="1" ht="25.5" x14ac:dyDescent="0.25">
      <c r="A81" s="17">
        <v>53</v>
      </c>
      <c r="B81" s="26" t="s">
        <v>112</v>
      </c>
      <c r="C81" s="19" t="s">
        <v>48</v>
      </c>
      <c r="D81" s="19">
        <v>5</v>
      </c>
      <c r="E81" s="20"/>
      <c r="F81" s="21">
        <f t="shared" si="16"/>
        <v>0</v>
      </c>
      <c r="G81" s="22"/>
      <c r="H81" s="21">
        <f t="shared" si="17"/>
        <v>0</v>
      </c>
      <c r="I81" s="21">
        <f t="shared" si="18"/>
        <v>0</v>
      </c>
      <c r="J81" s="23">
        <f t="shared" si="19"/>
        <v>0</v>
      </c>
      <c r="K81" s="24"/>
    </row>
    <row r="82" spans="1:11" s="25" customFormat="1" ht="25.5" x14ac:dyDescent="0.25">
      <c r="A82" s="17">
        <v>54</v>
      </c>
      <c r="B82" s="26" t="s">
        <v>113</v>
      </c>
      <c r="C82" s="19" t="s">
        <v>48</v>
      </c>
      <c r="D82" s="19">
        <v>4</v>
      </c>
      <c r="E82" s="20"/>
      <c r="F82" s="21">
        <f t="shared" si="16"/>
        <v>0</v>
      </c>
      <c r="G82" s="22"/>
      <c r="H82" s="21">
        <f t="shared" si="17"/>
        <v>0</v>
      </c>
      <c r="I82" s="21">
        <f t="shared" si="18"/>
        <v>0</v>
      </c>
      <c r="J82" s="23">
        <f t="shared" si="19"/>
        <v>0</v>
      </c>
      <c r="K82" s="24"/>
    </row>
    <row r="83" spans="1:11" s="25" customFormat="1" ht="25.5" x14ac:dyDescent="0.25">
      <c r="A83" s="17">
        <v>55</v>
      </c>
      <c r="B83" s="26" t="s">
        <v>114</v>
      </c>
      <c r="C83" s="19" t="s">
        <v>48</v>
      </c>
      <c r="D83" s="19">
        <v>4</v>
      </c>
      <c r="E83" s="20"/>
      <c r="F83" s="21">
        <f t="shared" si="16"/>
        <v>0</v>
      </c>
      <c r="G83" s="22"/>
      <c r="H83" s="21">
        <f t="shared" si="17"/>
        <v>0</v>
      </c>
      <c r="I83" s="21">
        <f t="shared" si="18"/>
        <v>0</v>
      </c>
      <c r="J83" s="23">
        <f t="shared" si="19"/>
        <v>0</v>
      </c>
      <c r="K83" s="24"/>
    </row>
    <row r="84" spans="1:11" s="25" customFormat="1" ht="25.5" x14ac:dyDescent="0.25">
      <c r="A84" s="17">
        <v>56</v>
      </c>
      <c r="B84" s="26" t="s">
        <v>115</v>
      </c>
      <c r="C84" s="19" t="s">
        <v>48</v>
      </c>
      <c r="D84" s="19">
        <v>4</v>
      </c>
      <c r="E84" s="20"/>
      <c r="F84" s="21">
        <f t="shared" si="16"/>
        <v>0</v>
      </c>
      <c r="G84" s="22"/>
      <c r="H84" s="21">
        <f t="shared" si="17"/>
        <v>0</v>
      </c>
      <c r="I84" s="21">
        <f t="shared" si="18"/>
        <v>0</v>
      </c>
      <c r="J84" s="23">
        <f t="shared" si="19"/>
        <v>0</v>
      </c>
      <c r="K84" s="24"/>
    </row>
    <row r="85" spans="1:11" s="25" customFormat="1" ht="25.5" x14ac:dyDescent="0.25">
      <c r="A85" s="17">
        <v>57</v>
      </c>
      <c r="B85" s="26" t="s">
        <v>116</v>
      </c>
      <c r="C85" s="19" t="s">
        <v>48</v>
      </c>
      <c r="D85" s="19">
        <v>4</v>
      </c>
      <c r="E85" s="20"/>
      <c r="F85" s="21">
        <f t="shared" si="16"/>
        <v>0</v>
      </c>
      <c r="G85" s="22"/>
      <c r="H85" s="21">
        <f t="shared" si="17"/>
        <v>0</v>
      </c>
      <c r="I85" s="21">
        <f t="shared" si="18"/>
        <v>0</v>
      </c>
      <c r="J85" s="23">
        <f t="shared" si="19"/>
        <v>0</v>
      </c>
      <c r="K85" s="24"/>
    </row>
    <row r="86" spans="1:11" s="25" customFormat="1" ht="25.5" x14ac:dyDescent="0.25">
      <c r="A86" s="17">
        <v>58</v>
      </c>
      <c r="B86" s="26" t="s">
        <v>117</v>
      </c>
      <c r="C86" s="19" t="s">
        <v>48</v>
      </c>
      <c r="D86" s="19">
        <v>4</v>
      </c>
      <c r="E86" s="20"/>
      <c r="F86" s="21">
        <f t="shared" si="16"/>
        <v>0</v>
      </c>
      <c r="G86" s="22"/>
      <c r="H86" s="21">
        <f t="shared" si="17"/>
        <v>0</v>
      </c>
      <c r="I86" s="21">
        <f t="shared" si="18"/>
        <v>0</v>
      </c>
      <c r="J86" s="23">
        <f t="shared" si="19"/>
        <v>0</v>
      </c>
      <c r="K86" s="24"/>
    </row>
    <row r="87" spans="1:11" s="25" customFormat="1" ht="25.5" x14ac:dyDescent="0.25">
      <c r="A87" s="17">
        <v>59</v>
      </c>
      <c r="B87" s="26" t="s">
        <v>118</v>
      </c>
      <c r="C87" s="19" t="s">
        <v>48</v>
      </c>
      <c r="D87" s="19">
        <v>10</v>
      </c>
      <c r="E87" s="20"/>
      <c r="F87" s="21">
        <f t="shared" si="16"/>
        <v>0</v>
      </c>
      <c r="G87" s="22"/>
      <c r="H87" s="21">
        <f t="shared" si="17"/>
        <v>0</v>
      </c>
      <c r="I87" s="21">
        <f t="shared" si="18"/>
        <v>0</v>
      </c>
      <c r="J87" s="23">
        <f t="shared" si="19"/>
        <v>0</v>
      </c>
      <c r="K87" s="24"/>
    </row>
    <row r="88" spans="1:11" s="25" customFormat="1" ht="25.5" x14ac:dyDescent="0.25">
      <c r="A88" s="17">
        <v>60</v>
      </c>
      <c r="B88" s="26" t="s">
        <v>119</v>
      </c>
      <c r="C88" s="19" t="s">
        <v>48</v>
      </c>
      <c r="D88" s="19">
        <v>10</v>
      </c>
      <c r="E88" s="20"/>
      <c r="F88" s="21">
        <f t="shared" si="16"/>
        <v>0</v>
      </c>
      <c r="G88" s="22"/>
      <c r="H88" s="21">
        <f t="shared" si="17"/>
        <v>0</v>
      </c>
      <c r="I88" s="21">
        <f t="shared" si="18"/>
        <v>0</v>
      </c>
      <c r="J88" s="23">
        <f t="shared" si="19"/>
        <v>0</v>
      </c>
      <c r="K88" s="24"/>
    </row>
    <row r="89" spans="1:11" s="25" customFormat="1" ht="25.5" x14ac:dyDescent="0.25">
      <c r="A89" s="17">
        <v>61</v>
      </c>
      <c r="B89" s="26" t="s">
        <v>120</v>
      </c>
      <c r="C89" s="19" t="s">
        <v>48</v>
      </c>
      <c r="D89" s="19">
        <v>10</v>
      </c>
      <c r="E89" s="20"/>
      <c r="F89" s="21">
        <f t="shared" si="16"/>
        <v>0</v>
      </c>
      <c r="G89" s="22"/>
      <c r="H89" s="21">
        <f t="shared" si="17"/>
        <v>0</v>
      </c>
      <c r="I89" s="21">
        <f t="shared" si="18"/>
        <v>0</v>
      </c>
      <c r="J89" s="23">
        <f t="shared" si="19"/>
        <v>0</v>
      </c>
      <c r="K89" s="24"/>
    </row>
    <row r="90" spans="1:11" s="25" customFormat="1" ht="25.5" x14ac:dyDescent="0.25">
      <c r="A90" s="17">
        <v>62</v>
      </c>
      <c r="B90" s="26" t="s">
        <v>121</v>
      </c>
      <c r="C90" s="19" t="s">
        <v>48</v>
      </c>
      <c r="D90" s="19">
        <v>3</v>
      </c>
      <c r="E90" s="20"/>
      <c r="F90" s="21">
        <f t="shared" si="16"/>
        <v>0</v>
      </c>
      <c r="G90" s="22"/>
      <c r="H90" s="21">
        <f t="shared" si="17"/>
        <v>0</v>
      </c>
      <c r="I90" s="21">
        <f t="shared" si="18"/>
        <v>0</v>
      </c>
      <c r="J90" s="23">
        <f t="shared" si="19"/>
        <v>0</v>
      </c>
      <c r="K90" s="24"/>
    </row>
    <row r="91" spans="1:11" s="25" customFormat="1" ht="25.5" x14ac:dyDescent="0.25">
      <c r="A91" s="17">
        <v>63</v>
      </c>
      <c r="B91" s="26" t="s">
        <v>122</v>
      </c>
      <c r="C91" s="19" t="s">
        <v>48</v>
      </c>
      <c r="D91" s="19">
        <v>2</v>
      </c>
      <c r="E91" s="20"/>
      <c r="F91" s="21">
        <f t="shared" si="16"/>
        <v>0</v>
      </c>
      <c r="G91" s="22"/>
      <c r="H91" s="21">
        <f t="shared" si="17"/>
        <v>0</v>
      </c>
      <c r="I91" s="21">
        <f t="shared" si="18"/>
        <v>0</v>
      </c>
      <c r="J91" s="23">
        <f t="shared" si="19"/>
        <v>0</v>
      </c>
      <c r="K91" s="24"/>
    </row>
    <row r="92" spans="1:11" s="25" customFormat="1" x14ac:dyDescent="0.25">
      <c r="A92" s="17">
        <v>64</v>
      </c>
      <c r="B92" s="26" t="s">
        <v>123</v>
      </c>
      <c r="C92" s="19" t="s">
        <v>48</v>
      </c>
      <c r="D92" s="19">
        <v>4</v>
      </c>
      <c r="E92" s="20"/>
      <c r="F92" s="21">
        <f t="shared" si="16"/>
        <v>0</v>
      </c>
      <c r="G92" s="22"/>
      <c r="H92" s="21">
        <f t="shared" si="17"/>
        <v>0</v>
      </c>
      <c r="I92" s="21">
        <f t="shared" si="18"/>
        <v>0</v>
      </c>
      <c r="J92" s="23">
        <f t="shared" si="19"/>
        <v>0</v>
      </c>
      <c r="K92" s="24"/>
    </row>
    <row r="93" spans="1:11" s="25" customFormat="1" ht="25.5" x14ac:dyDescent="0.25">
      <c r="A93" s="17">
        <v>65</v>
      </c>
      <c r="B93" s="26" t="s">
        <v>124</v>
      </c>
      <c r="C93" s="19" t="s">
        <v>48</v>
      </c>
      <c r="D93" s="19">
        <v>2</v>
      </c>
      <c r="E93" s="20"/>
      <c r="F93" s="21">
        <f t="shared" si="12"/>
        <v>0</v>
      </c>
      <c r="G93" s="22"/>
      <c r="H93" s="21">
        <f t="shared" si="13"/>
        <v>0</v>
      </c>
      <c r="I93" s="21">
        <f t="shared" si="14"/>
        <v>0</v>
      </c>
      <c r="J93" s="23">
        <f t="shared" si="15"/>
        <v>0</v>
      </c>
      <c r="K93" s="24"/>
    </row>
    <row r="94" spans="1:11" s="25" customFormat="1" ht="25.5" x14ac:dyDescent="0.25">
      <c r="A94" s="17">
        <v>66</v>
      </c>
      <c r="B94" s="26" t="s">
        <v>125</v>
      </c>
      <c r="C94" s="19" t="s">
        <v>48</v>
      </c>
      <c r="D94" s="19">
        <v>2</v>
      </c>
      <c r="E94" s="20"/>
      <c r="F94" s="21">
        <f t="shared" si="12"/>
        <v>0</v>
      </c>
      <c r="G94" s="22"/>
      <c r="H94" s="21">
        <f t="shared" si="13"/>
        <v>0</v>
      </c>
      <c r="I94" s="21">
        <f t="shared" si="14"/>
        <v>0</v>
      </c>
      <c r="J94" s="23">
        <f t="shared" si="15"/>
        <v>0</v>
      </c>
      <c r="K94" s="24"/>
    </row>
    <row r="95" spans="1:11" s="25" customFormat="1" x14ac:dyDescent="0.25">
      <c r="A95" s="17">
        <v>67</v>
      </c>
      <c r="B95" s="26" t="s">
        <v>126</v>
      </c>
      <c r="C95" s="19" t="s">
        <v>48</v>
      </c>
      <c r="D95" s="19">
        <v>2</v>
      </c>
      <c r="E95" s="20"/>
      <c r="F95" s="21">
        <f t="shared" si="12"/>
        <v>0</v>
      </c>
      <c r="G95" s="22"/>
      <c r="H95" s="21">
        <f t="shared" si="13"/>
        <v>0</v>
      </c>
      <c r="I95" s="21">
        <f t="shared" si="14"/>
        <v>0</v>
      </c>
      <c r="J95" s="23">
        <f t="shared" si="15"/>
        <v>0</v>
      </c>
      <c r="K95" s="24"/>
    </row>
    <row r="96" spans="1:11" s="25" customFormat="1" ht="26.25" thickBot="1" x14ac:dyDescent="0.3">
      <c r="A96" s="17">
        <v>68</v>
      </c>
      <c r="B96" s="26" t="s">
        <v>127</v>
      </c>
      <c r="C96" s="19" t="s">
        <v>48</v>
      </c>
      <c r="D96" s="19">
        <v>2</v>
      </c>
      <c r="E96" s="20"/>
      <c r="F96" s="21">
        <f t="shared" si="12"/>
        <v>0</v>
      </c>
      <c r="G96" s="22"/>
      <c r="H96" s="21">
        <f t="shared" si="13"/>
        <v>0</v>
      </c>
      <c r="I96" s="21">
        <f t="shared" si="14"/>
        <v>0</v>
      </c>
      <c r="J96" s="23">
        <f t="shared" si="15"/>
        <v>0</v>
      </c>
      <c r="K96" s="24"/>
    </row>
    <row r="97" spans="1:11" ht="15.75" thickBot="1" x14ac:dyDescent="0.3">
      <c r="A97" s="13"/>
      <c r="B97" s="30" t="s">
        <v>6</v>
      </c>
      <c r="C97" s="31"/>
      <c r="D97" s="31"/>
      <c r="E97" s="32"/>
      <c r="F97" s="14">
        <f>SUM(F29:F96)</f>
        <v>0</v>
      </c>
      <c r="G97" s="15"/>
      <c r="H97" s="15"/>
      <c r="I97" s="15"/>
      <c r="J97" s="16">
        <f>SUM(J29:J96)</f>
        <v>0</v>
      </c>
      <c r="K97" s="12"/>
    </row>
    <row r="98" spans="1:11" x14ac:dyDescent="0.25">
      <c r="A98" s="4"/>
      <c r="B98" s="7"/>
      <c r="C98" s="4"/>
      <c r="D98" s="5"/>
      <c r="E98" s="4"/>
      <c r="F98" s="4"/>
      <c r="G98" s="4"/>
      <c r="H98" s="4"/>
      <c r="I98" s="4"/>
      <c r="J98" s="4"/>
    </row>
    <row r="99" spans="1:11" ht="63" customHeight="1" x14ac:dyDescent="0.25">
      <c r="A99" s="4"/>
      <c r="B99" s="34" t="s">
        <v>14</v>
      </c>
      <c r="C99" s="34"/>
      <c r="D99" s="34"/>
      <c r="E99" s="34"/>
      <c r="F99" s="34"/>
      <c r="G99" s="34"/>
      <c r="H99" s="34"/>
      <c r="I99" s="4"/>
      <c r="J99" s="4"/>
    </row>
    <row r="102" spans="1:11" ht="31.5" customHeight="1" x14ac:dyDescent="0.25">
      <c r="A102" s="3"/>
      <c r="B102" s="28" t="s">
        <v>294</v>
      </c>
      <c r="C102" s="28"/>
      <c r="D102" s="28"/>
      <c r="E102" s="28"/>
      <c r="F102" s="28"/>
      <c r="G102" s="28"/>
      <c r="H102" s="28"/>
      <c r="I102" s="2"/>
      <c r="J102" s="2"/>
    </row>
    <row r="103" spans="1:11" x14ac:dyDescent="0.25">
      <c r="A103" s="3"/>
      <c r="C103" s="2"/>
      <c r="D103" s="2"/>
      <c r="E103" s="2"/>
      <c r="F103" s="2"/>
      <c r="G103" s="2"/>
      <c r="H103" s="2"/>
      <c r="I103" s="2"/>
      <c r="J103" s="2"/>
    </row>
    <row r="104" spans="1:11" ht="51" x14ac:dyDescent="0.25">
      <c r="A104" s="8" t="s">
        <v>1</v>
      </c>
      <c r="B104" s="9" t="s">
        <v>2</v>
      </c>
      <c r="C104" s="8" t="s">
        <v>7</v>
      </c>
      <c r="D104" s="8" t="s">
        <v>0</v>
      </c>
      <c r="E104" s="10" t="s">
        <v>3</v>
      </c>
      <c r="F104" s="10" t="s">
        <v>4</v>
      </c>
      <c r="G104" s="10" t="s">
        <v>11</v>
      </c>
      <c r="H104" s="10" t="s">
        <v>12</v>
      </c>
      <c r="I104" s="10" t="s">
        <v>13</v>
      </c>
      <c r="J104" s="10" t="s">
        <v>5</v>
      </c>
      <c r="K104" s="11" t="s">
        <v>10</v>
      </c>
    </row>
    <row r="105" spans="1:11" x14ac:dyDescent="0.25">
      <c r="A105" s="29" t="s">
        <v>16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</row>
    <row r="106" spans="1:11" s="25" customFormat="1" ht="140.25" x14ac:dyDescent="0.25">
      <c r="A106" s="17">
        <v>1</v>
      </c>
      <c r="B106" s="18" t="s">
        <v>128</v>
      </c>
      <c r="C106" s="19" t="s">
        <v>129</v>
      </c>
      <c r="D106" s="19">
        <v>1</v>
      </c>
      <c r="E106" s="20"/>
      <c r="F106" s="21">
        <f t="shared" ref="F106:F110" si="20">E106*D106</f>
        <v>0</v>
      </c>
      <c r="G106" s="22"/>
      <c r="H106" s="21">
        <f t="shared" ref="H106:H110" si="21">F106*G106</f>
        <v>0</v>
      </c>
      <c r="I106" s="21">
        <f t="shared" ref="I106:I110" si="22">E106+(G106*E106)</f>
        <v>0</v>
      </c>
      <c r="J106" s="23">
        <f t="shared" ref="J106:J110" si="23">F106+H106</f>
        <v>0</v>
      </c>
      <c r="K106" s="24"/>
    </row>
    <row r="107" spans="1:11" s="25" customFormat="1" ht="89.25" x14ac:dyDescent="0.25">
      <c r="A107" s="17">
        <v>2</v>
      </c>
      <c r="B107" s="26" t="s">
        <v>130</v>
      </c>
      <c r="C107" s="19" t="s">
        <v>129</v>
      </c>
      <c r="D107" s="19">
        <v>1</v>
      </c>
      <c r="E107" s="20"/>
      <c r="F107" s="21">
        <f t="shared" si="20"/>
        <v>0</v>
      </c>
      <c r="G107" s="22"/>
      <c r="H107" s="21">
        <f t="shared" si="21"/>
        <v>0</v>
      </c>
      <c r="I107" s="21">
        <f t="shared" si="22"/>
        <v>0</v>
      </c>
      <c r="J107" s="23">
        <f t="shared" si="23"/>
        <v>0</v>
      </c>
      <c r="K107" s="24"/>
    </row>
    <row r="108" spans="1:11" s="25" customFormat="1" ht="25.5" x14ac:dyDescent="0.25">
      <c r="A108" s="17">
        <v>3</v>
      </c>
      <c r="B108" s="26" t="s">
        <v>131</v>
      </c>
      <c r="C108" s="19" t="s">
        <v>50</v>
      </c>
      <c r="D108" s="19">
        <v>1</v>
      </c>
      <c r="E108" s="20"/>
      <c r="F108" s="21">
        <f t="shared" si="20"/>
        <v>0</v>
      </c>
      <c r="G108" s="22"/>
      <c r="H108" s="21">
        <f t="shared" si="21"/>
        <v>0</v>
      </c>
      <c r="I108" s="21">
        <f t="shared" si="22"/>
        <v>0</v>
      </c>
      <c r="J108" s="23">
        <f t="shared" si="23"/>
        <v>0</v>
      </c>
      <c r="K108" s="24"/>
    </row>
    <row r="109" spans="1:11" s="25" customFormat="1" ht="25.5" x14ac:dyDescent="0.25">
      <c r="A109" s="17">
        <v>4</v>
      </c>
      <c r="B109" s="26" t="s">
        <v>132</v>
      </c>
      <c r="C109" s="19" t="s">
        <v>50</v>
      </c>
      <c r="D109" s="19">
        <v>1</v>
      </c>
      <c r="E109" s="20"/>
      <c r="F109" s="21">
        <f t="shared" si="20"/>
        <v>0</v>
      </c>
      <c r="G109" s="22"/>
      <c r="H109" s="21">
        <f t="shared" si="21"/>
        <v>0</v>
      </c>
      <c r="I109" s="21">
        <f t="shared" si="22"/>
        <v>0</v>
      </c>
      <c r="J109" s="23">
        <f t="shared" si="23"/>
        <v>0</v>
      </c>
      <c r="K109" s="24"/>
    </row>
    <row r="110" spans="1:11" s="25" customFormat="1" ht="26.25" thickBot="1" x14ac:dyDescent="0.3">
      <c r="A110" s="17">
        <v>5</v>
      </c>
      <c r="B110" s="26" t="s">
        <v>133</v>
      </c>
      <c r="C110" s="19" t="s">
        <v>50</v>
      </c>
      <c r="D110" s="19">
        <v>1</v>
      </c>
      <c r="E110" s="20"/>
      <c r="F110" s="21">
        <f t="shared" si="20"/>
        <v>0</v>
      </c>
      <c r="G110" s="22"/>
      <c r="H110" s="21">
        <f t="shared" si="21"/>
        <v>0</v>
      </c>
      <c r="I110" s="21">
        <f t="shared" si="22"/>
        <v>0</v>
      </c>
      <c r="J110" s="23">
        <f t="shared" si="23"/>
        <v>0</v>
      </c>
      <c r="K110" s="24"/>
    </row>
    <row r="111" spans="1:11" ht="15.75" thickBot="1" x14ac:dyDescent="0.3">
      <c r="A111" s="13"/>
      <c r="B111" s="30" t="s">
        <v>6</v>
      </c>
      <c r="C111" s="31"/>
      <c r="D111" s="31"/>
      <c r="E111" s="32"/>
      <c r="F111" s="14">
        <f>SUM(F106:F110)</f>
        <v>0</v>
      </c>
      <c r="G111" s="15"/>
      <c r="H111" s="15"/>
      <c r="I111" s="15"/>
      <c r="J111" s="16">
        <f>SUM(J106:J110)</f>
        <v>0</v>
      </c>
      <c r="K111" s="12"/>
    </row>
    <row r="112" spans="1:11" x14ac:dyDescent="0.25">
      <c r="A112" s="4"/>
      <c r="B112" s="7"/>
      <c r="C112" s="4"/>
      <c r="D112" s="5"/>
      <c r="E112" s="4"/>
      <c r="F112" s="4"/>
      <c r="G112" s="4"/>
      <c r="H112" s="4"/>
      <c r="I112" s="4"/>
      <c r="J112" s="4"/>
    </row>
    <row r="113" spans="1:11" ht="63" customHeight="1" x14ac:dyDescent="0.25">
      <c r="A113" s="4"/>
      <c r="B113" s="34" t="s">
        <v>14</v>
      </c>
      <c r="C113" s="34"/>
      <c r="D113" s="34"/>
      <c r="E113" s="34"/>
      <c r="F113" s="34"/>
      <c r="G113" s="34"/>
      <c r="H113" s="34"/>
      <c r="I113" s="4"/>
      <c r="J113" s="4"/>
    </row>
    <row r="116" spans="1:11" ht="31.5" customHeight="1" x14ac:dyDescent="0.25">
      <c r="A116" s="3"/>
      <c r="B116" s="28" t="s">
        <v>294</v>
      </c>
      <c r="C116" s="28"/>
      <c r="D116" s="28"/>
      <c r="E116" s="28"/>
      <c r="F116" s="28"/>
      <c r="G116" s="28"/>
      <c r="H116" s="28"/>
      <c r="I116" s="2"/>
      <c r="J116" s="2"/>
    </row>
    <row r="117" spans="1:11" x14ac:dyDescent="0.25">
      <c r="A117" s="3"/>
      <c r="C117" s="2"/>
      <c r="D117" s="2"/>
      <c r="E117" s="2"/>
      <c r="F117" s="2"/>
      <c r="G117" s="2"/>
      <c r="H117" s="2"/>
      <c r="I117" s="2"/>
      <c r="J117" s="2"/>
    </row>
    <row r="118" spans="1:11" ht="51" x14ac:dyDescent="0.25">
      <c r="A118" s="8" t="s">
        <v>1</v>
      </c>
      <c r="B118" s="9" t="s">
        <v>2</v>
      </c>
      <c r="C118" s="8" t="s">
        <v>7</v>
      </c>
      <c r="D118" s="8" t="s">
        <v>0</v>
      </c>
      <c r="E118" s="10" t="s">
        <v>3</v>
      </c>
      <c r="F118" s="10" t="s">
        <v>4</v>
      </c>
      <c r="G118" s="10" t="s">
        <v>11</v>
      </c>
      <c r="H118" s="10" t="s">
        <v>12</v>
      </c>
      <c r="I118" s="10" t="s">
        <v>13</v>
      </c>
      <c r="J118" s="10" t="s">
        <v>5</v>
      </c>
      <c r="K118" s="11" t="s">
        <v>10</v>
      </c>
    </row>
    <row r="119" spans="1:11" x14ac:dyDescent="0.25">
      <c r="A119" s="29" t="s">
        <v>17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</row>
    <row r="120" spans="1:11" s="25" customFormat="1" ht="216.75" x14ac:dyDescent="0.25">
      <c r="A120" s="17">
        <v>1</v>
      </c>
      <c r="B120" s="18" t="s">
        <v>134</v>
      </c>
      <c r="C120" s="19" t="s">
        <v>50</v>
      </c>
      <c r="D120" s="19">
        <v>1</v>
      </c>
      <c r="E120" s="20"/>
      <c r="F120" s="21">
        <f t="shared" ref="F120:F124" si="24">E120*D120</f>
        <v>0</v>
      </c>
      <c r="G120" s="22"/>
      <c r="H120" s="21">
        <f t="shared" ref="H120:H124" si="25">F120*G120</f>
        <v>0</v>
      </c>
      <c r="I120" s="21">
        <f t="shared" ref="I120:I124" si="26">E120+(G120*E120)</f>
        <v>0</v>
      </c>
      <c r="J120" s="23">
        <f t="shared" ref="J120:J124" si="27">F120+H120</f>
        <v>0</v>
      </c>
      <c r="K120" s="24"/>
    </row>
    <row r="121" spans="1:11" s="25" customFormat="1" ht="140.25" x14ac:dyDescent="0.25">
      <c r="A121" s="17">
        <v>2</v>
      </c>
      <c r="B121" s="26" t="s">
        <v>135</v>
      </c>
      <c r="C121" s="19" t="s">
        <v>50</v>
      </c>
      <c r="D121" s="19">
        <v>1</v>
      </c>
      <c r="E121" s="20"/>
      <c r="F121" s="21">
        <f t="shared" si="24"/>
        <v>0</v>
      </c>
      <c r="G121" s="22"/>
      <c r="H121" s="21">
        <f t="shared" si="25"/>
        <v>0</v>
      </c>
      <c r="I121" s="21">
        <f t="shared" si="26"/>
        <v>0</v>
      </c>
      <c r="J121" s="23">
        <f t="shared" si="27"/>
        <v>0</v>
      </c>
      <c r="K121" s="24"/>
    </row>
    <row r="122" spans="1:11" s="25" customFormat="1" ht="127.5" x14ac:dyDescent="0.25">
      <c r="A122" s="17">
        <v>3</v>
      </c>
      <c r="B122" s="26" t="s">
        <v>136</v>
      </c>
      <c r="C122" s="19" t="s">
        <v>50</v>
      </c>
      <c r="D122" s="19">
        <v>1</v>
      </c>
      <c r="E122" s="20"/>
      <c r="F122" s="21">
        <f t="shared" si="24"/>
        <v>0</v>
      </c>
      <c r="G122" s="22"/>
      <c r="H122" s="21">
        <f t="shared" si="25"/>
        <v>0</v>
      </c>
      <c r="I122" s="21">
        <f t="shared" si="26"/>
        <v>0</v>
      </c>
      <c r="J122" s="23">
        <f t="shared" si="27"/>
        <v>0</v>
      </c>
      <c r="K122" s="24"/>
    </row>
    <row r="123" spans="1:11" s="25" customFormat="1" ht="153" x14ac:dyDescent="0.25">
      <c r="A123" s="17">
        <v>4</v>
      </c>
      <c r="B123" s="26" t="s">
        <v>137</v>
      </c>
      <c r="C123" s="19" t="s">
        <v>50</v>
      </c>
      <c r="D123" s="19">
        <v>1</v>
      </c>
      <c r="E123" s="20"/>
      <c r="F123" s="21">
        <f t="shared" si="24"/>
        <v>0</v>
      </c>
      <c r="G123" s="22"/>
      <c r="H123" s="21">
        <f t="shared" si="25"/>
        <v>0</v>
      </c>
      <c r="I123" s="21">
        <f t="shared" si="26"/>
        <v>0</v>
      </c>
      <c r="J123" s="23">
        <f t="shared" si="27"/>
        <v>0</v>
      </c>
      <c r="K123" s="24"/>
    </row>
    <row r="124" spans="1:11" s="25" customFormat="1" ht="39" thickBot="1" x14ac:dyDescent="0.3">
      <c r="A124" s="17">
        <v>5</v>
      </c>
      <c r="B124" s="26" t="s">
        <v>138</v>
      </c>
      <c r="C124" s="19" t="s">
        <v>50</v>
      </c>
      <c r="D124" s="19">
        <v>1</v>
      </c>
      <c r="E124" s="20"/>
      <c r="F124" s="21">
        <f t="shared" si="24"/>
        <v>0</v>
      </c>
      <c r="G124" s="22"/>
      <c r="H124" s="21">
        <f t="shared" si="25"/>
        <v>0</v>
      </c>
      <c r="I124" s="21">
        <f t="shared" si="26"/>
        <v>0</v>
      </c>
      <c r="J124" s="23">
        <f t="shared" si="27"/>
        <v>0</v>
      </c>
      <c r="K124" s="24"/>
    </row>
    <row r="125" spans="1:11" ht="15.75" thickBot="1" x14ac:dyDescent="0.3">
      <c r="A125" s="13"/>
      <c r="B125" s="30" t="s">
        <v>6</v>
      </c>
      <c r="C125" s="31"/>
      <c r="D125" s="31"/>
      <c r="E125" s="32"/>
      <c r="F125" s="14">
        <f>SUM(F120:F124)</f>
        <v>0</v>
      </c>
      <c r="G125" s="15"/>
      <c r="H125" s="15"/>
      <c r="I125" s="15"/>
      <c r="J125" s="16">
        <f>SUM(J120:J124)</f>
        <v>0</v>
      </c>
      <c r="K125" s="12"/>
    </row>
    <row r="126" spans="1:11" x14ac:dyDescent="0.25">
      <c r="A126" s="4"/>
      <c r="B126" s="7"/>
      <c r="C126" s="4"/>
      <c r="D126" s="5"/>
      <c r="E126" s="4"/>
      <c r="F126" s="4"/>
      <c r="G126" s="4"/>
      <c r="H126" s="4"/>
      <c r="I126" s="4"/>
      <c r="J126" s="4"/>
    </row>
    <row r="127" spans="1:11" ht="63" customHeight="1" x14ac:dyDescent="0.25">
      <c r="A127" s="4"/>
      <c r="B127" s="34" t="s">
        <v>14</v>
      </c>
      <c r="C127" s="34"/>
      <c r="D127" s="34"/>
      <c r="E127" s="34"/>
      <c r="F127" s="34"/>
      <c r="G127" s="34"/>
      <c r="H127" s="34"/>
      <c r="I127" s="4"/>
      <c r="J127" s="4"/>
    </row>
    <row r="130" spans="1:11" ht="31.5" customHeight="1" x14ac:dyDescent="0.25">
      <c r="A130" s="3"/>
      <c r="B130" s="28" t="s">
        <v>293</v>
      </c>
      <c r="C130" s="28"/>
      <c r="D130" s="28"/>
      <c r="E130" s="28"/>
      <c r="F130" s="28"/>
      <c r="G130" s="28"/>
      <c r="H130" s="28"/>
      <c r="I130" s="2"/>
      <c r="J130" s="2"/>
    </row>
    <row r="131" spans="1:11" x14ac:dyDescent="0.25">
      <c r="A131" s="3"/>
      <c r="C131" s="2"/>
      <c r="D131" s="2"/>
      <c r="E131" s="2"/>
      <c r="F131" s="2"/>
      <c r="G131" s="2"/>
      <c r="H131" s="2"/>
      <c r="I131" s="2"/>
      <c r="J131" s="2"/>
    </row>
    <row r="132" spans="1:11" ht="51" x14ac:dyDescent="0.25">
      <c r="A132" s="8" t="s">
        <v>1</v>
      </c>
      <c r="B132" s="9" t="s">
        <v>2</v>
      </c>
      <c r="C132" s="8" t="s">
        <v>7</v>
      </c>
      <c r="D132" s="8" t="s">
        <v>0</v>
      </c>
      <c r="E132" s="10" t="s">
        <v>3</v>
      </c>
      <c r="F132" s="10" t="s">
        <v>4</v>
      </c>
      <c r="G132" s="10" t="s">
        <v>11</v>
      </c>
      <c r="H132" s="10" t="s">
        <v>12</v>
      </c>
      <c r="I132" s="10" t="s">
        <v>13</v>
      </c>
      <c r="J132" s="10" t="s">
        <v>5</v>
      </c>
      <c r="K132" s="11" t="s">
        <v>10</v>
      </c>
    </row>
    <row r="133" spans="1:11" x14ac:dyDescent="0.25">
      <c r="A133" s="29" t="s">
        <v>18</v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</row>
    <row r="134" spans="1:11" s="25" customFormat="1" ht="25.5" x14ac:dyDescent="0.25">
      <c r="A134" s="17">
        <v>1</v>
      </c>
      <c r="B134" s="18" t="s">
        <v>139</v>
      </c>
      <c r="C134" s="19" t="s">
        <v>50</v>
      </c>
      <c r="D134" s="19">
        <v>1</v>
      </c>
      <c r="E134" s="20"/>
      <c r="F134" s="21">
        <f t="shared" ref="F134:F165" si="28">E134*D134</f>
        <v>0</v>
      </c>
      <c r="G134" s="22"/>
      <c r="H134" s="21">
        <f t="shared" ref="H134:H165" si="29">F134*G134</f>
        <v>0</v>
      </c>
      <c r="I134" s="21">
        <f t="shared" ref="I134:I165" si="30">E134+(G134*E134)</f>
        <v>0</v>
      </c>
      <c r="J134" s="23">
        <f t="shared" ref="J134:J165" si="31">F134+H134</f>
        <v>0</v>
      </c>
      <c r="K134" s="24"/>
    </row>
    <row r="135" spans="1:11" s="25" customFormat="1" ht="25.5" x14ac:dyDescent="0.25">
      <c r="A135" s="17">
        <v>2</v>
      </c>
      <c r="B135" s="26" t="s">
        <v>140</v>
      </c>
      <c r="C135" s="19" t="s">
        <v>50</v>
      </c>
      <c r="D135" s="19">
        <v>1</v>
      </c>
      <c r="E135" s="20"/>
      <c r="F135" s="21">
        <f t="shared" si="28"/>
        <v>0</v>
      </c>
      <c r="G135" s="22"/>
      <c r="H135" s="21">
        <f t="shared" si="29"/>
        <v>0</v>
      </c>
      <c r="I135" s="21">
        <f t="shared" si="30"/>
        <v>0</v>
      </c>
      <c r="J135" s="23">
        <f t="shared" si="31"/>
        <v>0</v>
      </c>
      <c r="K135" s="24"/>
    </row>
    <row r="136" spans="1:11" s="25" customFormat="1" ht="25.5" x14ac:dyDescent="0.25">
      <c r="A136" s="17">
        <v>3</v>
      </c>
      <c r="B136" s="26" t="s">
        <v>141</v>
      </c>
      <c r="C136" s="19" t="s">
        <v>50</v>
      </c>
      <c r="D136" s="19">
        <v>1</v>
      </c>
      <c r="E136" s="20"/>
      <c r="F136" s="21">
        <f t="shared" si="28"/>
        <v>0</v>
      </c>
      <c r="G136" s="22"/>
      <c r="H136" s="21">
        <f t="shared" si="29"/>
        <v>0</v>
      </c>
      <c r="I136" s="21">
        <f t="shared" si="30"/>
        <v>0</v>
      </c>
      <c r="J136" s="23">
        <f t="shared" si="31"/>
        <v>0</v>
      </c>
      <c r="K136" s="24"/>
    </row>
    <row r="137" spans="1:11" s="25" customFormat="1" ht="25.5" x14ac:dyDescent="0.25">
      <c r="A137" s="17">
        <v>4</v>
      </c>
      <c r="B137" s="26" t="s">
        <v>142</v>
      </c>
      <c r="C137" s="19" t="s">
        <v>50</v>
      </c>
      <c r="D137" s="19">
        <v>1</v>
      </c>
      <c r="E137" s="20"/>
      <c r="F137" s="21">
        <f t="shared" si="28"/>
        <v>0</v>
      </c>
      <c r="G137" s="22"/>
      <c r="H137" s="21">
        <f t="shared" si="29"/>
        <v>0</v>
      </c>
      <c r="I137" s="21">
        <f t="shared" si="30"/>
        <v>0</v>
      </c>
      <c r="J137" s="23">
        <f t="shared" si="31"/>
        <v>0</v>
      </c>
      <c r="K137" s="24"/>
    </row>
    <row r="138" spans="1:11" s="25" customFormat="1" ht="25.5" x14ac:dyDescent="0.25">
      <c r="A138" s="17">
        <v>5</v>
      </c>
      <c r="B138" s="26" t="s">
        <v>143</v>
      </c>
      <c r="C138" s="19" t="s">
        <v>50</v>
      </c>
      <c r="D138" s="19">
        <v>1</v>
      </c>
      <c r="E138" s="20"/>
      <c r="F138" s="21">
        <f t="shared" si="28"/>
        <v>0</v>
      </c>
      <c r="G138" s="22"/>
      <c r="H138" s="21">
        <f t="shared" si="29"/>
        <v>0</v>
      </c>
      <c r="I138" s="21">
        <f t="shared" si="30"/>
        <v>0</v>
      </c>
      <c r="J138" s="23">
        <f t="shared" si="31"/>
        <v>0</v>
      </c>
      <c r="K138" s="24"/>
    </row>
    <row r="139" spans="1:11" s="25" customFormat="1" ht="25.5" x14ac:dyDescent="0.25">
      <c r="A139" s="17">
        <v>6</v>
      </c>
      <c r="B139" s="26" t="s">
        <v>144</v>
      </c>
      <c r="C139" s="19" t="s">
        <v>50</v>
      </c>
      <c r="D139" s="19">
        <v>1</v>
      </c>
      <c r="E139" s="20"/>
      <c r="F139" s="21">
        <f t="shared" si="28"/>
        <v>0</v>
      </c>
      <c r="G139" s="22"/>
      <c r="H139" s="21">
        <f t="shared" si="29"/>
        <v>0</v>
      </c>
      <c r="I139" s="21">
        <f t="shared" si="30"/>
        <v>0</v>
      </c>
      <c r="J139" s="23">
        <f t="shared" si="31"/>
        <v>0</v>
      </c>
      <c r="K139" s="24"/>
    </row>
    <row r="140" spans="1:11" s="25" customFormat="1" ht="25.5" x14ac:dyDescent="0.25">
      <c r="A140" s="17">
        <v>7</v>
      </c>
      <c r="B140" s="26" t="s">
        <v>145</v>
      </c>
      <c r="C140" s="19" t="s">
        <v>50</v>
      </c>
      <c r="D140" s="19">
        <v>1</v>
      </c>
      <c r="E140" s="20"/>
      <c r="F140" s="21">
        <f t="shared" ref="F140:F161" si="32">E140*D140</f>
        <v>0</v>
      </c>
      <c r="G140" s="22"/>
      <c r="H140" s="21">
        <f t="shared" ref="H140:H161" si="33">F140*G140</f>
        <v>0</v>
      </c>
      <c r="I140" s="21">
        <f t="shared" ref="I140:I161" si="34">E140+(G140*E140)</f>
        <v>0</v>
      </c>
      <c r="J140" s="23">
        <f t="shared" ref="J140:J161" si="35">F140+H140</f>
        <v>0</v>
      </c>
      <c r="K140" s="24"/>
    </row>
    <row r="141" spans="1:11" s="25" customFormat="1" ht="25.5" x14ac:dyDescent="0.25">
      <c r="A141" s="17">
        <v>8</v>
      </c>
      <c r="B141" s="26" t="s">
        <v>146</v>
      </c>
      <c r="C141" s="19" t="s">
        <v>50</v>
      </c>
      <c r="D141" s="19">
        <v>1</v>
      </c>
      <c r="E141" s="20"/>
      <c r="F141" s="21">
        <f t="shared" si="32"/>
        <v>0</v>
      </c>
      <c r="G141" s="22"/>
      <c r="H141" s="21">
        <f t="shared" si="33"/>
        <v>0</v>
      </c>
      <c r="I141" s="21">
        <f t="shared" si="34"/>
        <v>0</v>
      </c>
      <c r="J141" s="23">
        <f t="shared" si="35"/>
        <v>0</v>
      </c>
      <c r="K141" s="24"/>
    </row>
    <row r="142" spans="1:11" s="25" customFormat="1" ht="25.5" x14ac:dyDescent="0.25">
      <c r="A142" s="17">
        <v>9</v>
      </c>
      <c r="B142" s="26" t="s">
        <v>147</v>
      </c>
      <c r="C142" s="19" t="s">
        <v>50</v>
      </c>
      <c r="D142" s="19">
        <v>1</v>
      </c>
      <c r="E142" s="20"/>
      <c r="F142" s="21">
        <f t="shared" si="32"/>
        <v>0</v>
      </c>
      <c r="G142" s="22"/>
      <c r="H142" s="21">
        <f t="shared" si="33"/>
        <v>0</v>
      </c>
      <c r="I142" s="21">
        <f t="shared" si="34"/>
        <v>0</v>
      </c>
      <c r="J142" s="23">
        <f t="shared" si="35"/>
        <v>0</v>
      </c>
      <c r="K142" s="24"/>
    </row>
    <row r="143" spans="1:11" s="25" customFormat="1" ht="25.5" x14ac:dyDescent="0.25">
      <c r="A143" s="17">
        <v>10</v>
      </c>
      <c r="B143" s="26" t="s">
        <v>148</v>
      </c>
      <c r="C143" s="19" t="s">
        <v>50</v>
      </c>
      <c r="D143" s="19">
        <v>1</v>
      </c>
      <c r="E143" s="20"/>
      <c r="F143" s="21">
        <f t="shared" si="32"/>
        <v>0</v>
      </c>
      <c r="G143" s="22"/>
      <c r="H143" s="21">
        <f t="shared" si="33"/>
        <v>0</v>
      </c>
      <c r="I143" s="21">
        <f t="shared" si="34"/>
        <v>0</v>
      </c>
      <c r="J143" s="23">
        <f t="shared" si="35"/>
        <v>0</v>
      </c>
      <c r="K143" s="24"/>
    </row>
    <row r="144" spans="1:11" s="25" customFormat="1" ht="25.5" x14ac:dyDescent="0.25">
      <c r="A144" s="17">
        <v>11</v>
      </c>
      <c r="B144" s="26" t="s">
        <v>149</v>
      </c>
      <c r="C144" s="19" t="s">
        <v>50</v>
      </c>
      <c r="D144" s="19">
        <v>5</v>
      </c>
      <c r="E144" s="20"/>
      <c r="F144" s="21">
        <f t="shared" si="32"/>
        <v>0</v>
      </c>
      <c r="G144" s="22"/>
      <c r="H144" s="21">
        <f t="shared" si="33"/>
        <v>0</v>
      </c>
      <c r="I144" s="21">
        <f t="shared" si="34"/>
        <v>0</v>
      </c>
      <c r="J144" s="23">
        <f t="shared" si="35"/>
        <v>0</v>
      </c>
      <c r="K144" s="24"/>
    </row>
    <row r="145" spans="1:11" s="25" customFormat="1" ht="25.5" x14ac:dyDescent="0.25">
      <c r="A145" s="17">
        <v>12</v>
      </c>
      <c r="B145" s="26" t="s">
        <v>150</v>
      </c>
      <c r="C145" s="19" t="s">
        <v>50</v>
      </c>
      <c r="D145" s="19">
        <v>2</v>
      </c>
      <c r="E145" s="20"/>
      <c r="F145" s="21">
        <f t="shared" si="32"/>
        <v>0</v>
      </c>
      <c r="G145" s="22"/>
      <c r="H145" s="21">
        <f t="shared" si="33"/>
        <v>0</v>
      </c>
      <c r="I145" s="21">
        <f t="shared" si="34"/>
        <v>0</v>
      </c>
      <c r="J145" s="23">
        <f t="shared" si="35"/>
        <v>0</v>
      </c>
      <c r="K145" s="24"/>
    </row>
    <row r="146" spans="1:11" s="25" customFormat="1" ht="25.5" x14ac:dyDescent="0.25">
      <c r="A146" s="17">
        <v>13</v>
      </c>
      <c r="B146" s="26" t="s">
        <v>151</v>
      </c>
      <c r="C146" s="19" t="s">
        <v>50</v>
      </c>
      <c r="D146" s="19">
        <v>1</v>
      </c>
      <c r="E146" s="20"/>
      <c r="F146" s="21">
        <f t="shared" si="32"/>
        <v>0</v>
      </c>
      <c r="G146" s="22"/>
      <c r="H146" s="21">
        <f t="shared" si="33"/>
        <v>0</v>
      </c>
      <c r="I146" s="21">
        <f t="shared" si="34"/>
        <v>0</v>
      </c>
      <c r="J146" s="23">
        <f t="shared" si="35"/>
        <v>0</v>
      </c>
      <c r="K146" s="24"/>
    </row>
    <row r="147" spans="1:11" s="25" customFormat="1" x14ac:dyDescent="0.25">
      <c r="A147" s="17">
        <v>14</v>
      </c>
      <c r="B147" s="26" t="s">
        <v>152</v>
      </c>
      <c r="C147" s="19" t="s">
        <v>50</v>
      </c>
      <c r="D147" s="19">
        <v>1</v>
      </c>
      <c r="E147" s="20"/>
      <c r="F147" s="21">
        <f t="shared" si="32"/>
        <v>0</v>
      </c>
      <c r="G147" s="22"/>
      <c r="H147" s="21">
        <f t="shared" si="33"/>
        <v>0</v>
      </c>
      <c r="I147" s="21">
        <f t="shared" si="34"/>
        <v>0</v>
      </c>
      <c r="J147" s="23">
        <f t="shared" si="35"/>
        <v>0</v>
      </c>
      <c r="K147" s="24"/>
    </row>
    <row r="148" spans="1:11" s="25" customFormat="1" ht="25.5" x14ac:dyDescent="0.25">
      <c r="A148" s="17">
        <v>15</v>
      </c>
      <c r="B148" s="26" t="s">
        <v>153</v>
      </c>
      <c r="C148" s="19" t="s">
        <v>50</v>
      </c>
      <c r="D148" s="19">
        <v>1</v>
      </c>
      <c r="E148" s="20"/>
      <c r="F148" s="21">
        <f t="shared" si="32"/>
        <v>0</v>
      </c>
      <c r="G148" s="22"/>
      <c r="H148" s="21">
        <f t="shared" si="33"/>
        <v>0</v>
      </c>
      <c r="I148" s="21">
        <f t="shared" si="34"/>
        <v>0</v>
      </c>
      <c r="J148" s="23">
        <f t="shared" si="35"/>
        <v>0</v>
      </c>
      <c r="K148" s="24"/>
    </row>
    <row r="149" spans="1:11" s="25" customFormat="1" ht="25.5" x14ac:dyDescent="0.25">
      <c r="A149" s="17">
        <v>16</v>
      </c>
      <c r="B149" s="26" t="s">
        <v>154</v>
      </c>
      <c r="C149" s="19" t="s">
        <v>50</v>
      </c>
      <c r="D149" s="19">
        <v>3</v>
      </c>
      <c r="E149" s="20"/>
      <c r="F149" s="21">
        <f t="shared" si="32"/>
        <v>0</v>
      </c>
      <c r="G149" s="22"/>
      <c r="H149" s="21">
        <f t="shared" si="33"/>
        <v>0</v>
      </c>
      <c r="I149" s="21">
        <f t="shared" si="34"/>
        <v>0</v>
      </c>
      <c r="J149" s="23">
        <f t="shared" si="35"/>
        <v>0</v>
      </c>
      <c r="K149" s="24"/>
    </row>
    <row r="150" spans="1:11" s="25" customFormat="1" ht="18" customHeight="1" x14ac:dyDescent="0.25">
      <c r="A150" s="17">
        <v>17</v>
      </c>
      <c r="B150" s="26" t="s">
        <v>155</v>
      </c>
      <c r="C150" s="19" t="s">
        <v>50</v>
      </c>
      <c r="D150" s="19">
        <v>15</v>
      </c>
      <c r="E150" s="20"/>
      <c r="F150" s="21">
        <f t="shared" si="32"/>
        <v>0</v>
      </c>
      <c r="G150" s="22"/>
      <c r="H150" s="21">
        <f t="shared" si="33"/>
        <v>0</v>
      </c>
      <c r="I150" s="21">
        <f t="shared" si="34"/>
        <v>0</v>
      </c>
      <c r="J150" s="23">
        <f t="shared" si="35"/>
        <v>0</v>
      </c>
      <c r="K150" s="24"/>
    </row>
    <row r="151" spans="1:11" s="25" customFormat="1" ht="25.5" x14ac:dyDescent="0.25">
      <c r="A151" s="17">
        <v>18</v>
      </c>
      <c r="B151" s="26" t="s">
        <v>156</v>
      </c>
      <c r="C151" s="19" t="s">
        <v>50</v>
      </c>
      <c r="D151" s="19">
        <v>1</v>
      </c>
      <c r="E151" s="20"/>
      <c r="F151" s="21">
        <f t="shared" si="32"/>
        <v>0</v>
      </c>
      <c r="G151" s="22"/>
      <c r="H151" s="21">
        <f t="shared" si="33"/>
        <v>0</v>
      </c>
      <c r="I151" s="21">
        <f t="shared" si="34"/>
        <v>0</v>
      </c>
      <c r="J151" s="23">
        <f t="shared" si="35"/>
        <v>0</v>
      </c>
      <c r="K151" s="24"/>
    </row>
    <row r="152" spans="1:11" s="25" customFormat="1" ht="15.75" customHeight="1" x14ac:dyDescent="0.25">
      <c r="A152" s="17">
        <v>19</v>
      </c>
      <c r="B152" s="26" t="s">
        <v>157</v>
      </c>
      <c r="C152" s="19" t="s">
        <v>50</v>
      </c>
      <c r="D152" s="19">
        <v>1</v>
      </c>
      <c r="E152" s="20"/>
      <c r="F152" s="21">
        <f t="shared" si="32"/>
        <v>0</v>
      </c>
      <c r="G152" s="22"/>
      <c r="H152" s="21">
        <f t="shared" si="33"/>
        <v>0</v>
      </c>
      <c r="I152" s="21">
        <f t="shared" si="34"/>
        <v>0</v>
      </c>
      <c r="J152" s="23">
        <f t="shared" si="35"/>
        <v>0</v>
      </c>
      <c r="K152" s="24"/>
    </row>
    <row r="153" spans="1:11" s="25" customFormat="1" ht="25.5" x14ac:dyDescent="0.25">
      <c r="A153" s="17">
        <v>20</v>
      </c>
      <c r="B153" s="26" t="s">
        <v>158</v>
      </c>
      <c r="C153" s="19" t="s">
        <v>50</v>
      </c>
      <c r="D153" s="19">
        <v>1</v>
      </c>
      <c r="E153" s="20"/>
      <c r="F153" s="21">
        <f t="shared" si="32"/>
        <v>0</v>
      </c>
      <c r="G153" s="22"/>
      <c r="H153" s="21">
        <f t="shared" si="33"/>
        <v>0</v>
      </c>
      <c r="I153" s="21">
        <f t="shared" si="34"/>
        <v>0</v>
      </c>
      <c r="J153" s="23">
        <f t="shared" si="35"/>
        <v>0</v>
      </c>
      <c r="K153" s="24"/>
    </row>
    <row r="154" spans="1:11" s="25" customFormat="1" ht="25.5" x14ac:dyDescent="0.25">
      <c r="A154" s="17">
        <v>21</v>
      </c>
      <c r="B154" s="26" t="s">
        <v>159</v>
      </c>
      <c r="C154" s="19" t="s">
        <v>50</v>
      </c>
      <c r="D154" s="19">
        <v>1</v>
      </c>
      <c r="E154" s="20"/>
      <c r="F154" s="21">
        <f t="shared" si="32"/>
        <v>0</v>
      </c>
      <c r="G154" s="22"/>
      <c r="H154" s="21">
        <f t="shared" si="33"/>
        <v>0</v>
      </c>
      <c r="I154" s="21">
        <f t="shared" si="34"/>
        <v>0</v>
      </c>
      <c r="J154" s="23">
        <f t="shared" si="35"/>
        <v>0</v>
      </c>
      <c r="K154" s="24"/>
    </row>
    <row r="155" spans="1:11" s="25" customFormat="1" ht="25.5" x14ac:dyDescent="0.25">
      <c r="A155" s="17">
        <v>22</v>
      </c>
      <c r="B155" s="26" t="s">
        <v>160</v>
      </c>
      <c r="C155" s="19" t="s">
        <v>50</v>
      </c>
      <c r="D155" s="19">
        <v>12</v>
      </c>
      <c r="E155" s="20"/>
      <c r="F155" s="21">
        <f t="shared" si="32"/>
        <v>0</v>
      </c>
      <c r="G155" s="22"/>
      <c r="H155" s="21">
        <f t="shared" si="33"/>
        <v>0</v>
      </c>
      <c r="I155" s="21">
        <f t="shared" si="34"/>
        <v>0</v>
      </c>
      <c r="J155" s="23">
        <f t="shared" si="35"/>
        <v>0</v>
      </c>
      <c r="K155" s="24"/>
    </row>
    <row r="156" spans="1:11" s="25" customFormat="1" ht="25.5" x14ac:dyDescent="0.25">
      <c r="A156" s="17">
        <v>23</v>
      </c>
      <c r="B156" s="26" t="s">
        <v>161</v>
      </c>
      <c r="C156" s="19" t="s">
        <v>50</v>
      </c>
      <c r="D156" s="19">
        <v>6</v>
      </c>
      <c r="E156" s="20"/>
      <c r="F156" s="21">
        <f t="shared" si="32"/>
        <v>0</v>
      </c>
      <c r="G156" s="22"/>
      <c r="H156" s="21">
        <f t="shared" si="33"/>
        <v>0</v>
      </c>
      <c r="I156" s="21">
        <f t="shared" si="34"/>
        <v>0</v>
      </c>
      <c r="J156" s="23">
        <f t="shared" si="35"/>
        <v>0</v>
      </c>
      <c r="K156" s="24"/>
    </row>
    <row r="157" spans="1:11" s="25" customFormat="1" ht="25.5" x14ac:dyDescent="0.25">
      <c r="A157" s="17">
        <v>24</v>
      </c>
      <c r="B157" s="26" t="s">
        <v>162</v>
      </c>
      <c r="C157" s="19" t="s">
        <v>50</v>
      </c>
      <c r="D157" s="19">
        <v>3</v>
      </c>
      <c r="E157" s="20"/>
      <c r="F157" s="21">
        <f t="shared" si="32"/>
        <v>0</v>
      </c>
      <c r="G157" s="22"/>
      <c r="H157" s="21">
        <f t="shared" si="33"/>
        <v>0</v>
      </c>
      <c r="I157" s="21">
        <f t="shared" si="34"/>
        <v>0</v>
      </c>
      <c r="J157" s="23">
        <f t="shared" si="35"/>
        <v>0</v>
      </c>
      <c r="K157" s="24"/>
    </row>
    <row r="158" spans="1:11" s="25" customFormat="1" ht="25.5" x14ac:dyDescent="0.25">
      <c r="A158" s="17">
        <v>25</v>
      </c>
      <c r="B158" s="26" t="s">
        <v>163</v>
      </c>
      <c r="C158" s="19" t="s">
        <v>50</v>
      </c>
      <c r="D158" s="19">
        <v>10</v>
      </c>
      <c r="E158" s="20"/>
      <c r="F158" s="21">
        <f t="shared" si="32"/>
        <v>0</v>
      </c>
      <c r="G158" s="22"/>
      <c r="H158" s="21">
        <f t="shared" si="33"/>
        <v>0</v>
      </c>
      <c r="I158" s="21">
        <f t="shared" si="34"/>
        <v>0</v>
      </c>
      <c r="J158" s="23">
        <f t="shared" si="35"/>
        <v>0</v>
      </c>
      <c r="K158" s="24"/>
    </row>
    <row r="159" spans="1:11" s="25" customFormat="1" ht="25.5" x14ac:dyDescent="0.25">
      <c r="A159" s="17">
        <v>26</v>
      </c>
      <c r="B159" s="26" t="s">
        <v>164</v>
      </c>
      <c r="C159" s="19" t="s">
        <v>50</v>
      </c>
      <c r="D159" s="19">
        <v>10</v>
      </c>
      <c r="E159" s="20"/>
      <c r="F159" s="21">
        <f t="shared" si="32"/>
        <v>0</v>
      </c>
      <c r="G159" s="22"/>
      <c r="H159" s="21">
        <f t="shared" si="33"/>
        <v>0</v>
      </c>
      <c r="I159" s="21">
        <f t="shared" si="34"/>
        <v>0</v>
      </c>
      <c r="J159" s="23">
        <f t="shared" si="35"/>
        <v>0</v>
      </c>
      <c r="K159" s="24"/>
    </row>
    <row r="160" spans="1:11" s="25" customFormat="1" ht="25.5" x14ac:dyDescent="0.25">
      <c r="A160" s="17">
        <v>27</v>
      </c>
      <c r="B160" s="26" t="s">
        <v>165</v>
      </c>
      <c r="C160" s="19" t="s">
        <v>50</v>
      </c>
      <c r="D160" s="19">
        <v>3</v>
      </c>
      <c r="E160" s="20"/>
      <c r="F160" s="21">
        <f t="shared" si="32"/>
        <v>0</v>
      </c>
      <c r="G160" s="22"/>
      <c r="H160" s="21">
        <f t="shared" si="33"/>
        <v>0</v>
      </c>
      <c r="I160" s="21">
        <f t="shared" si="34"/>
        <v>0</v>
      </c>
      <c r="J160" s="23">
        <f t="shared" si="35"/>
        <v>0</v>
      </c>
      <c r="K160" s="24"/>
    </row>
    <row r="161" spans="1:11" s="25" customFormat="1" ht="25.5" x14ac:dyDescent="0.25">
      <c r="A161" s="17">
        <v>28</v>
      </c>
      <c r="B161" s="26" t="s">
        <v>166</v>
      </c>
      <c r="C161" s="19" t="s">
        <v>50</v>
      </c>
      <c r="D161" s="19">
        <v>1</v>
      </c>
      <c r="E161" s="20"/>
      <c r="F161" s="21">
        <f t="shared" si="32"/>
        <v>0</v>
      </c>
      <c r="G161" s="22"/>
      <c r="H161" s="21">
        <f t="shared" si="33"/>
        <v>0</v>
      </c>
      <c r="I161" s="21">
        <f t="shared" si="34"/>
        <v>0</v>
      </c>
      <c r="J161" s="23">
        <f t="shared" si="35"/>
        <v>0</v>
      </c>
      <c r="K161" s="24"/>
    </row>
    <row r="162" spans="1:11" s="25" customFormat="1" ht="25.5" x14ac:dyDescent="0.25">
      <c r="A162" s="17">
        <v>29</v>
      </c>
      <c r="B162" s="26" t="s">
        <v>167</v>
      </c>
      <c r="C162" s="19" t="s">
        <v>50</v>
      </c>
      <c r="D162" s="19">
        <v>2</v>
      </c>
      <c r="E162" s="20"/>
      <c r="F162" s="21">
        <f t="shared" si="28"/>
        <v>0</v>
      </c>
      <c r="G162" s="22"/>
      <c r="H162" s="21">
        <f t="shared" si="29"/>
        <v>0</v>
      </c>
      <c r="I162" s="21">
        <f t="shared" si="30"/>
        <v>0</v>
      </c>
      <c r="J162" s="23">
        <f t="shared" si="31"/>
        <v>0</v>
      </c>
      <c r="K162" s="24"/>
    </row>
    <row r="163" spans="1:11" s="25" customFormat="1" ht="25.5" x14ac:dyDescent="0.25">
      <c r="A163" s="17">
        <v>30</v>
      </c>
      <c r="B163" s="26" t="s">
        <v>168</v>
      </c>
      <c r="C163" s="19" t="s">
        <v>50</v>
      </c>
      <c r="D163" s="19">
        <v>5</v>
      </c>
      <c r="E163" s="20"/>
      <c r="F163" s="21">
        <f t="shared" si="28"/>
        <v>0</v>
      </c>
      <c r="G163" s="22"/>
      <c r="H163" s="21">
        <f t="shared" si="29"/>
        <v>0</v>
      </c>
      <c r="I163" s="21">
        <f t="shared" si="30"/>
        <v>0</v>
      </c>
      <c r="J163" s="23">
        <f t="shared" si="31"/>
        <v>0</v>
      </c>
      <c r="K163" s="24"/>
    </row>
    <row r="164" spans="1:11" s="25" customFormat="1" ht="25.5" x14ac:dyDescent="0.25">
      <c r="A164" s="17">
        <v>31</v>
      </c>
      <c r="B164" s="26" t="s">
        <v>169</v>
      </c>
      <c r="C164" s="19" t="s">
        <v>50</v>
      </c>
      <c r="D164" s="19">
        <v>5</v>
      </c>
      <c r="E164" s="20"/>
      <c r="F164" s="21">
        <f t="shared" si="28"/>
        <v>0</v>
      </c>
      <c r="G164" s="22"/>
      <c r="H164" s="21">
        <f t="shared" si="29"/>
        <v>0</v>
      </c>
      <c r="I164" s="21">
        <f t="shared" si="30"/>
        <v>0</v>
      </c>
      <c r="J164" s="23">
        <f t="shared" si="31"/>
        <v>0</v>
      </c>
      <c r="K164" s="24"/>
    </row>
    <row r="165" spans="1:11" s="25" customFormat="1" ht="26.25" thickBot="1" x14ac:dyDescent="0.3">
      <c r="A165" s="17">
        <v>32</v>
      </c>
      <c r="B165" s="26" t="s">
        <v>170</v>
      </c>
      <c r="C165" s="19" t="s">
        <v>50</v>
      </c>
      <c r="D165" s="19">
        <v>1</v>
      </c>
      <c r="E165" s="20"/>
      <c r="F165" s="21">
        <f t="shared" si="28"/>
        <v>0</v>
      </c>
      <c r="G165" s="22"/>
      <c r="H165" s="21">
        <f t="shared" si="29"/>
        <v>0</v>
      </c>
      <c r="I165" s="21">
        <f t="shared" si="30"/>
        <v>0</v>
      </c>
      <c r="J165" s="23">
        <f t="shared" si="31"/>
        <v>0</v>
      </c>
      <c r="K165" s="24"/>
    </row>
    <row r="166" spans="1:11" ht="15.75" thickBot="1" x14ac:dyDescent="0.3">
      <c r="A166" s="13"/>
      <c r="B166" s="30" t="s">
        <v>6</v>
      </c>
      <c r="C166" s="31"/>
      <c r="D166" s="31"/>
      <c r="E166" s="32"/>
      <c r="F166" s="14">
        <f>SUM(F134:F165)</f>
        <v>0</v>
      </c>
      <c r="G166" s="15"/>
      <c r="H166" s="15"/>
      <c r="I166" s="15"/>
      <c r="J166" s="16">
        <f>SUM(J134:J165)</f>
        <v>0</v>
      </c>
      <c r="K166" s="12"/>
    </row>
    <row r="167" spans="1:11" x14ac:dyDescent="0.25">
      <c r="A167" s="4"/>
      <c r="B167" s="7"/>
      <c r="C167" s="4"/>
      <c r="D167" s="5"/>
      <c r="E167" s="4"/>
      <c r="F167" s="4"/>
      <c r="G167" s="4"/>
      <c r="H167" s="4"/>
      <c r="I167" s="4"/>
      <c r="J167" s="4"/>
    </row>
    <row r="168" spans="1:11" ht="63" customHeight="1" x14ac:dyDescent="0.25">
      <c r="A168" s="4"/>
      <c r="B168" s="34" t="s">
        <v>14</v>
      </c>
      <c r="C168" s="34"/>
      <c r="D168" s="34"/>
      <c r="E168" s="34"/>
      <c r="F168" s="34"/>
      <c r="G168" s="34"/>
      <c r="H168" s="34"/>
      <c r="I168" s="4"/>
      <c r="J168" s="4"/>
    </row>
    <row r="171" spans="1:11" ht="31.5" customHeight="1" x14ac:dyDescent="0.25">
      <c r="A171" s="3"/>
      <c r="B171" s="28" t="s">
        <v>292</v>
      </c>
      <c r="C171" s="28"/>
      <c r="D171" s="28"/>
      <c r="E171" s="28"/>
      <c r="F171" s="28"/>
      <c r="G171" s="28"/>
      <c r="H171" s="28"/>
      <c r="I171" s="2"/>
      <c r="J171" s="2"/>
    </row>
    <row r="172" spans="1:11" x14ac:dyDescent="0.25">
      <c r="A172" s="3"/>
      <c r="C172" s="2"/>
      <c r="D172" s="2"/>
      <c r="E172" s="2"/>
      <c r="F172" s="2"/>
      <c r="G172" s="2"/>
      <c r="H172" s="2"/>
      <c r="I172" s="2"/>
      <c r="J172" s="2"/>
    </row>
    <row r="173" spans="1:11" ht="51" x14ac:dyDescent="0.25">
      <c r="A173" s="8" t="s">
        <v>1</v>
      </c>
      <c r="B173" s="9" t="s">
        <v>2</v>
      </c>
      <c r="C173" s="8" t="s">
        <v>7</v>
      </c>
      <c r="D173" s="8" t="s">
        <v>0</v>
      </c>
      <c r="E173" s="10" t="s">
        <v>3</v>
      </c>
      <c r="F173" s="10" t="s">
        <v>4</v>
      </c>
      <c r="G173" s="10" t="s">
        <v>11</v>
      </c>
      <c r="H173" s="10" t="s">
        <v>12</v>
      </c>
      <c r="I173" s="10" t="s">
        <v>13</v>
      </c>
      <c r="J173" s="10" t="s">
        <v>5</v>
      </c>
      <c r="K173" s="11" t="s">
        <v>10</v>
      </c>
    </row>
    <row r="174" spans="1:11" x14ac:dyDescent="0.25">
      <c r="A174" s="29" t="s">
        <v>19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</row>
    <row r="175" spans="1:11" s="25" customFormat="1" ht="25.5" x14ac:dyDescent="0.25">
      <c r="A175" s="17">
        <v>1</v>
      </c>
      <c r="B175" s="18" t="s">
        <v>171</v>
      </c>
      <c r="C175" s="19" t="s">
        <v>48</v>
      </c>
      <c r="D175" s="19">
        <v>1</v>
      </c>
      <c r="E175" s="20"/>
      <c r="F175" s="21">
        <f t="shared" ref="F175:F190" si="36">E175*D175</f>
        <v>0</v>
      </c>
      <c r="G175" s="22"/>
      <c r="H175" s="21">
        <f t="shared" ref="H175:H190" si="37">F175*G175</f>
        <v>0</v>
      </c>
      <c r="I175" s="21">
        <f t="shared" ref="I175:I190" si="38">E175+(G175*E175)</f>
        <v>0</v>
      </c>
      <c r="J175" s="23">
        <f t="shared" ref="J175:J190" si="39">F175+H175</f>
        <v>0</v>
      </c>
      <c r="K175" s="24"/>
    </row>
    <row r="176" spans="1:11" s="25" customFormat="1" ht="76.5" x14ac:dyDescent="0.25">
      <c r="A176" s="17">
        <v>2</v>
      </c>
      <c r="B176" s="26" t="s">
        <v>172</v>
      </c>
      <c r="C176" s="19" t="s">
        <v>48</v>
      </c>
      <c r="D176" s="19">
        <v>1</v>
      </c>
      <c r="E176" s="20"/>
      <c r="F176" s="21">
        <f t="shared" si="36"/>
        <v>0</v>
      </c>
      <c r="G176" s="22"/>
      <c r="H176" s="21">
        <f t="shared" si="37"/>
        <v>0</v>
      </c>
      <c r="I176" s="21">
        <f t="shared" si="38"/>
        <v>0</v>
      </c>
      <c r="J176" s="23">
        <f t="shared" si="39"/>
        <v>0</v>
      </c>
      <c r="K176" s="24"/>
    </row>
    <row r="177" spans="1:11" s="25" customFormat="1" ht="76.5" x14ac:dyDescent="0.25">
      <c r="A177" s="17">
        <v>3</v>
      </c>
      <c r="B177" s="26" t="s">
        <v>173</v>
      </c>
      <c r="C177" s="19" t="s">
        <v>48</v>
      </c>
      <c r="D177" s="19">
        <v>1</v>
      </c>
      <c r="E177" s="20"/>
      <c r="F177" s="21">
        <f t="shared" si="36"/>
        <v>0</v>
      </c>
      <c r="G177" s="22"/>
      <c r="H177" s="21">
        <f t="shared" si="37"/>
        <v>0</v>
      </c>
      <c r="I177" s="21">
        <f t="shared" si="38"/>
        <v>0</v>
      </c>
      <c r="J177" s="23">
        <f t="shared" si="39"/>
        <v>0</v>
      </c>
      <c r="K177" s="24"/>
    </row>
    <row r="178" spans="1:11" s="25" customFormat="1" ht="38.25" x14ac:dyDescent="0.25">
      <c r="A178" s="17">
        <v>4</v>
      </c>
      <c r="B178" s="26" t="s">
        <v>174</v>
      </c>
      <c r="C178" s="19" t="s">
        <v>50</v>
      </c>
      <c r="D178" s="19">
        <v>1</v>
      </c>
      <c r="E178" s="20"/>
      <c r="F178" s="21">
        <f t="shared" si="36"/>
        <v>0</v>
      </c>
      <c r="G178" s="22"/>
      <c r="H178" s="21">
        <f t="shared" si="37"/>
        <v>0</v>
      </c>
      <c r="I178" s="21">
        <f t="shared" si="38"/>
        <v>0</v>
      </c>
      <c r="J178" s="23">
        <f t="shared" si="39"/>
        <v>0</v>
      </c>
      <c r="K178" s="24"/>
    </row>
    <row r="179" spans="1:11" s="25" customFormat="1" ht="25.5" x14ac:dyDescent="0.25">
      <c r="A179" s="17">
        <v>5</v>
      </c>
      <c r="B179" s="26" t="s">
        <v>175</v>
      </c>
      <c r="C179" s="19" t="s">
        <v>50</v>
      </c>
      <c r="D179" s="19">
        <v>1</v>
      </c>
      <c r="E179" s="20"/>
      <c r="F179" s="21">
        <f t="shared" ref="F179:F188" si="40">E179*D179</f>
        <v>0</v>
      </c>
      <c r="G179" s="22"/>
      <c r="H179" s="21">
        <f t="shared" ref="H179:H188" si="41">F179*G179</f>
        <v>0</v>
      </c>
      <c r="I179" s="21">
        <f t="shared" ref="I179:I188" si="42">E179+(G179*E179)</f>
        <v>0</v>
      </c>
      <c r="J179" s="23">
        <f t="shared" ref="J179:J188" si="43">F179+H179</f>
        <v>0</v>
      </c>
      <c r="K179" s="24"/>
    </row>
    <row r="180" spans="1:11" s="25" customFormat="1" ht="25.5" x14ac:dyDescent="0.25">
      <c r="A180" s="17">
        <v>6</v>
      </c>
      <c r="B180" s="27" t="s">
        <v>176</v>
      </c>
      <c r="C180" s="19" t="s">
        <v>50</v>
      </c>
      <c r="D180" s="19">
        <v>1</v>
      </c>
      <c r="E180" s="20"/>
      <c r="F180" s="21">
        <f t="shared" si="40"/>
        <v>0</v>
      </c>
      <c r="G180" s="22"/>
      <c r="H180" s="21">
        <f t="shared" si="41"/>
        <v>0</v>
      </c>
      <c r="I180" s="21">
        <f t="shared" si="42"/>
        <v>0</v>
      </c>
      <c r="J180" s="23">
        <f t="shared" si="43"/>
        <v>0</v>
      </c>
      <c r="K180" s="24"/>
    </row>
    <row r="181" spans="1:11" s="25" customFormat="1" ht="25.5" x14ac:dyDescent="0.25">
      <c r="A181" s="17">
        <v>7</v>
      </c>
      <c r="B181" s="26" t="s">
        <v>177</v>
      </c>
      <c r="C181" s="19" t="s">
        <v>50</v>
      </c>
      <c r="D181" s="19">
        <v>2</v>
      </c>
      <c r="E181" s="20"/>
      <c r="F181" s="21">
        <f t="shared" si="40"/>
        <v>0</v>
      </c>
      <c r="G181" s="22"/>
      <c r="H181" s="21">
        <f t="shared" si="41"/>
        <v>0</v>
      </c>
      <c r="I181" s="21">
        <f t="shared" si="42"/>
        <v>0</v>
      </c>
      <c r="J181" s="23">
        <f t="shared" si="43"/>
        <v>0</v>
      </c>
      <c r="K181" s="24"/>
    </row>
    <row r="182" spans="1:11" s="25" customFormat="1" ht="25.5" x14ac:dyDescent="0.25">
      <c r="A182" s="17">
        <v>8</v>
      </c>
      <c r="B182" s="26" t="s">
        <v>178</v>
      </c>
      <c r="C182" s="19" t="s">
        <v>50</v>
      </c>
      <c r="D182" s="19">
        <v>1</v>
      </c>
      <c r="E182" s="20"/>
      <c r="F182" s="21">
        <f t="shared" si="40"/>
        <v>0</v>
      </c>
      <c r="G182" s="22"/>
      <c r="H182" s="21">
        <f t="shared" si="41"/>
        <v>0</v>
      </c>
      <c r="I182" s="21">
        <f t="shared" si="42"/>
        <v>0</v>
      </c>
      <c r="J182" s="23">
        <f t="shared" si="43"/>
        <v>0</v>
      </c>
      <c r="K182" s="24"/>
    </row>
    <row r="183" spans="1:11" s="25" customFormat="1" ht="25.5" x14ac:dyDescent="0.25">
      <c r="A183" s="17">
        <v>9</v>
      </c>
      <c r="B183" s="26" t="s">
        <v>179</v>
      </c>
      <c r="C183" s="19" t="s">
        <v>48</v>
      </c>
      <c r="D183" s="19">
        <v>1</v>
      </c>
      <c r="E183" s="20"/>
      <c r="F183" s="21">
        <f t="shared" si="40"/>
        <v>0</v>
      </c>
      <c r="G183" s="22"/>
      <c r="H183" s="21">
        <f t="shared" si="41"/>
        <v>0</v>
      </c>
      <c r="I183" s="21">
        <f t="shared" si="42"/>
        <v>0</v>
      </c>
      <c r="J183" s="23">
        <f t="shared" si="43"/>
        <v>0</v>
      </c>
      <c r="K183" s="24"/>
    </row>
    <row r="184" spans="1:11" s="25" customFormat="1" ht="25.5" x14ac:dyDescent="0.25">
      <c r="A184" s="17">
        <v>10</v>
      </c>
      <c r="B184" s="26" t="s">
        <v>180</v>
      </c>
      <c r="C184" s="19" t="s">
        <v>48</v>
      </c>
      <c r="D184" s="19">
        <v>1</v>
      </c>
      <c r="E184" s="20"/>
      <c r="F184" s="21">
        <f t="shared" si="40"/>
        <v>0</v>
      </c>
      <c r="G184" s="22"/>
      <c r="H184" s="21">
        <f t="shared" si="41"/>
        <v>0</v>
      </c>
      <c r="I184" s="21">
        <f t="shared" si="42"/>
        <v>0</v>
      </c>
      <c r="J184" s="23">
        <f t="shared" si="43"/>
        <v>0</v>
      </c>
      <c r="K184" s="24"/>
    </row>
    <row r="185" spans="1:11" s="25" customFormat="1" ht="25.5" x14ac:dyDescent="0.25">
      <c r="A185" s="17">
        <v>11</v>
      </c>
      <c r="B185" s="26" t="s">
        <v>181</v>
      </c>
      <c r="C185" s="19" t="s">
        <v>48</v>
      </c>
      <c r="D185" s="19">
        <v>1</v>
      </c>
      <c r="E185" s="20"/>
      <c r="F185" s="21">
        <f t="shared" si="40"/>
        <v>0</v>
      </c>
      <c r="G185" s="22"/>
      <c r="H185" s="21">
        <f t="shared" si="41"/>
        <v>0</v>
      </c>
      <c r="I185" s="21">
        <f t="shared" si="42"/>
        <v>0</v>
      </c>
      <c r="J185" s="23">
        <f t="shared" si="43"/>
        <v>0</v>
      </c>
      <c r="K185" s="24"/>
    </row>
    <row r="186" spans="1:11" s="25" customFormat="1" ht="25.5" x14ac:dyDescent="0.25">
      <c r="A186" s="17">
        <v>12</v>
      </c>
      <c r="B186" s="26" t="s">
        <v>182</v>
      </c>
      <c r="C186" s="19" t="s">
        <v>48</v>
      </c>
      <c r="D186" s="19">
        <v>1</v>
      </c>
      <c r="E186" s="20"/>
      <c r="F186" s="21">
        <f t="shared" si="40"/>
        <v>0</v>
      </c>
      <c r="G186" s="22"/>
      <c r="H186" s="21">
        <f t="shared" si="41"/>
        <v>0</v>
      </c>
      <c r="I186" s="21">
        <f t="shared" si="42"/>
        <v>0</v>
      </c>
      <c r="J186" s="23">
        <f t="shared" si="43"/>
        <v>0</v>
      </c>
      <c r="K186" s="24"/>
    </row>
    <row r="187" spans="1:11" s="25" customFormat="1" ht="25.5" x14ac:dyDescent="0.25">
      <c r="A187" s="17">
        <v>13</v>
      </c>
      <c r="B187" s="26" t="s">
        <v>183</v>
      </c>
      <c r="C187" s="19" t="s">
        <v>48</v>
      </c>
      <c r="D187" s="19">
        <v>3</v>
      </c>
      <c r="E187" s="20"/>
      <c r="F187" s="21">
        <f t="shared" si="40"/>
        <v>0</v>
      </c>
      <c r="G187" s="22"/>
      <c r="H187" s="21">
        <f t="shared" si="41"/>
        <v>0</v>
      </c>
      <c r="I187" s="21">
        <f t="shared" si="42"/>
        <v>0</v>
      </c>
      <c r="J187" s="23">
        <f t="shared" si="43"/>
        <v>0</v>
      </c>
      <c r="K187" s="24"/>
    </row>
    <row r="188" spans="1:11" s="25" customFormat="1" x14ac:dyDescent="0.25">
      <c r="A188" s="17">
        <v>14</v>
      </c>
      <c r="B188" s="26" t="s">
        <v>184</v>
      </c>
      <c r="C188" s="19" t="s">
        <v>48</v>
      </c>
      <c r="D188" s="19">
        <v>2</v>
      </c>
      <c r="E188" s="20"/>
      <c r="F188" s="21">
        <f t="shared" si="40"/>
        <v>0</v>
      </c>
      <c r="G188" s="22"/>
      <c r="H188" s="21">
        <f t="shared" si="41"/>
        <v>0</v>
      </c>
      <c r="I188" s="21">
        <f t="shared" si="42"/>
        <v>0</v>
      </c>
      <c r="J188" s="23">
        <f t="shared" si="43"/>
        <v>0</v>
      </c>
      <c r="K188" s="24"/>
    </row>
    <row r="189" spans="1:11" s="25" customFormat="1" ht="38.25" x14ac:dyDescent="0.25">
      <c r="A189" s="17">
        <v>15</v>
      </c>
      <c r="B189" s="26" t="s">
        <v>185</v>
      </c>
      <c r="C189" s="19" t="s">
        <v>50</v>
      </c>
      <c r="D189" s="19">
        <v>1</v>
      </c>
      <c r="E189" s="20"/>
      <c r="F189" s="21">
        <f t="shared" si="36"/>
        <v>0</v>
      </c>
      <c r="G189" s="22"/>
      <c r="H189" s="21">
        <f t="shared" si="37"/>
        <v>0</v>
      </c>
      <c r="I189" s="21">
        <f t="shared" si="38"/>
        <v>0</v>
      </c>
      <c r="J189" s="23">
        <f t="shared" si="39"/>
        <v>0</v>
      </c>
      <c r="K189" s="24"/>
    </row>
    <row r="190" spans="1:11" s="25" customFormat="1" ht="26.25" thickBot="1" x14ac:dyDescent="0.3">
      <c r="A190" s="17">
        <v>16</v>
      </c>
      <c r="B190" s="26" t="s">
        <v>186</v>
      </c>
      <c r="C190" s="19" t="s">
        <v>48</v>
      </c>
      <c r="D190" s="19">
        <v>2</v>
      </c>
      <c r="E190" s="20"/>
      <c r="F190" s="21">
        <f t="shared" si="36"/>
        <v>0</v>
      </c>
      <c r="G190" s="22"/>
      <c r="H190" s="21">
        <f t="shared" si="37"/>
        <v>0</v>
      </c>
      <c r="I190" s="21">
        <f t="shared" si="38"/>
        <v>0</v>
      </c>
      <c r="J190" s="23">
        <f t="shared" si="39"/>
        <v>0</v>
      </c>
      <c r="K190" s="24"/>
    </row>
    <row r="191" spans="1:11" ht="15.75" thickBot="1" x14ac:dyDescent="0.3">
      <c r="A191" s="13"/>
      <c r="B191" s="30" t="s">
        <v>6</v>
      </c>
      <c r="C191" s="31"/>
      <c r="D191" s="31"/>
      <c r="E191" s="32"/>
      <c r="F191" s="14">
        <f>SUM(F175:F190)</f>
        <v>0</v>
      </c>
      <c r="G191" s="15"/>
      <c r="H191" s="15"/>
      <c r="I191" s="15"/>
      <c r="J191" s="16">
        <f>SUM(J175:J190)</f>
        <v>0</v>
      </c>
      <c r="K191" s="12"/>
    </row>
    <row r="192" spans="1:11" x14ac:dyDescent="0.25">
      <c r="A192" s="4"/>
      <c r="B192" s="7"/>
      <c r="C192" s="4"/>
      <c r="D192" s="5"/>
      <c r="E192" s="4"/>
      <c r="F192" s="4"/>
      <c r="G192" s="4"/>
      <c r="H192" s="4"/>
      <c r="I192" s="4"/>
      <c r="J192" s="4"/>
    </row>
    <row r="193" spans="1:11" ht="63" customHeight="1" x14ac:dyDescent="0.25">
      <c r="A193" s="4"/>
      <c r="B193" s="34" t="s">
        <v>14</v>
      </c>
      <c r="C193" s="34"/>
      <c r="D193" s="34"/>
      <c r="E193" s="34"/>
      <c r="F193" s="34"/>
      <c r="G193" s="34"/>
      <c r="H193" s="34"/>
      <c r="I193" s="4"/>
      <c r="J193" s="4"/>
    </row>
    <row r="196" spans="1:11" ht="31.5" customHeight="1" x14ac:dyDescent="0.25">
      <c r="A196" s="3"/>
      <c r="B196" s="28" t="s">
        <v>291</v>
      </c>
      <c r="C196" s="28"/>
      <c r="D196" s="28"/>
      <c r="E196" s="28"/>
      <c r="F196" s="28"/>
      <c r="G196" s="28"/>
      <c r="H196" s="28"/>
      <c r="I196" s="2"/>
      <c r="J196" s="2"/>
    </row>
    <row r="197" spans="1:11" x14ac:dyDescent="0.25">
      <c r="A197" s="3"/>
      <c r="C197" s="2"/>
      <c r="D197" s="2"/>
      <c r="E197" s="2"/>
      <c r="F197" s="2"/>
      <c r="G197" s="2"/>
      <c r="H197" s="2"/>
      <c r="I197" s="2"/>
      <c r="J197" s="2"/>
    </row>
    <row r="198" spans="1:11" ht="51" x14ac:dyDescent="0.25">
      <c r="A198" s="8" t="s">
        <v>1</v>
      </c>
      <c r="B198" s="9" t="s">
        <v>2</v>
      </c>
      <c r="C198" s="8" t="s">
        <v>7</v>
      </c>
      <c r="D198" s="8" t="s">
        <v>0</v>
      </c>
      <c r="E198" s="10" t="s">
        <v>3</v>
      </c>
      <c r="F198" s="10" t="s">
        <v>4</v>
      </c>
      <c r="G198" s="10" t="s">
        <v>11</v>
      </c>
      <c r="H198" s="10" t="s">
        <v>12</v>
      </c>
      <c r="I198" s="10" t="s">
        <v>13</v>
      </c>
      <c r="J198" s="10" t="s">
        <v>5</v>
      </c>
      <c r="K198" s="11" t="s">
        <v>10</v>
      </c>
    </row>
    <row r="199" spans="1:11" x14ac:dyDescent="0.25">
      <c r="A199" s="29" t="s">
        <v>20</v>
      </c>
      <c r="B199" s="29"/>
      <c r="C199" s="29"/>
      <c r="D199" s="29"/>
      <c r="E199" s="29"/>
      <c r="F199" s="29"/>
      <c r="G199" s="29"/>
      <c r="H199" s="29"/>
      <c r="I199" s="29"/>
      <c r="J199" s="29"/>
      <c r="K199" s="29"/>
    </row>
    <row r="200" spans="1:11" s="25" customFormat="1" ht="25.5" x14ac:dyDescent="0.25">
      <c r="A200" s="17">
        <v>1</v>
      </c>
      <c r="B200" s="18" t="s">
        <v>187</v>
      </c>
      <c r="C200" s="19" t="s">
        <v>50</v>
      </c>
      <c r="D200" s="19">
        <v>1</v>
      </c>
      <c r="E200" s="20"/>
      <c r="F200" s="21">
        <f t="shared" ref="F200:F214" si="44">E200*D200</f>
        <v>0</v>
      </c>
      <c r="G200" s="22"/>
      <c r="H200" s="21">
        <f t="shared" ref="H200:H214" si="45">F200*G200</f>
        <v>0</v>
      </c>
      <c r="I200" s="21">
        <f t="shared" ref="I200:I214" si="46">E200+(G200*E200)</f>
        <v>0</v>
      </c>
      <c r="J200" s="23">
        <f t="shared" ref="J200:J214" si="47">F200+H200</f>
        <v>0</v>
      </c>
      <c r="K200" s="24"/>
    </row>
    <row r="201" spans="1:11" s="25" customFormat="1" ht="25.5" x14ac:dyDescent="0.25">
      <c r="A201" s="17">
        <v>2</v>
      </c>
      <c r="B201" s="26" t="s">
        <v>188</v>
      </c>
      <c r="C201" s="19" t="s">
        <v>50</v>
      </c>
      <c r="D201" s="19">
        <v>1</v>
      </c>
      <c r="E201" s="20"/>
      <c r="F201" s="21">
        <f t="shared" si="44"/>
        <v>0</v>
      </c>
      <c r="G201" s="22"/>
      <c r="H201" s="21">
        <f t="shared" si="45"/>
        <v>0</v>
      </c>
      <c r="I201" s="21">
        <f t="shared" si="46"/>
        <v>0</v>
      </c>
      <c r="J201" s="23">
        <f t="shared" si="47"/>
        <v>0</v>
      </c>
      <c r="K201" s="24"/>
    </row>
    <row r="202" spans="1:11" s="25" customFormat="1" ht="19.5" customHeight="1" x14ac:dyDescent="0.25">
      <c r="A202" s="17">
        <v>3</v>
      </c>
      <c r="B202" s="26" t="s">
        <v>189</v>
      </c>
      <c r="C202" s="19" t="s">
        <v>50</v>
      </c>
      <c r="D202" s="19">
        <v>1</v>
      </c>
      <c r="E202" s="20"/>
      <c r="F202" s="21">
        <f t="shared" si="44"/>
        <v>0</v>
      </c>
      <c r="G202" s="22"/>
      <c r="H202" s="21">
        <f t="shared" si="45"/>
        <v>0</v>
      </c>
      <c r="I202" s="21">
        <f t="shared" si="46"/>
        <v>0</v>
      </c>
      <c r="J202" s="23">
        <f t="shared" si="47"/>
        <v>0</v>
      </c>
      <c r="K202" s="24"/>
    </row>
    <row r="203" spans="1:11" s="25" customFormat="1" ht="25.5" x14ac:dyDescent="0.25">
      <c r="A203" s="17">
        <v>4</v>
      </c>
      <c r="B203" s="26" t="s">
        <v>190</v>
      </c>
      <c r="C203" s="19" t="s">
        <v>50</v>
      </c>
      <c r="D203" s="19">
        <v>1</v>
      </c>
      <c r="E203" s="20"/>
      <c r="F203" s="21">
        <f t="shared" si="44"/>
        <v>0</v>
      </c>
      <c r="G203" s="22"/>
      <c r="H203" s="21">
        <f t="shared" si="45"/>
        <v>0</v>
      </c>
      <c r="I203" s="21">
        <f t="shared" si="46"/>
        <v>0</v>
      </c>
      <c r="J203" s="23">
        <f t="shared" si="47"/>
        <v>0</v>
      </c>
      <c r="K203" s="24"/>
    </row>
    <row r="204" spans="1:11" s="25" customFormat="1" ht="25.5" x14ac:dyDescent="0.25">
      <c r="A204" s="17">
        <v>5</v>
      </c>
      <c r="B204" s="26" t="s">
        <v>191</v>
      </c>
      <c r="C204" s="19" t="s">
        <v>50</v>
      </c>
      <c r="D204" s="19">
        <v>1</v>
      </c>
      <c r="E204" s="20"/>
      <c r="F204" s="21">
        <f t="shared" si="44"/>
        <v>0</v>
      </c>
      <c r="G204" s="22"/>
      <c r="H204" s="21">
        <f t="shared" si="45"/>
        <v>0</v>
      </c>
      <c r="I204" s="21">
        <f t="shared" si="46"/>
        <v>0</v>
      </c>
      <c r="J204" s="23">
        <f t="shared" si="47"/>
        <v>0</v>
      </c>
      <c r="K204" s="24"/>
    </row>
    <row r="205" spans="1:11" s="25" customFormat="1" x14ac:dyDescent="0.25">
      <c r="A205" s="17">
        <v>6</v>
      </c>
      <c r="B205" s="26" t="s">
        <v>192</v>
      </c>
      <c r="C205" s="19" t="s">
        <v>50</v>
      </c>
      <c r="D205" s="19">
        <v>1</v>
      </c>
      <c r="E205" s="20"/>
      <c r="F205" s="21">
        <f t="shared" si="44"/>
        <v>0</v>
      </c>
      <c r="G205" s="22"/>
      <c r="H205" s="21">
        <f t="shared" si="45"/>
        <v>0</v>
      </c>
      <c r="I205" s="21">
        <f t="shared" si="46"/>
        <v>0</v>
      </c>
      <c r="J205" s="23">
        <f t="shared" si="47"/>
        <v>0</v>
      </c>
      <c r="K205" s="24"/>
    </row>
    <row r="206" spans="1:11" s="25" customFormat="1" x14ac:dyDescent="0.25">
      <c r="A206" s="17">
        <v>7</v>
      </c>
      <c r="B206" s="26" t="s">
        <v>193</v>
      </c>
      <c r="C206" s="19" t="s">
        <v>50</v>
      </c>
      <c r="D206" s="19">
        <v>1</v>
      </c>
      <c r="E206" s="20"/>
      <c r="F206" s="21">
        <f t="shared" si="44"/>
        <v>0</v>
      </c>
      <c r="G206" s="22"/>
      <c r="H206" s="21">
        <f t="shared" si="45"/>
        <v>0</v>
      </c>
      <c r="I206" s="21">
        <f t="shared" si="46"/>
        <v>0</v>
      </c>
      <c r="J206" s="23">
        <f t="shared" si="47"/>
        <v>0</v>
      </c>
      <c r="K206" s="24"/>
    </row>
    <row r="207" spans="1:11" s="25" customFormat="1" ht="16.5" customHeight="1" x14ac:dyDescent="0.25">
      <c r="A207" s="17">
        <v>8</v>
      </c>
      <c r="B207" s="26" t="s">
        <v>194</v>
      </c>
      <c r="C207" s="19" t="s">
        <v>50</v>
      </c>
      <c r="D207" s="19">
        <v>1</v>
      </c>
      <c r="E207" s="20"/>
      <c r="F207" s="21">
        <f t="shared" ref="F207:F211" si="48">E207*D207</f>
        <v>0</v>
      </c>
      <c r="G207" s="22"/>
      <c r="H207" s="21">
        <f t="shared" ref="H207:H211" si="49">F207*G207</f>
        <v>0</v>
      </c>
      <c r="I207" s="21">
        <f t="shared" ref="I207:I211" si="50">E207+(G207*E207)</f>
        <v>0</v>
      </c>
      <c r="J207" s="23">
        <f t="shared" ref="J207:J211" si="51">F207+H207</f>
        <v>0</v>
      </c>
      <c r="K207" s="24"/>
    </row>
    <row r="208" spans="1:11" s="25" customFormat="1" ht="25.5" x14ac:dyDescent="0.25">
      <c r="A208" s="17">
        <v>9</v>
      </c>
      <c r="B208" s="26" t="s">
        <v>195</v>
      </c>
      <c r="C208" s="19" t="s">
        <v>50</v>
      </c>
      <c r="D208" s="19">
        <v>1</v>
      </c>
      <c r="E208" s="20"/>
      <c r="F208" s="21">
        <f t="shared" si="48"/>
        <v>0</v>
      </c>
      <c r="G208" s="22"/>
      <c r="H208" s="21">
        <f t="shared" si="49"/>
        <v>0</v>
      </c>
      <c r="I208" s="21">
        <f t="shared" si="50"/>
        <v>0</v>
      </c>
      <c r="J208" s="23">
        <f t="shared" si="51"/>
        <v>0</v>
      </c>
      <c r="K208" s="24"/>
    </row>
    <row r="209" spans="1:11" s="25" customFormat="1" ht="25.5" x14ac:dyDescent="0.25">
      <c r="A209" s="17">
        <v>10</v>
      </c>
      <c r="B209" s="26" t="s">
        <v>196</v>
      </c>
      <c r="C209" s="19" t="s">
        <v>50</v>
      </c>
      <c r="D209" s="19">
        <v>1</v>
      </c>
      <c r="E209" s="20"/>
      <c r="F209" s="21">
        <f t="shared" si="48"/>
        <v>0</v>
      </c>
      <c r="G209" s="22"/>
      <c r="H209" s="21">
        <f t="shared" si="49"/>
        <v>0</v>
      </c>
      <c r="I209" s="21">
        <f t="shared" si="50"/>
        <v>0</v>
      </c>
      <c r="J209" s="23">
        <f t="shared" si="51"/>
        <v>0</v>
      </c>
      <c r="K209" s="24"/>
    </row>
    <row r="210" spans="1:11" s="25" customFormat="1" ht="15.75" customHeight="1" x14ac:dyDescent="0.25">
      <c r="A210" s="17">
        <v>11</v>
      </c>
      <c r="B210" s="26" t="s">
        <v>197</v>
      </c>
      <c r="C210" s="19" t="s">
        <v>50</v>
      </c>
      <c r="D210" s="19">
        <v>1</v>
      </c>
      <c r="E210" s="20"/>
      <c r="F210" s="21">
        <f t="shared" si="48"/>
        <v>0</v>
      </c>
      <c r="G210" s="22"/>
      <c r="H210" s="21">
        <f t="shared" si="49"/>
        <v>0</v>
      </c>
      <c r="I210" s="21">
        <f t="shared" si="50"/>
        <v>0</v>
      </c>
      <c r="J210" s="23">
        <f t="shared" si="51"/>
        <v>0</v>
      </c>
      <c r="K210" s="24"/>
    </row>
    <row r="211" spans="1:11" s="25" customFormat="1" ht="25.5" x14ac:dyDescent="0.25">
      <c r="A211" s="17">
        <v>12</v>
      </c>
      <c r="B211" s="26" t="s">
        <v>198</v>
      </c>
      <c r="C211" s="19" t="s">
        <v>50</v>
      </c>
      <c r="D211" s="19">
        <v>1</v>
      </c>
      <c r="E211" s="20"/>
      <c r="F211" s="21">
        <f t="shared" si="48"/>
        <v>0</v>
      </c>
      <c r="G211" s="22"/>
      <c r="H211" s="21">
        <f t="shared" si="49"/>
        <v>0</v>
      </c>
      <c r="I211" s="21">
        <f t="shared" si="50"/>
        <v>0</v>
      </c>
      <c r="J211" s="23">
        <f t="shared" si="51"/>
        <v>0</v>
      </c>
      <c r="K211" s="24"/>
    </row>
    <row r="212" spans="1:11" s="25" customFormat="1" ht="25.5" x14ac:dyDescent="0.25">
      <c r="A212" s="17">
        <v>13</v>
      </c>
      <c r="B212" s="26" t="s">
        <v>199</v>
      </c>
      <c r="C212" s="19" t="s">
        <v>50</v>
      </c>
      <c r="D212" s="19">
        <v>4</v>
      </c>
      <c r="E212" s="20"/>
      <c r="F212" s="21">
        <f t="shared" si="44"/>
        <v>0</v>
      </c>
      <c r="G212" s="22"/>
      <c r="H212" s="21">
        <f t="shared" si="45"/>
        <v>0</v>
      </c>
      <c r="I212" s="21">
        <f t="shared" si="46"/>
        <v>0</v>
      </c>
      <c r="J212" s="23">
        <f t="shared" si="47"/>
        <v>0</v>
      </c>
      <c r="K212" s="24"/>
    </row>
    <row r="213" spans="1:11" s="25" customFormat="1" x14ac:dyDescent="0.25">
      <c r="A213" s="17">
        <v>14</v>
      </c>
      <c r="B213" s="26" t="s">
        <v>200</v>
      </c>
      <c r="C213" s="19" t="s">
        <v>50</v>
      </c>
      <c r="D213" s="19">
        <v>1</v>
      </c>
      <c r="E213" s="20"/>
      <c r="F213" s="21">
        <f t="shared" si="44"/>
        <v>0</v>
      </c>
      <c r="G213" s="22"/>
      <c r="H213" s="21">
        <f t="shared" si="45"/>
        <v>0</v>
      </c>
      <c r="I213" s="21">
        <f t="shared" si="46"/>
        <v>0</v>
      </c>
      <c r="J213" s="23">
        <f t="shared" si="47"/>
        <v>0</v>
      </c>
      <c r="K213" s="24"/>
    </row>
    <row r="214" spans="1:11" s="25" customFormat="1" ht="26.25" thickBot="1" x14ac:dyDescent="0.3">
      <c r="A214" s="17">
        <v>15</v>
      </c>
      <c r="B214" s="26" t="s">
        <v>201</v>
      </c>
      <c r="C214" s="19" t="s">
        <v>50</v>
      </c>
      <c r="D214" s="19">
        <v>5</v>
      </c>
      <c r="E214" s="20"/>
      <c r="F214" s="21">
        <f t="shared" si="44"/>
        <v>0</v>
      </c>
      <c r="G214" s="22"/>
      <c r="H214" s="21">
        <f t="shared" si="45"/>
        <v>0</v>
      </c>
      <c r="I214" s="21">
        <f t="shared" si="46"/>
        <v>0</v>
      </c>
      <c r="J214" s="23">
        <f t="shared" si="47"/>
        <v>0</v>
      </c>
      <c r="K214" s="24"/>
    </row>
    <row r="215" spans="1:11" ht="15.75" thickBot="1" x14ac:dyDescent="0.3">
      <c r="A215" s="13"/>
      <c r="B215" s="30" t="s">
        <v>6</v>
      </c>
      <c r="C215" s="31"/>
      <c r="D215" s="31"/>
      <c r="E215" s="32"/>
      <c r="F215" s="14">
        <f>SUM(F200:F214)</f>
        <v>0</v>
      </c>
      <c r="G215" s="15"/>
      <c r="H215" s="15"/>
      <c r="I215" s="15"/>
      <c r="J215" s="16">
        <f>SUM(J200:J214)</f>
        <v>0</v>
      </c>
      <c r="K215" s="12"/>
    </row>
    <row r="216" spans="1:11" x14ac:dyDescent="0.25">
      <c r="A216" s="4"/>
      <c r="B216" s="7"/>
      <c r="C216" s="4"/>
      <c r="D216" s="5"/>
      <c r="E216" s="4"/>
      <c r="F216" s="4"/>
      <c r="G216" s="4"/>
      <c r="H216" s="4"/>
      <c r="I216" s="4"/>
      <c r="J216" s="4"/>
    </row>
    <row r="217" spans="1:11" ht="63" customHeight="1" x14ac:dyDescent="0.25">
      <c r="A217" s="4"/>
      <c r="B217" s="34" t="s">
        <v>14</v>
      </c>
      <c r="C217" s="34"/>
      <c r="D217" s="34"/>
      <c r="E217" s="34"/>
      <c r="F217" s="34"/>
      <c r="G217" s="34"/>
      <c r="H217" s="34"/>
      <c r="I217" s="4"/>
      <c r="J217" s="4"/>
    </row>
    <row r="220" spans="1:11" ht="31.5" customHeight="1" x14ac:dyDescent="0.25">
      <c r="A220" s="3"/>
      <c r="B220" s="28" t="s">
        <v>290</v>
      </c>
      <c r="C220" s="28"/>
      <c r="D220" s="28"/>
      <c r="E220" s="28"/>
      <c r="F220" s="28"/>
      <c r="G220" s="28"/>
      <c r="H220" s="28"/>
      <c r="I220" s="2"/>
      <c r="J220" s="2"/>
    </row>
    <row r="221" spans="1:11" x14ac:dyDescent="0.25">
      <c r="A221" s="3"/>
      <c r="C221" s="2"/>
      <c r="D221" s="2"/>
      <c r="E221" s="2"/>
      <c r="F221" s="2"/>
      <c r="G221" s="2"/>
      <c r="H221" s="2"/>
      <c r="I221" s="2"/>
      <c r="J221" s="2"/>
    </row>
    <row r="222" spans="1:11" ht="51" x14ac:dyDescent="0.25">
      <c r="A222" s="8" t="s">
        <v>1</v>
      </c>
      <c r="B222" s="9" t="s">
        <v>2</v>
      </c>
      <c r="C222" s="8" t="s">
        <v>7</v>
      </c>
      <c r="D222" s="8" t="s">
        <v>0</v>
      </c>
      <c r="E222" s="10" t="s">
        <v>3</v>
      </c>
      <c r="F222" s="10" t="s">
        <v>4</v>
      </c>
      <c r="G222" s="10" t="s">
        <v>11</v>
      </c>
      <c r="H222" s="10" t="s">
        <v>12</v>
      </c>
      <c r="I222" s="10" t="s">
        <v>13</v>
      </c>
      <c r="J222" s="10" t="s">
        <v>5</v>
      </c>
      <c r="K222" s="11" t="s">
        <v>10</v>
      </c>
    </row>
    <row r="223" spans="1:11" x14ac:dyDescent="0.25">
      <c r="A223" s="29" t="s">
        <v>21</v>
      </c>
      <c r="B223" s="29"/>
      <c r="C223" s="29"/>
      <c r="D223" s="29"/>
      <c r="E223" s="29"/>
      <c r="F223" s="29"/>
      <c r="G223" s="29"/>
      <c r="H223" s="29"/>
      <c r="I223" s="29"/>
      <c r="J223" s="29"/>
      <c r="K223" s="29"/>
    </row>
    <row r="224" spans="1:11" s="25" customFormat="1" ht="38.25" x14ac:dyDescent="0.25">
      <c r="A224" s="17">
        <v>1</v>
      </c>
      <c r="B224" s="18" t="s">
        <v>202</v>
      </c>
      <c r="C224" s="19" t="s">
        <v>50</v>
      </c>
      <c r="D224" s="19">
        <v>1</v>
      </c>
      <c r="E224" s="20"/>
      <c r="F224" s="21">
        <f t="shared" ref="F224:F225" si="52">E224*D224</f>
        <v>0</v>
      </c>
      <c r="G224" s="22"/>
      <c r="H224" s="21">
        <f t="shared" ref="H224:H225" si="53">F224*G224</f>
        <v>0</v>
      </c>
      <c r="I224" s="21">
        <f t="shared" ref="I224:I225" si="54">E224+(G224*E224)</f>
        <v>0</v>
      </c>
      <c r="J224" s="23">
        <f t="shared" ref="J224:J225" si="55">F224+H224</f>
        <v>0</v>
      </c>
      <c r="K224" s="24"/>
    </row>
    <row r="225" spans="1:11" s="25" customFormat="1" ht="26.25" thickBot="1" x14ac:dyDescent="0.3">
      <c r="A225" s="17">
        <v>2</v>
      </c>
      <c r="B225" s="26" t="s">
        <v>203</v>
      </c>
      <c r="C225" s="19" t="s">
        <v>50</v>
      </c>
      <c r="D225" s="19">
        <v>1</v>
      </c>
      <c r="E225" s="20"/>
      <c r="F225" s="21">
        <f t="shared" si="52"/>
        <v>0</v>
      </c>
      <c r="G225" s="22"/>
      <c r="H225" s="21">
        <f t="shared" si="53"/>
        <v>0</v>
      </c>
      <c r="I225" s="21">
        <f t="shared" si="54"/>
        <v>0</v>
      </c>
      <c r="J225" s="23">
        <f t="shared" si="55"/>
        <v>0</v>
      </c>
      <c r="K225" s="24"/>
    </row>
    <row r="226" spans="1:11" ht="15.75" thickBot="1" x14ac:dyDescent="0.3">
      <c r="A226" s="13"/>
      <c r="B226" s="30" t="s">
        <v>6</v>
      </c>
      <c r="C226" s="31"/>
      <c r="D226" s="31"/>
      <c r="E226" s="32"/>
      <c r="F226" s="14">
        <f>SUM(F224:F225)</f>
        <v>0</v>
      </c>
      <c r="G226" s="15"/>
      <c r="H226" s="15"/>
      <c r="I226" s="15"/>
      <c r="J226" s="16">
        <f>SUM(J224:J225)</f>
        <v>0</v>
      </c>
      <c r="K226" s="12"/>
    </row>
    <row r="227" spans="1:11" x14ac:dyDescent="0.25">
      <c r="A227" s="4"/>
      <c r="B227" s="7"/>
      <c r="C227" s="4"/>
      <c r="D227" s="5"/>
      <c r="E227" s="4"/>
      <c r="F227" s="4"/>
      <c r="G227" s="4"/>
      <c r="H227" s="4"/>
      <c r="I227" s="4"/>
      <c r="J227" s="4"/>
    </row>
    <row r="228" spans="1:11" ht="63" customHeight="1" x14ac:dyDescent="0.25">
      <c r="A228" s="4"/>
      <c r="B228" s="34" t="s">
        <v>14</v>
      </c>
      <c r="C228" s="34"/>
      <c r="D228" s="34"/>
      <c r="E228" s="34"/>
      <c r="F228" s="34"/>
      <c r="G228" s="34"/>
      <c r="H228" s="34"/>
      <c r="I228" s="4"/>
      <c r="J228" s="4"/>
    </row>
    <row r="231" spans="1:11" ht="31.5" customHeight="1" x14ac:dyDescent="0.25">
      <c r="A231" s="3"/>
      <c r="B231" s="28" t="s">
        <v>289</v>
      </c>
      <c r="C231" s="28"/>
      <c r="D231" s="28"/>
      <c r="E231" s="28"/>
      <c r="F231" s="28"/>
      <c r="G231" s="28"/>
      <c r="H231" s="28"/>
      <c r="I231" s="2"/>
      <c r="J231" s="2"/>
    </row>
    <row r="232" spans="1:11" x14ac:dyDescent="0.25">
      <c r="A232" s="3"/>
      <c r="C232" s="2"/>
      <c r="D232" s="2"/>
      <c r="E232" s="2"/>
      <c r="F232" s="2"/>
      <c r="G232" s="2"/>
      <c r="H232" s="2"/>
      <c r="I232" s="2"/>
      <c r="J232" s="2"/>
    </row>
    <row r="233" spans="1:11" ht="51" x14ac:dyDescent="0.25">
      <c r="A233" s="8" t="s">
        <v>1</v>
      </c>
      <c r="B233" s="9" t="s">
        <v>2</v>
      </c>
      <c r="C233" s="8" t="s">
        <v>7</v>
      </c>
      <c r="D233" s="8" t="s">
        <v>0</v>
      </c>
      <c r="E233" s="10" t="s">
        <v>3</v>
      </c>
      <c r="F233" s="10" t="s">
        <v>4</v>
      </c>
      <c r="G233" s="10" t="s">
        <v>11</v>
      </c>
      <c r="H233" s="10" t="s">
        <v>12</v>
      </c>
      <c r="I233" s="10" t="s">
        <v>13</v>
      </c>
      <c r="J233" s="10" t="s">
        <v>5</v>
      </c>
      <c r="K233" s="11" t="s">
        <v>10</v>
      </c>
    </row>
    <row r="234" spans="1:11" x14ac:dyDescent="0.25">
      <c r="A234" s="29" t="s">
        <v>22</v>
      </c>
      <c r="B234" s="29"/>
      <c r="C234" s="29"/>
      <c r="D234" s="29"/>
      <c r="E234" s="29"/>
      <c r="F234" s="29"/>
      <c r="G234" s="29"/>
      <c r="H234" s="29"/>
      <c r="I234" s="29"/>
      <c r="J234" s="29"/>
      <c r="K234" s="29"/>
    </row>
    <row r="235" spans="1:11" s="25" customFormat="1" ht="140.25" x14ac:dyDescent="0.25">
      <c r="A235" s="17">
        <v>1</v>
      </c>
      <c r="B235" s="18" t="s">
        <v>204</v>
      </c>
      <c r="C235" s="19" t="s">
        <v>48</v>
      </c>
      <c r="D235" s="19">
        <v>1</v>
      </c>
      <c r="E235" s="20"/>
      <c r="F235" s="21">
        <f t="shared" ref="F235:F243" si="56">E235*D235</f>
        <v>0</v>
      </c>
      <c r="G235" s="22"/>
      <c r="H235" s="21">
        <f t="shared" ref="H235:H243" si="57">F235*G235</f>
        <v>0</v>
      </c>
      <c r="I235" s="21">
        <f t="shared" ref="I235:I243" si="58">E235+(G235*E235)</f>
        <v>0</v>
      </c>
      <c r="J235" s="23">
        <f t="shared" ref="J235:J243" si="59">F235+H235</f>
        <v>0</v>
      </c>
      <c r="K235" s="24"/>
    </row>
    <row r="236" spans="1:11" s="25" customFormat="1" ht="114.75" x14ac:dyDescent="0.25">
      <c r="A236" s="17">
        <v>2</v>
      </c>
      <c r="B236" s="26" t="s">
        <v>205</v>
      </c>
      <c r="C236" s="19" t="s">
        <v>48</v>
      </c>
      <c r="D236" s="19">
        <v>1</v>
      </c>
      <c r="E236" s="20"/>
      <c r="F236" s="21">
        <f t="shared" si="56"/>
        <v>0</v>
      </c>
      <c r="G236" s="22"/>
      <c r="H236" s="21">
        <f t="shared" si="57"/>
        <v>0</v>
      </c>
      <c r="I236" s="21">
        <f t="shared" si="58"/>
        <v>0</v>
      </c>
      <c r="J236" s="23">
        <f t="shared" si="59"/>
        <v>0</v>
      </c>
      <c r="K236" s="24"/>
    </row>
    <row r="237" spans="1:11" s="25" customFormat="1" ht="114.75" x14ac:dyDescent="0.25">
      <c r="A237" s="17">
        <v>3</v>
      </c>
      <c r="B237" s="26" t="s">
        <v>206</v>
      </c>
      <c r="C237" s="19" t="s">
        <v>48</v>
      </c>
      <c r="D237" s="19">
        <v>1</v>
      </c>
      <c r="E237" s="20"/>
      <c r="F237" s="21">
        <f t="shared" si="56"/>
        <v>0</v>
      </c>
      <c r="G237" s="22"/>
      <c r="H237" s="21">
        <f t="shared" si="57"/>
        <v>0</v>
      </c>
      <c r="I237" s="21">
        <f t="shared" si="58"/>
        <v>0</v>
      </c>
      <c r="J237" s="23">
        <f t="shared" si="59"/>
        <v>0</v>
      </c>
      <c r="K237" s="24"/>
    </row>
    <row r="238" spans="1:11" s="25" customFormat="1" ht="127.5" x14ac:dyDescent="0.25">
      <c r="A238" s="17">
        <v>4</v>
      </c>
      <c r="B238" s="26" t="s">
        <v>207</v>
      </c>
      <c r="C238" s="19" t="s">
        <v>48</v>
      </c>
      <c r="D238" s="19">
        <v>1</v>
      </c>
      <c r="E238" s="20"/>
      <c r="F238" s="21">
        <f t="shared" si="56"/>
        <v>0</v>
      </c>
      <c r="G238" s="22"/>
      <c r="H238" s="21">
        <f t="shared" si="57"/>
        <v>0</v>
      </c>
      <c r="I238" s="21">
        <f t="shared" si="58"/>
        <v>0</v>
      </c>
      <c r="J238" s="23">
        <f t="shared" si="59"/>
        <v>0</v>
      </c>
      <c r="K238" s="24"/>
    </row>
    <row r="239" spans="1:11" s="25" customFormat="1" ht="76.5" x14ac:dyDescent="0.25">
      <c r="A239" s="17">
        <v>5</v>
      </c>
      <c r="B239" s="26" t="s">
        <v>208</v>
      </c>
      <c r="C239" s="19" t="s">
        <v>50</v>
      </c>
      <c r="D239" s="19">
        <v>1</v>
      </c>
      <c r="E239" s="20"/>
      <c r="F239" s="21">
        <f t="shared" si="56"/>
        <v>0</v>
      </c>
      <c r="G239" s="22"/>
      <c r="H239" s="21">
        <f t="shared" si="57"/>
        <v>0</v>
      </c>
      <c r="I239" s="21">
        <f t="shared" si="58"/>
        <v>0</v>
      </c>
      <c r="J239" s="23">
        <f t="shared" si="59"/>
        <v>0</v>
      </c>
      <c r="K239" s="24"/>
    </row>
    <row r="240" spans="1:11" s="25" customFormat="1" ht="63.75" x14ac:dyDescent="0.25">
      <c r="A240" s="17">
        <v>6</v>
      </c>
      <c r="B240" s="26" t="s">
        <v>209</v>
      </c>
      <c r="C240" s="19" t="s">
        <v>50</v>
      </c>
      <c r="D240" s="19">
        <v>1</v>
      </c>
      <c r="E240" s="20"/>
      <c r="F240" s="21">
        <f t="shared" si="56"/>
        <v>0</v>
      </c>
      <c r="G240" s="22"/>
      <c r="H240" s="21">
        <f t="shared" si="57"/>
        <v>0</v>
      </c>
      <c r="I240" s="21">
        <f t="shared" si="58"/>
        <v>0</v>
      </c>
      <c r="J240" s="23">
        <f t="shared" si="59"/>
        <v>0</v>
      </c>
      <c r="K240" s="24"/>
    </row>
    <row r="241" spans="1:11" s="25" customFormat="1" ht="63.75" x14ac:dyDescent="0.25">
      <c r="A241" s="17">
        <v>7</v>
      </c>
      <c r="B241" s="26" t="s">
        <v>210</v>
      </c>
      <c r="C241" s="19" t="s">
        <v>50</v>
      </c>
      <c r="D241" s="19">
        <v>1</v>
      </c>
      <c r="E241" s="20"/>
      <c r="F241" s="21">
        <f t="shared" si="56"/>
        <v>0</v>
      </c>
      <c r="G241" s="22"/>
      <c r="H241" s="21">
        <f t="shared" si="57"/>
        <v>0</v>
      </c>
      <c r="I241" s="21">
        <f t="shared" si="58"/>
        <v>0</v>
      </c>
      <c r="J241" s="23">
        <f t="shared" si="59"/>
        <v>0</v>
      </c>
      <c r="K241" s="24"/>
    </row>
    <row r="242" spans="1:11" s="25" customFormat="1" ht="51" x14ac:dyDescent="0.25">
      <c r="A242" s="17">
        <v>8</v>
      </c>
      <c r="B242" s="26" t="s">
        <v>211</v>
      </c>
      <c r="C242" s="19" t="s">
        <v>50</v>
      </c>
      <c r="D242" s="19">
        <v>1</v>
      </c>
      <c r="E242" s="20"/>
      <c r="F242" s="21">
        <f t="shared" si="56"/>
        <v>0</v>
      </c>
      <c r="G242" s="22"/>
      <c r="H242" s="21">
        <f t="shared" si="57"/>
        <v>0</v>
      </c>
      <c r="I242" s="21">
        <f t="shared" si="58"/>
        <v>0</v>
      </c>
      <c r="J242" s="23">
        <f t="shared" si="59"/>
        <v>0</v>
      </c>
      <c r="K242" s="24"/>
    </row>
    <row r="243" spans="1:11" s="25" customFormat="1" ht="77.25" thickBot="1" x14ac:dyDescent="0.3">
      <c r="A243" s="17">
        <v>9</v>
      </c>
      <c r="B243" s="26" t="s">
        <v>212</v>
      </c>
      <c r="C243" s="19" t="s">
        <v>50</v>
      </c>
      <c r="D243" s="19">
        <v>1</v>
      </c>
      <c r="E243" s="20"/>
      <c r="F243" s="21">
        <f t="shared" si="56"/>
        <v>0</v>
      </c>
      <c r="G243" s="22"/>
      <c r="H243" s="21">
        <f t="shared" si="57"/>
        <v>0</v>
      </c>
      <c r="I243" s="21">
        <f t="shared" si="58"/>
        <v>0</v>
      </c>
      <c r="J243" s="23">
        <f t="shared" si="59"/>
        <v>0</v>
      </c>
      <c r="K243" s="24"/>
    </row>
    <row r="244" spans="1:11" ht="15.75" thickBot="1" x14ac:dyDescent="0.3">
      <c r="A244" s="13"/>
      <c r="B244" s="30" t="s">
        <v>6</v>
      </c>
      <c r="C244" s="31"/>
      <c r="D244" s="31"/>
      <c r="E244" s="32"/>
      <c r="F244" s="14">
        <f>SUM(F235:F243)</f>
        <v>0</v>
      </c>
      <c r="G244" s="15"/>
      <c r="H244" s="15"/>
      <c r="I244" s="15"/>
      <c r="J244" s="16">
        <f>SUM(J235:J243)</f>
        <v>0</v>
      </c>
      <c r="K244" s="12"/>
    </row>
    <row r="245" spans="1:11" x14ac:dyDescent="0.25">
      <c r="A245" s="4"/>
      <c r="B245" s="7"/>
      <c r="C245" s="4"/>
      <c r="D245" s="5"/>
      <c r="E245" s="4"/>
      <c r="F245" s="4"/>
      <c r="G245" s="4"/>
      <c r="H245" s="4"/>
      <c r="I245" s="4"/>
      <c r="J245" s="4"/>
    </row>
    <row r="246" spans="1:11" ht="63" customHeight="1" x14ac:dyDescent="0.25">
      <c r="A246" s="4"/>
      <c r="B246" s="34" t="s">
        <v>14</v>
      </c>
      <c r="C246" s="34"/>
      <c r="D246" s="34"/>
      <c r="E246" s="34"/>
      <c r="F246" s="34"/>
      <c r="G246" s="34"/>
      <c r="H246" s="34"/>
      <c r="I246" s="4"/>
      <c r="J246" s="4"/>
    </row>
    <row r="249" spans="1:11" ht="31.5" customHeight="1" x14ac:dyDescent="0.25">
      <c r="A249" s="3"/>
      <c r="B249" s="28" t="s">
        <v>289</v>
      </c>
      <c r="C249" s="28"/>
      <c r="D249" s="28"/>
      <c r="E249" s="28"/>
      <c r="F249" s="28"/>
      <c r="G249" s="28"/>
      <c r="H249" s="28"/>
      <c r="I249" s="2"/>
      <c r="J249" s="2"/>
    </row>
    <row r="250" spans="1:11" x14ac:dyDescent="0.25">
      <c r="A250" s="3"/>
      <c r="C250" s="2"/>
      <c r="D250" s="2"/>
      <c r="E250" s="2"/>
      <c r="F250" s="2"/>
      <c r="G250" s="2"/>
      <c r="H250" s="2"/>
      <c r="I250" s="2"/>
      <c r="J250" s="2"/>
    </row>
    <row r="251" spans="1:11" ht="51" x14ac:dyDescent="0.25">
      <c r="A251" s="8" t="s">
        <v>1</v>
      </c>
      <c r="B251" s="9" t="s">
        <v>2</v>
      </c>
      <c r="C251" s="8" t="s">
        <v>7</v>
      </c>
      <c r="D251" s="8" t="s">
        <v>0</v>
      </c>
      <c r="E251" s="10" t="s">
        <v>3</v>
      </c>
      <c r="F251" s="10" t="s">
        <v>4</v>
      </c>
      <c r="G251" s="10" t="s">
        <v>11</v>
      </c>
      <c r="H251" s="10" t="s">
        <v>12</v>
      </c>
      <c r="I251" s="10" t="s">
        <v>13</v>
      </c>
      <c r="J251" s="10" t="s">
        <v>5</v>
      </c>
      <c r="K251" s="11" t="s">
        <v>10</v>
      </c>
    </row>
    <row r="252" spans="1:11" x14ac:dyDescent="0.25">
      <c r="A252" s="29" t="s">
        <v>23</v>
      </c>
      <c r="B252" s="29"/>
      <c r="C252" s="29"/>
      <c r="D252" s="29"/>
      <c r="E252" s="29"/>
      <c r="F252" s="29"/>
      <c r="G252" s="29"/>
      <c r="H252" s="29"/>
      <c r="I252" s="29"/>
      <c r="J252" s="29"/>
      <c r="K252" s="29"/>
    </row>
    <row r="253" spans="1:11" s="25" customFormat="1" ht="38.25" x14ac:dyDescent="0.25">
      <c r="A253" s="17">
        <v>1</v>
      </c>
      <c r="B253" s="18" t="s">
        <v>213</v>
      </c>
      <c r="C253" s="19" t="s">
        <v>50</v>
      </c>
      <c r="D253" s="19">
        <v>1</v>
      </c>
      <c r="E253" s="20"/>
      <c r="F253" s="21">
        <f t="shared" ref="F253:F255" si="60">E253*D253</f>
        <v>0</v>
      </c>
      <c r="G253" s="22"/>
      <c r="H253" s="21">
        <f t="shared" ref="H253:H255" si="61">F253*G253</f>
        <v>0</v>
      </c>
      <c r="I253" s="21">
        <f t="shared" ref="I253:I255" si="62">E253+(G253*E253)</f>
        <v>0</v>
      </c>
      <c r="J253" s="23">
        <f t="shared" ref="J253:J255" si="63">F253+H253</f>
        <v>0</v>
      </c>
      <c r="K253" s="24"/>
    </row>
    <row r="254" spans="1:11" s="25" customFormat="1" ht="38.25" x14ac:dyDescent="0.25">
      <c r="A254" s="17">
        <v>2</v>
      </c>
      <c r="B254" s="26" t="s">
        <v>214</v>
      </c>
      <c r="C254" s="19" t="s">
        <v>50</v>
      </c>
      <c r="D254" s="19">
        <v>2</v>
      </c>
      <c r="E254" s="20"/>
      <c r="F254" s="21">
        <f t="shared" si="60"/>
        <v>0</v>
      </c>
      <c r="G254" s="22"/>
      <c r="H254" s="21">
        <f t="shared" si="61"/>
        <v>0</v>
      </c>
      <c r="I254" s="21">
        <f t="shared" si="62"/>
        <v>0</v>
      </c>
      <c r="J254" s="23">
        <f t="shared" si="63"/>
        <v>0</v>
      </c>
      <c r="K254" s="24"/>
    </row>
    <row r="255" spans="1:11" s="25" customFormat="1" ht="39" thickBot="1" x14ac:dyDescent="0.3">
      <c r="A255" s="17">
        <v>3</v>
      </c>
      <c r="B255" s="26" t="s">
        <v>215</v>
      </c>
      <c r="C255" s="19" t="s">
        <v>50</v>
      </c>
      <c r="D255" s="19">
        <v>3</v>
      </c>
      <c r="E255" s="20"/>
      <c r="F255" s="21">
        <f t="shared" si="60"/>
        <v>0</v>
      </c>
      <c r="G255" s="22"/>
      <c r="H255" s="21">
        <f t="shared" si="61"/>
        <v>0</v>
      </c>
      <c r="I255" s="21">
        <f t="shared" si="62"/>
        <v>0</v>
      </c>
      <c r="J255" s="23">
        <f t="shared" si="63"/>
        <v>0</v>
      </c>
      <c r="K255" s="24"/>
    </row>
    <row r="256" spans="1:11" ht="15.75" thickBot="1" x14ac:dyDescent="0.3">
      <c r="A256" s="13"/>
      <c r="B256" s="30" t="s">
        <v>6</v>
      </c>
      <c r="C256" s="31"/>
      <c r="D256" s="31"/>
      <c r="E256" s="32"/>
      <c r="F256" s="14">
        <f>SUM(F253:F255)</f>
        <v>0</v>
      </c>
      <c r="G256" s="15"/>
      <c r="H256" s="15"/>
      <c r="I256" s="15"/>
      <c r="J256" s="16">
        <f>SUM(J253:J255)</f>
        <v>0</v>
      </c>
      <c r="K256" s="12"/>
    </row>
    <row r="257" spans="1:11" x14ac:dyDescent="0.25">
      <c r="A257" s="4"/>
      <c r="B257" s="7"/>
      <c r="C257" s="4"/>
      <c r="D257" s="5"/>
      <c r="E257" s="4"/>
      <c r="F257" s="4"/>
      <c r="G257" s="4"/>
      <c r="H257" s="4"/>
      <c r="I257" s="4"/>
      <c r="J257" s="4"/>
    </row>
    <row r="258" spans="1:11" ht="63" customHeight="1" x14ac:dyDescent="0.25">
      <c r="A258" s="4"/>
      <c r="B258" s="34" t="s">
        <v>14</v>
      </c>
      <c r="C258" s="34"/>
      <c r="D258" s="34"/>
      <c r="E258" s="34"/>
      <c r="F258" s="34"/>
      <c r="G258" s="34"/>
      <c r="H258" s="34"/>
      <c r="I258" s="4"/>
      <c r="J258" s="4"/>
    </row>
    <row r="261" spans="1:11" ht="31.5" customHeight="1" x14ac:dyDescent="0.25">
      <c r="A261" s="3"/>
      <c r="B261" s="28" t="s">
        <v>289</v>
      </c>
      <c r="C261" s="28"/>
      <c r="D261" s="28"/>
      <c r="E261" s="28"/>
      <c r="F261" s="28"/>
      <c r="G261" s="28"/>
      <c r="H261" s="28"/>
      <c r="I261" s="2"/>
      <c r="J261" s="2"/>
    </row>
    <row r="262" spans="1:11" x14ac:dyDescent="0.25">
      <c r="A262" s="3"/>
      <c r="C262" s="2"/>
      <c r="D262" s="2"/>
      <c r="E262" s="2"/>
      <c r="F262" s="2"/>
      <c r="G262" s="2"/>
      <c r="H262" s="2"/>
      <c r="I262" s="2"/>
      <c r="J262" s="2"/>
    </row>
    <row r="263" spans="1:11" ht="51" x14ac:dyDescent="0.25">
      <c r="A263" s="8" t="s">
        <v>1</v>
      </c>
      <c r="B263" s="9" t="s">
        <v>2</v>
      </c>
      <c r="C263" s="8" t="s">
        <v>7</v>
      </c>
      <c r="D263" s="8" t="s">
        <v>0</v>
      </c>
      <c r="E263" s="10" t="s">
        <v>3</v>
      </c>
      <c r="F263" s="10" t="s">
        <v>4</v>
      </c>
      <c r="G263" s="10" t="s">
        <v>11</v>
      </c>
      <c r="H263" s="10" t="s">
        <v>12</v>
      </c>
      <c r="I263" s="10" t="s">
        <v>13</v>
      </c>
      <c r="J263" s="10" t="s">
        <v>5</v>
      </c>
      <c r="K263" s="11" t="s">
        <v>10</v>
      </c>
    </row>
    <row r="264" spans="1:11" x14ac:dyDescent="0.25">
      <c r="A264" s="29" t="s">
        <v>24</v>
      </c>
      <c r="B264" s="29"/>
      <c r="C264" s="29"/>
      <c r="D264" s="29"/>
      <c r="E264" s="29"/>
      <c r="F264" s="29"/>
      <c r="G264" s="29"/>
      <c r="H264" s="29"/>
      <c r="I264" s="29"/>
      <c r="J264" s="29"/>
      <c r="K264" s="29"/>
    </row>
    <row r="265" spans="1:11" s="25" customFormat="1" x14ac:dyDescent="0.25">
      <c r="A265" s="17">
        <v>1</v>
      </c>
      <c r="B265" s="26" t="s">
        <v>216</v>
      </c>
      <c r="C265" s="19" t="s">
        <v>50</v>
      </c>
      <c r="D265" s="19">
        <v>3</v>
      </c>
      <c r="E265" s="20"/>
      <c r="F265" s="21">
        <f t="shared" ref="F265:F266" si="64">E265*D265</f>
        <v>0</v>
      </c>
      <c r="G265" s="22"/>
      <c r="H265" s="21">
        <f t="shared" ref="H265:H266" si="65">F265*G265</f>
        <v>0</v>
      </c>
      <c r="I265" s="21">
        <f t="shared" ref="I265:I266" si="66">E265+(G265*E265)</f>
        <v>0</v>
      </c>
      <c r="J265" s="23">
        <f t="shared" ref="J265:J266" si="67">F265+H265</f>
        <v>0</v>
      </c>
      <c r="K265" s="24"/>
    </row>
    <row r="266" spans="1:11" s="25" customFormat="1" ht="26.25" thickBot="1" x14ac:dyDescent="0.3">
      <c r="A266" s="17">
        <v>2</v>
      </c>
      <c r="B266" s="26" t="s">
        <v>217</v>
      </c>
      <c r="C266" s="19" t="s">
        <v>50</v>
      </c>
      <c r="D266" s="19">
        <v>3</v>
      </c>
      <c r="E266" s="20"/>
      <c r="F266" s="21">
        <f t="shared" si="64"/>
        <v>0</v>
      </c>
      <c r="G266" s="22"/>
      <c r="H266" s="21">
        <f t="shared" si="65"/>
        <v>0</v>
      </c>
      <c r="I266" s="21">
        <f t="shared" si="66"/>
        <v>0</v>
      </c>
      <c r="J266" s="23">
        <f t="shared" si="67"/>
        <v>0</v>
      </c>
      <c r="K266" s="24"/>
    </row>
    <row r="267" spans="1:11" ht="15.75" thickBot="1" x14ac:dyDescent="0.3">
      <c r="A267" s="13"/>
      <c r="B267" s="30" t="s">
        <v>6</v>
      </c>
      <c r="C267" s="31"/>
      <c r="D267" s="31"/>
      <c r="E267" s="32"/>
      <c r="F267" s="14">
        <f>SUM(F265:F266)</f>
        <v>0</v>
      </c>
      <c r="G267" s="15"/>
      <c r="H267" s="15"/>
      <c r="I267" s="15"/>
      <c r="J267" s="16">
        <f>SUM(J265:J266)</f>
        <v>0</v>
      </c>
      <c r="K267" s="12"/>
    </row>
    <row r="268" spans="1:11" x14ac:dyDescent="0.25">
      <c r="A268" s="4"/>
      <c r="B268" s="7"/>
      <c r="C268" s="4"/>
      <c r="D268" s="5"/>
      <c r="E268" s="4"/>
      <c r="F268" s="4"/>
      <c r="G268" s="4"/>
      <c r="H268" s="4"/>
      <c r="I268" s="4"/>
      <c r="J268" s="4"/>
    </row>
    <row r="269" spans="1:11" ht="63" customHeight="1" x14ac:dyDescent="0.25">
      <c r="A269" s="4"/>
      <c r="B269" s="34" t="s">
        <v>14</v>
      </c>
      <c r="C269" s="34"/>
      <c r="D269" s="34"/>
      <c r="E269" s="34"/>
      <c r="F269" s="34"/>
      <c r="G269" s="34"/>
      <c r="H269" s="34"/>
      <c r="I269" s="4"/>
      <c r="J269" s="4"/>
    </row>
    <row r="272" spans="1:11" ht="31.5" customHeight="1" x14ac:dyDescent="0.25">
      <c r="A272" s="3"/>
      <c r="B272" s="28" t="s">
        <v>289</v>
      </c>
      <c r="C272" s="28"/>
      <c r="D272" s="28"/>
      <c r="E272" s="28"/>
      <c r="F272" s="28"/>
      <c r="G272" s="28"/>
      <c r="H272" s="28"/>
      <c r="I272" s="2"/>
      <c r="J272" s="2"/>
    </row>
    <row r="273" spans="1:11" x14ac:dyDescent="0.25">
      <c r="A273" s="3"/>
      <c r="C273" s="2"/>
      <c r="D273" s="2"/>
      <c r="E273" s="2"/>
      <c r="F273" s="2"/>
      <c r="G273" s="2"/>
      <c r="H273" s="2"/>
      <c r="I273" s="2"/>
      <c r="J273" s="2"/>
    </row>
    <row r="274" spans="1:11" ht="51" x14ac:dyDescent="0.25">
      <c r="A274" s="8" t="s">
        <v>1</v>
      </c>
      <c r="B274" s="9" t="s">
        <v>2</v>
      </c>
      <c r="C274" s="8" t="s">
        <v>7</v>
      </c>
      <c r="D274" s="8" t="s">
        <v>0</v>
      </c>
      <c r="E274" s="10" t="s">
        <v>3</v>
      </c>
      <c r="F274" s="10" t="s">
        <v>4</v>
      </c>
      <c r="G274" s="10" t="s">
        <v>11</v>
      </c>
      <c r="H274" s="10" t="s">
        <v>12</v>
      </c>
      <c r="I274" s="10" t="s">
        <v>13</v>
      </c>
      <c r="J274" s="10" t="s">
        <v>5</v>
      </c>
      <c r="K274" s="11" t="s">
        <v>10</v>
      </c>
    </row>
    <row r="275" spans="1:11" x14ac:dyDescent="0.25">
      <c r="A275" s="29" t="s">
        <v>25</v>
      </c>
      <c r="B275" s="29"/>
      <c r="C275" s="29"/>
      <c r="D275" s="29"/>
      <c r="E275" s="29"/>
      <c r="F275" s="29"/>
      <c r="G275" s="29"/>
      <c r="H275" s="29"/>
      <c r="I275" s="29"/>
      <c r="J275" s="29"/>
      <c r="K275" s="29"/>
    </row>
    <row r="276" spans="1:11" s="25" customFormat="1" ht="115.5" thickBot="1" x14ac:dyDescent="0.3">
      <c r="A276" s="17">
        <v>1</v>
      </c>
      <c r="B276" s="18" t="s">
        <v>218</v>
      </c>
      <c r="C276" s="19" t="s">
        <v>50</v>
      </c>
      <c r="D276" s="19">
        <v>1</v>
      </c>
      <c r="E276" s="20"/>
      <c r="F276" s="21">
        <f t="shared" ref="F276" si="68">E276*D276</f>
        <v>0</v>
      </c>
      <c r="G276" s="22"/>
      <c r="H276" s="21">
        <f t="shared" ref="H276" si="69">F276*G276</f>
        <v>0</v>
      </c>
      <c r="I276" s="21">
        <f t="shared" ref="I276" si="70">E276+(G276*E276)</f>
        <v>0</v>
      </c>
      <c r="J276" s="23">
        <f t="shared" ref="J276" si="71">F276+H276</f>
        <v>0</v>
      </c>
      <c r="K276" s="24"/>
    </row>
    <row r="277" spans="1:11" ht="15.75" thickBot="1" x14ac:dyDescent="0.3">
      <c r="A277" s="13"/>
      <c r="B277" s="30" t="s">
        <v>6</v>
      </c>
      <c r="C277" s="31"/>
      <c r="D277" s="31"/>
      <c r="E277" s="32"/>
      <c r="F277" s="14">
        <f>SUM(F276:F276)</f>
        <v>0</v>
      </c>
      <c r="G277" s="15"/>
      <c r="H277" s="15"/>
      <c r="I277" s="15"/>
      <c r="J277" s="16">
        <f>SUM(J276:J276)</f>
        <v>0</v>
      </c>
      <c r="K277" s="12"/>
    </row>
    <row r="278" spans="1:11" x14ac:dyDescent="0.25">
      <c r="A278" s="4"/>
      <c r="B278" s="7"/>
      <c r="C278" s="4"/>
      <c r="D278" s="5"/>
      <c r="E278" s="4"/>
      <c r="F278" s="4"/>
      <c r="G278" s="4"/>
      <c r="H278" s="4"/>
      <c r="I278" s="4"/>
      <c r="J278" s="4"/>
    </row>
    <row r="279" spans="1:11" ht="63" customHeight="1" x14ac:dyDescent="0.25">
      <c r="A279" s="4"/>
      <c r="B279" s="34" t="s">
        <v>14</v>
      </c>
      <c r="C279" s="34"/>
      <c r="D279" s="34"/>
      <c r="E279" s="34"/>
      <c r="F279" s="34"/>
      <c r="G279" s="34"/>
      <c r="H279" s="34"/>
      <c r="I279" s="4"/>
      <c r="J279" s="4"/>
    </row>
    <row r="282" spans="1:11" ht="31.5" customHeight="1" x14ac:dyDescent="0.25">
      <c r="A282" s="3"/>
      <c r="B282" s="28" t="s">
        <v>288</v>
      </c>
      <c r="C282" s="28"/>
      <c r="D282" s="28"/>
      <c r="E282" s="28"/>
      <c r="F282" s="28"/>
      <c r="G282" s="28"/>
      <c r="H282" s="28"/>
      <c r="I282" s="2"/>
      <c r="J282" s="2"/>
    </row>
    <row r="283" spans="1:11" x14ac:dyDescent="0.25">
      <c r="A283" s="3"/>
      <c r="C283" s="2"/>
      <c r="D283" s="2"/>
      <c r="E283" s="2"/>
      <c r="F283" s="2"/>
      <c r="G283" s="2"/>
      <c r="H283" s="2"/>
      <c r="I283" s="2"/>
      <c r="J283" s="2"/>
    </row>
    <row r="284" spans="1:11" ht="51" x14ac:dyDescent="0.25">
      <c r="A284" s="8" t="s">
        <v>1</v>
      </c>
      <c r="B284" s="9" t="s">
        <v>2</v>
      </c>
      <c r="C284" s="8" t="s">
        <v>7</v>
      </c>
      <c r="D284" s="8" t="s">
        <v>0</v>
      </c>
      <c r="E284" s="10" t="s">
        <v>3</v>
      </c>
      <c r="F284" s="10" t="s">
        <v>4</v>
      </c>
      <c r="G284" s="10" t="s">
        <v>11</v>
      </c>
      <c r="H284" s="10" t="s">
        <v>12</v>
      </c>
      <c r="I284" s="10" t="s">
        <v>13</v>
      </c>
      <c r="J284" s="10" t="s">
        <v>5</v>
      </c>
      <c r="K284" s="11" t="s">
        <v>10</v>
      </c>
    </row>
    <row r="285" spans="1:11" x14ac:dyDescent="0.25">
      <c r="A285" s="29" t="s">
        <v>26</v>
      </c>
      <c r="B285" s="29"/>
      <c r="C285" s="29"/>
      <c r="D285" s="29"/>
      <c r="E285" s="29"/>
      <c r="F285" s="29"/>
      <c r="G285" s="29"/>
      <c r="H285" s="29"/>
      <c r="I285" s="29"/>
      <c r="J285" s="29"/>
      <c r="K285" s="29"/>
    </row>
    <row r="286" spans="1:11" s="25" customFormat="1" ht="63.75" x14ac:dyDescent="0.25">
      <c r="A286" s="17">
        <v>1</v>
      </c>
      <c r="B286" s="18" t="s">
        <v>219</v>
      </c>
      <c r="C286" s="19" t="s">
        <v>129</v>
      </c>
      <c r="D286" s="19">
        <v>1</v>
      </c>
      <c r="E286" s="20"/>
      <c r="F286" s="21">
        <f t="shared" ref="F286:F288" si="72">E286*D286</f>
        <v>0</v>
      </c>
      <c r="G286" s="22"/>
      <c r="H286" s="21">
        <f t="shared" ref="H286:H288" si="73">F286*G286</f>
        <v>0</v>
      </c>
      <c r="I286" s="21">
        <f t="shared" ref="I286:I288" si="74">E286+(G286*E286)</f>
        <v>0</v>
      </c>
      <c r="J286" s="23">
        <f t="shared" ref="J286:J288" si="75">F286+H286</f>
        <v>0</v>
      </c>
      <c r="K286" s="24"/>
    </row>
    <row r="287" spans="1:11" s="25" customFormat="1" ht="63.75" x14ac:dyDescent="0.25">
      <c r="A287" s="17">
        <v>2</v>
      </c>
      <c r="B287" s="26" t="s">
        <v>220</v>
      </c>
      <c r="C287" s="19" t="s">
        <v>129</v>
      </c>
      <c r="D287" s="19">
        <v>1</v>
      </c>
      <c r="E287" s="20"/>
      <c r="F287" s="21">
        <f t="shared" si="72"/>
        <v>0</v>
      </c>
      <c r="G287" s="22"/>
      <c r="H287" s="21">
        <f t="shared" si="73"/>
        <v>0</v>
      </c>
      <c r="I287" s="21">
        <f t="shared" si="74"/>
        <v>0</v>
      </c>
      <c r="J287" s="23">
        <f t="shared" si="75"/>
        <v>0</v>
      </c>
      <c r="K287" s="24"/>
    </row>
    <row r="288" spans="1:11" s="25" customFormat="1" ht="64.5" thickBot="1" x14ac:dyDescent="0.3">
      <c r="A288" s="17">
        <v>3</v>
      </c>
      <c r="B288" s="26" t="s">
        <v>221</v>
      </c>
      <c r="C288" s="19" t="s">
        <v>129</v>
      </c>
      <c r="D288" s="19">
        <v>1</v>
      </c>
      <c r="E288" s="20"/>
      <c r="F288" s="21">
        <f t="shared" si="72"/>
        <v>0</v>
      </c>
      <c r="G288" s="22"/>
      <c r="H288" s="21">
        <f t="shared" si="73"/>
        <v>0</v>
      </c>
      <c r="I288" s="21">
        <f t="shared" si="74"/>
        <v>0</v>
      </c>
      <c r="J288" s="23">
        <f t="shared" si="75"/>
        <v>0</v>
      </c>
      <c r="K288" s="24"/>
    </row>
    <row r="289" spans="1:11" ht="15.75" thickBot="1" x14ac:dyDescent="0.3">
      <c r="A289" s="13"/>
      <c r="B289" s="30" t="s">
        <v>6</v>
      </c>
      <c r="C289" s="31"/>
      <c r="D289" s="31"/>
      <c r="E289" s="32"/>
      <c r="F289" s="14">
        <f>SUM(F286:F288)</f>
        <v>0</v>
      </c>
      <c r="G289" s="15"/>
      <c r="H289" s="15"/>
      <c r="I289" s="15"/>
      <c r="J289" s="16">
        <f>SUM(J286:J288)</f>
        <v>0</v>
      </c>
      <c r="K289" s="12"/>
    </row>
    <row r="290" spans="1:11" x14ac:dyDescent="0.25">
      <c r="A290" s="4"/>
      <c r="B290" s="7"/>
      <c r="C290" s="4"/>
      <c r="D290" s="5"/>
      <c r="E290" s="4"/>
      <c r="F290" s="4"/>
      <c r="G290" s="4"/>
      <c r="H290" s="4"/>
      <c r="I290" s="4"/>
      <c r="J290" s="4"/>
    </row>
    <row r="291" spans="1:11" ht="63" customHeight="1" x14ac:dyDescent="0.25">
      <c r="A291" s="4"/>
      <c r="B291" s="34" t="s">
        <v>14</v>
      </c>
      <c r="C291" s="34"/>
      <c r="D291" s="34"/>
      <c r="E291" s="34"/>
      <c r="F291" s="34"/>
      <c r="G291" s="34"/>
      <c r="H291" s="34"/>
      <c r="I291" s="4"/>
      <c r="J291" s="4"/>
    </row>
    <row r="294" spans="1:11" ht="31.5" customHeight="1" x14ac:dyDescent="0.25">
      <c r="A294" s="3"/>
      <c r="B294" s="28" t="s">
        <v>288</v>
      </c>
      <c r="C294" s="28"/>
      <c r="D294" s="28"/>
      <c r="E294" s="28"/>
      <c r="F294" s="28"/>
      <c r="G294" s="28"/>
      <c r="H294" s="28"/>
      <c r="I294" s="2"/>
      <c r="J294" s="2"/>
    </row>
    <row r="295" spans="1:11" x14ac:dyDescent="0.25">
      <c r="A295" s="3"/>
      <c r="C295" s="2"/>
      <c r="D295" s="2"/>
      <c r="E295" s="2"/>
      <c r="F295" s="2"/>
      <c r="G295" s="2"/>
      <c r="H295" s="2"/>
      <c r="I295" s="2"/>
      <c r="J295" s="2"/>
    </row>
    <row r="296" spans="1:11" ht="51" x14ac:dyDescent="0.25">
      <c r="A296" s="8" t="s">
        <v>1</v>
      </c>
      <c r="B296" s="9" t="s">
        <v>2</v>
      </c>
      <c r="C296" s="8" t="s">
        <v>7</v>
      </c>
      <c r="D296" s="8" t="s">
        <v>0</v>
      </c>
      <c r="E296" s="10" t="s">
        <v>3</v>
      </c>
      <c r="F296" s="10" t="s">
        <v>4</v>
      </c>
      <c r="G296" s="10" t="s">
        <v>11</v>
      </c>
      <c r="H296" s="10" t="s">
        <v>12</v>
      </c>
      <c r="I296" s="10" t="s">
        <v>13</v>
      </c>
      <c r="J296" s="10" t="s">
        <v>5</v>
      </c>
      <c r="K296" s="11" t="s">
        <v>10</v>
      </c>
    </row>
    <row r="297" spans="1:11" x14ac:dyDescent="0.25">
      <c r="A297" s="29" t="s">
        <v>27</v>
      </c>
      <c r="B297" s="29"/>
      <c r="C297" s="29"/>
      <c r="D297" s="29"/>
      <c r="E297" s="29"/>
      <c r="F297" s="29"/>
      <c r="G297" s="29"/>
      <c r="H297" s="29"/>
      <c r="I297" s="29"/>
      <c r="J297" s="29"/>
      <c r="K297" s="29"/>
    </row>
    <row r="298" spans="1:11" s="25" customFormat="1" ht="28.5" customHeight="1" x14ac:dyDescent="0.25">
      <c r="A298" s="17">
        <v>1</v>
      </c>
      <c r="B298" s="18" t="s">
        <v>222</v>
      </c>
      <c r="C298" s="19" t="s">
        <v>50</v>
      </c>
      <c r="D298" s="19">
        <v>3</v>
      </c>
      <c r="E298" s="20"/>
      <c r="F298" s="21">
        <f t="shared" ref="F298:F300" si="76">E298*D298</f>
        <v>0</v>
      </c>
      <c r="G298" s="22"/>
      <c r="H298" s="21">
        <f t="shared" ref="H298:H300" si="77">F298*G298</f>
        <v>0</v>
      </c>
      <c r="I298" s="21">
        <f t="shared" ref="I298:I300" si="78">E298+(G298*E298)</f>
        <v>0</v>
      </c>
      <c r="J298" s="23">
        <f t="shared" ref="J298:J300" si="79">F298+H298</f>
        <v>0</v>
      </c>
      <c r="K298" s="24"/>
    </row>
    <row r="299" spans="1:11" s="25" customFormat="1" ht="38.25" x14ac:dyDescent="0.25">
      <c r="A299" s="17">
        <v>2</v>
      </c>
      <c r="B299" s="26" t="s">
        <v>223</v>
      </c>
      <c r="C299" s="19" t="s">
        <v>50</v>
      </c>
      <c r="D299" s="19">
        <v>1</v>
      </c>
      <c r="E299" s="20"/>
      <c r="F299" s="21">
        <f t="shared" si="76"/>
        <v>0</v>
      </c>
      <c r="G299" s="22"/>
      <c r="H299" s="21">
        <f t="shared" si="77"/>
        <v>0</v>
      </c>
      <c r="I299" s="21">
        <f t="shared" si="78"/>
        <v>0</v>
      </c>
      <c r="J299" s="23">
        <f t="shared" si="79"/>
        <v>0</v>
      </c>
      <c r="K299" s="24"/>
    </row>
    <row r="300" spans="1:11" s="25" customFormat="1" ht="39" thickBot="1" x14ac:dyDescent="0.3">
      <c r="A300" s="17">
        <v>3</v>
      </c>
      <c r="B300" s="26" t="s">
        <v>224</v>
      </c>
      <c r="C300" s="19" t="s">
        <v>50</v>
      </c>
      <c r="D300" s="19">
        <v>1</v>
      </c>
      <c r="E300" s="20"/>
      <c r="F300" s="21">
        <f t="shared" si="76"/>
        <v>0</v>
      </c>
      <c r="G300" s="22"/>
      <c r="H300" s="21">
        <f t="shared" si="77"/>
        <v>0</v>
      </c>
      <c r="I300" s="21">
        <f t="shared" si="78"/>
        <v>0</v>
      </c>
      <c r="J300" s="23">
        <f t="shared" si="79"/>
        <v>0</v>
      </c>
      <c r="K300" s="24"/>
    </row>
    <row r="301" spans="1:11" ht="15.75" thickBot="1" x14ac:dyDescent="0.3">
      <c r="A301" s="13"/>
      <c r="B301" s="30" t="s">
        <v>6</v>
      </c>
      <c r="C301" s="31"/>
      <c r="D301" s="31"/>
      <c r="E301" s="32"/>
      <c r="F301" s="14">
        <f>SUM(F298:F300)</f>
        <v>0</v>
      </c>
      <c r="G301" s="15"/>
      <c r="H301" s="15"/>
      <c r="I301" s="15"/>
      <c r="J301" s="16">
        <f>SUM(J298:J300)</f>
        <v>0</v>
      </c>
      <c r="K301" s="12"/>
    </row>
    <row r="302" spans="1:11" x14ac:dyDescent="0.25">
      <c r="A302" s="4"/>
      <c r="B302" s="7"/>
      <c r="C302" s="4"/>
      <c r="D302" s="5"/>
      <c r="E302" s="4"/>
      <c r="F302" s="4"/>
      <c r="G302" s="4"/>
      <c r="H302" s="4"/>
      <c r="I302" s="4"/>
      <c r="J302" s="4"/>
    </row>
    <row r="303" spans="1:11" ht="63" customHeight="1" x14ac:dyDescent="0.25">
      <c r="A303" s="4"/>
      <c r="B303" s="34" t="s">
        <v>14</v>
      </c>
      <c r="C303" s="34"/>
      <c r="D303" s="34"/>
      <c r="E303" s="34"/>
      <c r="F303" s="34"/>
      <c r="G303" s="34"/>
      <c r="H303" s="34"/>
      <c r="I303" s="4"/>
      <c r="J303" s="4"/>
    </row>
    <row r="306" spans="1:11" ht="31.5" customHeight="1" x14ac:dyDescent="0.25">
      <c r="A306" s="3"/>
      <c r="B306" s="28" t="s">
        <v>288</v>
      </c>
      <c r="C306" s="28"/>
      <c r="D306" s="28"/>
      <c r="E306" s="28"/>
      <c r="F306" s="28"/>
      <c r="G306" s="28"/>
      <c r="H306" s="28"/>
      <c r="I306" s="2"/>
      <c r="J306" s="2"/>
    </row>
    <row r="307" spans="1:11" x14ac:dyDescent="0.25">
      <c r="A307" s="3"/>
      <c r="C307" s="2"/>
      <c r="D307" s="2"/>
      <c r="E307" s="2"/>
      <c r="F307" s="2"/>
      <c r="G307" s="2"/>
      <c r="H307" s="2"/>
      <c r="I307" s="2"/>
      <c r="J307" s="2"/>
    </row>
    <row r="308" spans="1:11" ht="51" x14ac:dyDescent="0.25">
      <c r="A308" s="8" t="s">
        <v>1</v>
      </c>
      <c r="B308" s="9" t="s">
        <v>2</v>
      </c>
      <c r="C308" s="8" t="s">
        <v>7</v>
      </c>
      <c r="D308" s="8" t="s">
        <v>0</v>
      </c>
      <c r="E308" s="10" t="s">
        <v>3</v>
      </c>
      <c r="F308" s="10" t="s">
        <v>4</v>
      </c>
      <c r="G308" s="10" t="s">
        <v>11</v>
      </c>
      <c r="H308" s="10" t="s">
        <v>12</v>
      </c>
      <c r="I308" s="10" t="s">
        <v>13</v>
      </c>
      <c r="J308" s="10" t="s">
        <v>5</v>
      </c>
      <c r="K308" s="11" t="s">
        <v>10</v>
      </c>
    </row>
    <row r="309" spans="1:11" x14ac:dyDescent="0.25">
      <c r="A309" s="29" t="s">
        <v>28</v>
      </c>
      <c r="B309" s="29"/>
      <c r="C309" s="29"/>
      <c r="D309" s="29"/>
      <c r="E309" s="29"/>
      <c r="F309" s="29"/>
      <c r="G309" s="29"/>
      <c r="H309" s="29"/>
      <c r="I309" s="29"/>
      <c r="J309" s="29"/>
      <c r="K309" s="29"/>
    </row>
    <row r="310" spans="1:11" s="25" customFormat="1" ht="25.5" x14ac:dyDescent="0.25">
      <c r="A310" s="17">
        <v>1</v>
      </c>
      <c r="B310" s="18" t="s">
        <v>225</v>
      </c>
      <c r="C310" s="19" t="s">
        <v>50</v>
      </c>
      <c r="D310" s="19">
        <v>1</v>
      </c>
      <c r="E310" s="20"/>
      <c r="F310" s="21">
        <f t="shared" ref="F310:F313" si="80">E310*D310</f>
        <v>0</v>
      </c>
      <c r="G310" s="22"/>
      <c r="H310" s="21">
        <f t="shared" ref="H310:H313" si="81">F310*G310</f>
        <v>0</v>
      </c>
      <c r="I310" s="21">
        <f t="shared" ref="I310:I313" si="82">E310+(G310*E310)</f>
        <v>0</v>
      </c>
      <c r="J310" s="23">
        <f t="shared" ref="J310:J313" si="83">F310+H310</f>
        <v>0</v>
      </c>
      <c r="K310" s="24"/>
    </row>
    <row r="311" spans="1:11" s="25" customFormat="1" ht="25.5" x14ac:dyDescent="0.25">
      <c r="A311" s="17">
        <v>2</v>
      </c>
      <c r="B311" s="26" t="s">
        <v>226</v>
      </c>
      <c r="C311" s="19" t="s">
        <v>50</v>
      </c>
      <c r="D311" s="19">
        <v>1</v>
      </c>
      <c r="E311" s="20"/>
      <c r="F311" s="21">
        <f t="shared" si="80"/>
        <v>0</v>
      </c>
      <c r="G311" s="22"/>
      <c r="H311" s="21">
        <f t="shared" si="81"/>
        <v>0</v>
      </c>
      <c r="I311" s="21">
        <f t="shared" si="82"/>
        <v>0</v>
      </c>
      <c r="J311" s="23">
        <f t="shared" si="83"/>
        <v>0</v>
      </c>
      <c r="K311" s="24"/>
    </row>
    <row r="312" spans="1:11" s="25" customFormat="1" ht="51" x14ac:dyDescent="0.25">
      <c r="A312" s="17">
        <v>3</v>
      </c>
      <c r="B312" s="26" t="s">
        <v>227</v>
      </c>
      <c r="C312" s="19" t="s">
        <v>50</v>
      </c>
      <c r="D312" s="19">
        <v>1</v>
      </c>
      <c r="E312" s="20"/>
      <c r="F312" s="21">
        <f t="shared" si="80"/>
        <v>0</v>
      </c>
      <c r="G312" s="22"/>
      <c r="H312" s="21">
        <f t="shared" si="81"/>
        <v>0</v>
      </c>
      <c r="I312" s="21">
        <f t="shared" si="82"/>
        <v>0</v>
      </c>
      <c r="J312" s="23">
        <f t="shared" si="83"/>
        <v>0</v>
      </c>
      <c r="K312" s="24"/>
    </row>
    <row r="313" spans="1:11" s="25" customFormat="1" ht="64.5" thickBot="1" x14ac:dyDescent="0.3">
      <c r="A313" s="17">
        <v>4</v>
      </c>
      <c r="B313" s="26" t="s">
        <v>228</v>
      </c>
      <c r="C313" s="19" t="s">
        <v>50</v>
      </c>
      <c r="D313" s="19">
        <v>1</v>
      </c>
      <c r="E313" s="20"/>
      <c r="F313" s="21">
        <f t="shared" si="80"/>
        <v>0</v>
      </c>
      <c r="G313" s="22"/>
      <c r="H313" s="21">
        <f t="shared" si="81"/>
        <v>0</v>
      </c>
      <c r="I313" s="21">
        <f t="shared" si="82"/>
        <v>0</v>
      </c>
      <c r="J313" s="23">
        <f t="shared" si="83"/>
        <v>0</v>
      </c>
      <c r="K313" s="24"/>
    </row>
    <row r="314" spans="1:11" ht="15.75" thickBot="1" x14ac:dyDescent="0.3">
      <c r="A314" s="13"/>
      <c r="B314" s="30" t="s">
        <v>6</v>
      </c>
      <c r="C314" s="31"/>
      <c r="D314" s="31"/>
      <c r="E314" s="32"/>
      <c r="F314" s="14">
        <f>SUM(F310:F313)</f>
        <v>0</v>
      </c>
      <c r="G314" s="15"/>
      <c r="H314" s="15"/>
      <c r="I314" s="15"/>
      <c r="J314" s="16">
        <f>SUM(J310:J313)</f>
        <v>0</v>
      </c>
      <c r="K314" s="12"/>
    </row>
    <row r="315" spans="1:11" x14ac:dyDescent="0.25">
      <c r="A315" s="4"/>
      <c r="B315" s="7"/>
      <c r="C315" s="4"/>
      <c r="D315" s="5"/>
      <c r="E315" s="4"/>
      <c r="F315" s="4"/>
      <c r="G315" s="4"/>
      <c r="H315" s="4"/>
      <c r="I315" s="4"/>
      <c r="J315" s="4"/>
    </row>
    <row r="316" spans="1:11" ht="63" customHeight="1" x14ac:dyDescent="0.25">
      <c r="A316" s="4"/>
      <c r="B316" s="34" t="s">
        <v>14</v>
      </c>
      <c r="C316" s="34"/>
      <c r="D316" s="34"/>
      <c r="E316" s="34"/>
      <c r="F316" s="34"/>
      <c r="G316" s="34"/>
      <c r="H316" s="34"/>
      <c r="I316" s="4"/>
      <c r="J316" s="4"/>
    </row>
    <row r="319" spans="1:11" ht="31.5" customHeight="1" x14ac:dyDescent="0.25">
      <c r="A319" s="3"/>
      <c r="B319" s="28" t="s">
        <v>288</v>
      </c>
      <c r="C319" s="28"/>
      <c r="D319" s="28"/>
      <c r="E319" s="28"/>
      <c r="F319" s="28"/>
      <c r="G319" s="28"/>
      <c r="H319" s="28"/>
      <c r="I319" s="2"/>
      <c r="J319" s="2"/>
    </row>
    <row r="320" spans="1:11" x14ac:dyDescent="0.25">
      <c r="A320" s="3"/>
      <c r="C320" s="2"/>
      <c r="D320" s="2"/>
      <c r="E320" s="2"/>
      <c r="F320" s="2"/>
      <c r="G320" s="2"/>
      <c r="H320" s="2"/>
      <c r="I320" s="2"/>
      <c r="J320" s="2"/>
    </row>
    <row r="321" spans="1:11" ht="51" x14ac:dyDescent="0.25">
      <c r="A321" s="8" t="s">
        <v>1</v>
      </c>
      <c r="B321" s="9" t="s">
        <v>2</v>
      </c>
      <c r="C321" s="8" t="s">
        <v>7</v>
      </c>
      <c r="D321" s="8" t="s">
        <v>0</v>
      </c>
      <c r="E321" s="10" t="s">
        <v>3</v>
      </c>
      <c r="F321" s="10" t="s">
        <v>4</v>
      </c>
      <c r="G321" s="10" t="s">
        <v>11</v>
      </c>
      <c r="H321" s="10" t="s">
        <v>12</v>
      </c>
      <c r="I321" s="10" t="s">
        <v>13</v>
      </c>
      <c r="J321" s="10" t="s">
        <v>5</v>
      </c>
      <c r="K321" s="11" t="s">
        <v>10</v>
      </c>
    </row>
    <row r="322" spans="1:11" x14ac:dyDescent="0.25">
      <c r="A322" s="29" t="s">
        <v>29</v>
      </c>
      <c r="B322" s="29"/>
      <c r="C322" s="29"/>
      <c r="D322" s="29"/>
      <c r="E322" s="29"/>
      <c r="F322" s="29"/>
      <c r="G322" s="29"/>
      <c r="H322" s="29"/>
      <c r="I322" s="29"/>
      <c r="J322" s="29"/>
      <c r="K322" s="29"/>
    </row>
    <row r="323" spans="1:11" s="25" customFormat="1" x14ac:dyDescent="0.25">
      <c r="A323" s="17">
        <v>1</v>
      </c>
      <c r="B323" s="18" t="s">
        <v>229</v>
      </c>
      <c r="C323" s="19" t="s">
        <v>50</v>
      </c>
      <c r="D323" s="19">
        <v>10</v>
      </c>
      <c r="E323" s="20"/>
      <c r="F323" s="21">
        <f t="shared" ref="F323:F325" si="84">E323*D323</f>
        <v>0</v>
      </c>
      <c r="G323" s="22"/>
      <c r="H323" s="21">
        <f t="shared" ref="H323:H325" si="85">F323*G323</f>
        <v>0</v>
      </c>
      <c r="I323" s="21">
        <f t="shared" ref="I323:I325" si="86">E323+(G323*E323)</f>
        <v>0</v>
      </c>
      <c r="J323" s="23">
        <f t="shared" ref="J323:J325" si="87">F323+H323</f>
        <v>0</v>
      </c>
      <c r="K323" s="24"/>
    </row>
    <row r="324" spans="1:11" s="25" customFormat="1" x14ac:dyDescent="0.25">
      <c r="A324" s="17">
        <v>2</v>
      </c>
      <c r="B324" s="26" t="s">
        <v>230</v>
      </c>
      <c r="C324" s="19" t="s">
        <v>50</v>
      </c>
      <c r="D324" s="19">
        <v>10</v>
      </c>
      <c r="E324" s="20"/>
      <c r="F324" s="21">
        <f t="shared" si="84"/>
        <v>0</v>
      </c>
      <c r="G324" s="22"/>
      <c r="H324" s="21">
        <f t="shared" si="85"/>
        <v>0</v>
      </c>
      <c r="I324" s="21">
        <f t="shared" si="86"/>
        <v>0</v>
      </c>
      <c r="J324" s="23">
        <f t="shared" si="87"/>
        <v>0</v>
      </c>
      <c r="K324" s="24"/>
    </row>
    <row r="325" spans="1:11" s="25" customFormat="1" ht="15.75" thickBot="1" x14ac:dyDescent="0.3">
      <c r="A325" s="17">
        <v>3</v>
      </c>
      <c r="B325" s="26" t="s">
        <v>231</v>
      </c>
      <c r="C325" s="19" t="s">
        <v>50</v>
      </c>
      <c r="D325" s="19">
        <v>1</v>
      </c>
      <c r="E325" s="20"/>
      <c r="F325" s="21">
        <f t="shared" si="84"/>
        <v>0</v>
      </c>
      <c r="G325" s="22"/>
      <c r="H325" s="21">
        <f t="shared" si="85"/>
        <v>0</v>
      </c>
      <c r="I325" s="21">
        <f t="shared" si="86"/>
        <v>0</v>
      </c>
      <c r="J325" s="23">
        <f t="shared" si="87"/>
        <v>0</v>
      </c>
      <c r="K325" s="24"/>
    </row>
    <row r="326" spans="1:11" ht="15.75" thickBot="1" x14ac:dyDescent="0.3">
      <c r="A326" s="13"/>
      <c r="B326" s="30" t="s">
        <v>6</v>
      </c>
      <c r="C326" s="31"/>
      <c r="D326" s="31"/>
      <c r="E326" s="32"/>
      <c r="F326" s="14">
        <f>SUM(F323:F325)</f>
        <v>0</v>
      </c>
      <c r="G326" s="15"/>
      <c r="H326" s="15"/>
      <c r="I326" s="15"/>
      <c r="J326" s="16">
        <f>SUM(J323:J325)</f>
        <v>0</v>
      </c>
      <c r="K326" s="12"/>
    </row>
    <row r="329" spans="1:11" ht="31.5" customHeight="1" x14ac:dyDescent="0.25">
      <c r="A329" s="3"/>
      <c r="B329" s="28" t="s">
        <v>288</v>
      </c>
      <c r="C329" s="28"/>
      <c r="D329" s="28"/>
      <c r="E329" s="28"/>
      <c r="F329" s="28"/>
      <c r="G329" s="28"/>
      <c r="H329" s="28"/>
      <c r="I329" s="2"/>
      <c r="J329" s="2"/>
    </row>
    <row r="330" spans="1:11" x14ac:dyDescent="0.25">
      <c r="A330" s="3"/>
      <c r="C330" s="2"/>
      <c r="D330" s="2"/>
      <c r="E330" s="2"/>
      <c r="F330" s="2"/>
      <c r="G330" s="2"/>
      <c r="H330" s="2"/>
      <c r="I330" s="2"/>
      <c r="J330" s="2"/>
    </row>
    <row r="331" spans="1:11" ht="51" x14ac:dyDescent="0.25">
      <c r="A331" s="8" t="s">
        <v>1</v>
      </c>
      <c r="B331" s="9" t="s">
        <v>2</v>
      </c>
      <c r="C331" s="8" t="s">
        <v>7</v>
      </c>
      <c r="D331" s="8" t="s">
        <v>0</v>
      </c>
      <c r="E331" s="10" t="s">
        <v>3</v>
      </c>
      <c r="F331" s="10" t="s">
        <v>4</v>
      </c>
      <c r="G331" s="10" t="s">
        <v>11</v>
      </c>
      <c r="H331" s="10" t="s">
        <v>12</v>
      </c>
      <c r="I331" s="10" t="s">
        <v>13</v>
      </c>
      <c r="J331" s="10" t="s">
        <v>5</v>
      </c>
      <c r="K331" s="11" t="s">
        <v>10</v>
      </c>
    </row>
    <row r="332" spans="1:11" x14ac:dyDescent="0.25">
      <c r="A332" s="29" t="s">
        <v>30</v>
      </c>
      <c r="B332" s="29"/>
      <c r="C332" s="29"/>
      <c r="D332" s="29"/>
      <c r="E332" s="29"/>
      <c r="F332" s="29"/>
      <c r="G332" s="29"/>
      <c r="H332" s="29"/>
      <c r="I332" s="29"/>
      <c r="J332" s="29"/>
      <c r="K332" s="29"/>
    </row>
    <row r="333" spans="1:11" s="25" customFormat="1" ht="26.25" thickBot="1" x14ac:dyDescent="0.3">
      <c r="A333" s="17">
        <v>1</v>
      </c>
      <c r="B333" s="18" t="s">
        <v>232</v>
      </c>
      <c r="C333" s="19" t="s">
        <v>50</v>
      </c>
      <c r="D333" s="19">
        <v>5</v>
      </c>
      <c r="E333" s="20"/>
      <c r="F333" s="21">
        <f t="shared" ref="F333" si="88">E333*D333</f>
        <v>0</v>
      </c>
      <c r="G333" s="22"/>
      <c r="H333" s="21">
        <f t="shared" ref="H333" si="89">F333*G333</f>
        <v>0</v>
      </c>
      <c r="I333" s="21">
        <f t="shared" ref="I333" si="90">E333+(G333*E333)</f>
        <v>0</v>
      </c>
      <c r="J333" s="23">
        <f t="shared" ref="J333" si="91">F333+H333</f>
        <v>0</v>
      </c>
      <c r="K333" s="24"/>
    </row>
    <row r="334" spans="1:11" ht="15.75" thickBot="1" x14ac:dyDescent="0.3">
      <c r="A334" s="13"/>
      <c r="B334" s="30" t="s">
        <v>6</v>
      </c>
      <c r="C334" s="31"/>
      <c r="D334" s="31"/>
      <c r="E334" s="32"/>
      <c r="F334" s="14">
        <f>SUM(F333:F333)</f>
        <v>0</v>
      </c>
      <c r="G334" s="15"/>
      <c r="H334" s="15"/>
      <c r="I334" s="15"/>
      <c r="J334" s="16">
        <f>SUM(J333:J333)</f>
        <v>0</v>
      </c>
      <c r="K334" s="12"/>
    </row>
    <row r="335" spans="1:11" x14ac:dyDescent="0.25">
      <c r="A335" s="4"/>
      <c r="B335" s="7"/>
      <c r="C335" s="4"/>
      <c r="D335" s="5"/>
      <c r="E335" s="4"/>
      <c r="F335" s="4"/>
      <c r="G335" s="4"/>
      <c r="H335" s="4"/>
      <c r="I335" s="4"/>
      <c r="J335" s="4"/>
    </row>
    <row r="337" spans="1:11" ht="31.5" customHeight="1" x14ac:dyDescent="0.25">
      <c r="A337" s="3"/>
      <c r="B337" s="28" t="s">
        <v>288</v>
      </c>
      <c r="C337" s="28"/>
      <c r="D337" s="28"/>
      <c r="E337" s="28"/>
      <c r="F337" s="28"/>
      <c r="G337" s="28"/>
      <c r="H337" s="28"/>
      <c r="I337" s="2"/>
      <c r="J337" s="2"/>
    </row>
    <row r="338" spans="1:11" x14ac:dyDescent="0.25">
      <c r="A338" s="3"/>
      <c r="C338" s="2"/>
      <c r="D338" s="2"/>
      <c r="E338" s="2"/>
      <c r="F338" s="2"/>
      <c r="G338" s="2"/>
      <c r="H338" s="2"/>
      <c r="I338" s="2"/>
      <c r="J338" s="2"/>
    </row>
    <row r="339" spans="1:11" ht="51" x14ac:dyDescent="0.25">
      <c r="A339" s="8" t="s">
        <v>1</v>
      </c>
      <c r="B339" s="9" t="s">
        <v>2</v>
      </c>
      <c r="C339" s="8" t="s">
        <v>7</v>
      </c>
      <c r="D339" s="8" t="s">
        <v>0</v>
      </c>
      <c r="E339" s="10" t="s">
        <v>3</v>
      </c>
      <c r="F339" s="10" t="s">
        <v>4</v>
      </c>
      <c r="G339" s="10" t="s">
        <v>11</v>
      </c>
      <c r="H339" s="10" t="s">
        <v>12</v>
      </c>
      <c r="I339" s="10" t="s">
        <v>13</v>
      </c>
      <c r="J339" s="10" t="s">
        <v>5</v>
      </c>
      <c r="K339" s="11" t="s">
        <v>10</v>
      </c>
    </row>
    <row r="340" spans="1:11" x14ac:dyDescent="0.25">
      <c r="A340" s="29" t="s">
        <v>31</v>
      </c>
      <c r="B340" s="29"/>
      <c r="C340" s="29"/>
      <c r="D340" s="29"/>
      <c r="E340" s="29"/>
      <c r="F340" s="29"/>
      <c r="G340" s="29"/>
      <c r="H340" s="29"/>
      <c r="I340" s="29"/>
      <c r="J340" s="29"/>
      <c r="K340" s="29"/>
    </row>
    <row r="341" spans="1:11" s="25" customFormat="1" ht="25.5" x14ac:dyDescent="0.25">
      <c r="A341" s="17">
        <v>1</v>
      </c>
      <c r="B341" s="18" t="s">
        <v>233</v>
      </c>
      <c r="C341" s="19" t="s">
        <v>50</v>
      </c>
      <c r="D341" s="19">
        <v>5</v>
      </c>
      <c r="E341" s="20"/>
      <c r="F341" s="21">
        <f t="shared" ref="F341:F342" si="92">E341*D341</f>
        <v>0</v>
      </c>
      <c r="G341" s="22"/>
      <c r="H341" s="21">
        <f t="shared" ref="H341:H342" si="93">F341*G341</f>
        <v>0</v>
      </c>
      <c r="I341" s="21">
        <f t="shared" ref="I341:I342" si="94">E341+(G341*E341)</f>
        <v>0</v>
      </c>
      <c r="J341" s="23">
        <f t="shared" ref="J341:J342" si="95">F341+H341</f>
        <v>0</v>
      </c>
      <c r="K341" s="24"/>
    </row>
    <row r="342" spans="1:11" s="25" customFormat="1" ht="26.25" thickBot="1" x14ac:dyDescent="0.3">
      <c r="A342" s="17">
        <v>2</v>
      </c>
      <c r="B342" s="26" t="s">
        <v>234</v>
      </c>
      <c r="C342" s="19" t="s">
        <v>50</v>
      </c>
      <c r="D342" s="19">
        <v>20</v>
      </c>
      <c r="E342" s="20"/>
      <c r="F342" s="21">
        <f t="shared" si="92"/>
        <v>0</v>
      </c>
      <c r="G342" s="22"/>
      <c r="H342" s="21">
        <f t="shared" si="93"/>
        <v>0</v>
      </c>
      <c r="I342" s="21">
        <f t="shared" si="94"/>
        <v>0</v>
      </c>
      <c r="J342" s="23">
        <f t="shared" si="95"/>
        <v>0</v>
      </c>
      <c r="K342" s="24"/>
    </row>
    <row r="343" spans="1:11" ht="15.75" thickBot="1" x14ac:dyDescent="0.3">
      <c r="A343" s="13"/>
      <c r="B343" s="30" t="s">
        <v>6</v>
      </c>
      <c r="C343" s="31"/>
      <c r="D343" s="31"/>
      <c r="E343" s="32"/>
      <c r="F343" s="14">
        <f>SUM(F341:F342)</f>
        <v>0</v>
      </c>
      <c r="G343" s="15"/>
      <c r="H343" s="15"/>
      <c r="I343" s="15"/>
      <c r="J343" s="16">
        <f>SUM(J341:J342)</f>
        <v>0</v>
      </c>
      <c r="K343" s="12"/>
    </row>
    <row r="344" spans="1:11" x14ac:dyDescent="0.25">
      <c r="A344" s="4"/>
      <c r="B344" s="7"/>
      <c r="C344" s="4"/>
      <c r="D344" s="5"/>
      <c r="E344" s="4"/>
      <c r="F344" s="4"/>
      <c r="G344" s="4"/>
      <c r="H344" s="4"/>
      <c r="I344" s="4"/>
      <c r="J344" s="4"/>
    </row>
    <row r="345" spans="1:11" ht="63" customHeight="1" x14ac:dyDescent="0.25">
      <c r="A345" s="4"/>
      <c r="B345" s="34" t="s">
        <v>14</v>
      </c>
      <c r="C345" s="34"/>
      <c r="D345" s="34"/>
      <c r="E345" s="34"/>
      <c r="F345" s="34"/>
      <c r="G345" s="34"/>
      <c r="H345" s="34"/>
      <c r="I345" s="4"/>
      <c r="J345" s="4"/>
    </row>
    <row r="348" spans="1:11" ht="31.5" customHeight="1" x14ac:dyDescent="0.25">
      <c r="A348" s="3"/>
      <c r="B348" s="28" t="s">
        <v>288</v>
      </c>
      <c r="C348" s="28"/>
      <c r="D348" s="28"/>
      <c r="E348" s="28"/>
      <c r="F348" s="28"/>
      <c r="G348" s="28"/>
      <c r="H348" s="28"/>
      <c r="I348" s="2"/>
      <c r="J348" s="2"/>
    </row>
    <row r="349" spans="1:11" x14ac:dyDescent="0.25">
      <c r="A349" s="3"/>
      <c r="C349" s="2"/>
      <c r="D349" s="2"/>
      <c r="E349" s="2"/>
      <c r="F349" s="2"/>
      <c r="G349" s="2"/>
      <c r="H349" s="2"/>
      <c r="I349" s="2"/>
      <c r="J349" s="2"/>
    </row>
    <row r="350" spans="1:11" ht="51" x14ac:dyDescent="0.25">
      <c r="A350" s="8" t="s">
        <v>1</v>
      </c>
      <c r="B350" s="9" t="s">
        <v>2</v>
      </c>
      <c r="C350" s="8" t="s">
        <v>7</v>
      </c>
      <c r="D350" s="8" t="s">
        <v>0</v>
      </c>
      <c r="E350" s="10" t="s">
        <v>3</v>
      </c>
      <c r="F350" s="10" t="s">
        <v>4</v>
      </c>
      <c r="G350" s="10" t="s">
        <v>11</v>
      </c>
      <c r="H350" s="10" t="s">
        <v>12</v>
      </c>
      <c r="I350" s="10" t="s">
        <v>13</v>
      </c>
      <c r="J350" s="10" t="s">
        <v>5</v>
      </c>
      <c r="K350" s="11" t="s">
        <v>10</v>
      </c>
    </row>
    <row r="351" spans="1:11" x14ac:dyDescent="0.25">
      <c r="A351" s="29" t="s">
        <v>32</v>
      </c>
      <c r="B351" s="29"/>
      <c r="C351" s="29"/>
      <c r="D351" s="29"/>
      <c r="E351" s="29"/>
      <c r="F351" s="29"/>
      <c r="G351" s="29"/>
      <c r="H351" s="29"/>
      <c r="I351" s="29"/>
      <c r="J351" s="29"/>
      <c r="K351" s="29"/>
    </row>
    <row r="352" spans="1:11" s="25" customFormat="1" ht="26.25" thickBot="1" x14ac:dyDescent="0.3">
      <c r="A352" s="17">
        <v>1</v>
      </c>
      <c r="B352" s="18" t="s">
        <v>235</v>
      </c>
      <c r="C352" s="19" t="s">
        <v>50</v>
      </c>
      <c r="D352" s="19">
        <v>10</v>
      </c>
      <c r="E352" s="20"/>
      <c r="F352" s="21">
        <f t="shared" ref="F352" si="96">E352*D352</f>
        <v>0</v>
      </c>
      <c r="G352" s="22"/>
      <c r="H352" s="21">
        <f t="shared" ref="H352" si="97">F352*G352</f>
        <v>0</v>
      </c>
      <c r="I352" s="21">
        <f t="shared" ref="I352" si="98">E352+(G352*E352)</f>
        <v>0</v>
      </c>
      <c r="J352" s="23">
        <f t="shared" ref="J352" si="99">F352+H352</f>
        <v>0</v>
      </c>
      <c r="K352" s="24"/>
    </row>
    <row r="353" spans="1:11" ht="15.75" thickBot="1" x14ac:dyDescent="0.3">
      <c r="A353" s="13"/>
      <c r="B353" s="30" t="s">
        <v>6</v>
      </c>
      <c r="C353" s="31"/>
      <c r="D353" s="31"/>
      <c r="E353" s="32"/>
      <c r="F353" s="14">
        <f>SUM(F352:F352)</f>
        <v>0</v>
      </c>
      <c r="G353" s="15"/>
      <c r="H353" s="15"/>
      <c r="I353" s="15"/>
      <c r="J353" s="16">
        <f>SUM(J352:J352)</f>
        <v>0</v>
      </c>
      <c r="K353" s="12"/>
    </row>
    <row r="356" spans="1:11" ht="31.5" customHeight="1" x14ac:dyDescent="0.25">
      <c r="A356" s="3"/>
      <c r="B356" s="28" t="s">
        <v>287</v>
      </c>
      <c r="C356" s="28"/>
      <c r="D356" s="28"/>
      <c r="E356" s="28"/>
      <c r="F356" s="28"/>
      <c r="G356" s="28"/>
      <c r="H356" s="28"/>
      <c r="I356" s="2"/>
      <c r="J356" s="2"/>
    </row>
    <row r="357" spans="1:11" x14ac:dyDescent="0.25">
      <c r="A357" s="3"/>
      <c r="C357" s="2"/>
      <c r="D357" s="2"/>
      <c r="E357" s="2"/>
      <c r="F357" s="2"/>
      <c r="G357" s="2"/>
      <c r="H357" s="2"/>
      <c r="I357" s="2"/>
      <c r="J357" s="2"/>
    </row>
    <row r="358" spans="1:11" ht="51" x14ac:dyDescent="0.25">
      <c r="A358" s="8" t="s">
        <v>1</v>
      </c>
      <c r="B358" s="9" t="s">
        <v>2</v>
      </c>
      <c r="C358" s="8" t="s">
        <v>7</v>
      </c>
      <c r="D358" s="8" t="s">
        <v>0</v>
      </c>
      <c r="E358" s="10" t="s">
        <v>3</v>
      </c>
      <c r="F358" s="10" t="s">
        <v>4</v>
      </c>
      <c r="G358" s="10" t="s">
        <v>11</v>
      </c>
      <c r="H358" s="10" t="s">
        <v>12</v>
      </c>
      <c r="I358" s="10" t="s">
        <v>13</v>
      </c>
      <c r="J358" s="10" t="s">
        <v>5</v>
      </c>
      <c r="K358" s="11" t="s">
        <v>10</v>
      </c>
    </row>
    <row r="359" spans="1:11" x14ac:dyDescent="0.25">
      <c r="A359" s="29" t="s">
        <v>33</v>
      </c>
      <c r="B359" s="29"/>
      <c r="C359" s="29"/>
      <c r="D359" s="29"/>
      <c r="E359" s="29"/>
      <c r="F359" s="29"/>
      <c r="G359" s="29"/>
      <c r="H359" s="29"/>
      <c r="I359" s="29"/>
      <c r="J359" s="29"/>
      <c r="K359" s="29"/>
    </row>
    <row r="360" spans="1:11" s="25" customFormat="1" x14ac:dyDescent="0.25">
      <c r="A360" s="17">
        <v>1</v>
      </c>
      <c r="B360" s="18" t="s">
        <v>237</v>
      </c>
      <c r="C360" s="19" t="s">
        <v>50</v>
      </c>
      <c r="D360" s="19">
        <v>20</v>
      </c>
      <c r="E360" s="20"/>
      <c r="F360" s="21">
        <f t="shared" ref="F360:F385" si="100">E360*D360</f>
        <v>0</v>
      </c>
      <c r="G360" s="22"/>
      <c r="H360" s="21">
        <f t="shared" ref="H360:H385" si="101">F360*G360</f>
        <v>0</v>
      </c>
      <c r="I360" s="21">
        <f t="shared" ref="I360:I385" si="102">E360+(G360*E360)</f>
        <v>0</v>
      </c>
      <c r="J360" s="23">
        <f t="shared" ref="J360:J385" si="103">F360+H360</f>
        <v>0</v>
      </c>
      <c r="K360" s="24"/>
    </row>
    <row r="361" spans="1:11" s="25" customFormat="1" x14ac:dyDescent="0.25">
      <c r="A361" s="17">
        <v>2</v>
      </c>
      <c r="B361" s="26" t="s">
        <v>238</v>
      </c>
      <c r="C361" s="19" t="s">
        <v>50</v>
      </c>
      <c r="D361" s="19">
        <v>10</v>
      </c>
      <c r="E361" s="20"/>
      <c r="F361" s="21">
        <f t="shared" si="100"/>
        <v>0</v>
      </c>
      <c r="G361" s="22"/>
      <c r="H361" s="21">
        <f t="shared" si="101"/>
        <v>0</v>
      </c>
      <c r="I361" s="21">
        <f t="shared" si="102"/>
        <v>0</v>
      </c>
      <c r="J361" s="23">
        <f t="shared" si="103"/>
        <v>0</v>
      </c>
      <c r="K361" s="24"/>
    </row>
    <row r="362" spans="1:11" s="25" customFormat="1" x14ac:dyDescent="0.25">
      <c r="A362" s="17">
        <v>3</v>
      </c>
      <c r="B362" s="26" t="s">
        <v>236</v>
      </c>
      <c r="C362" s="19" t="s">
        <v>50</v>
      </c>
      <c r="D362" s="19">
        <v>4</v>
      </c>
      <c r="E362" s="20"/>
      <c r="F362" s="21">
        <f t="shared" si="100"/>
        <v>0</v>
      </c>
      <c r="G362" s="22"/>
      <c r="H362" s="21">
        <f t="shared" si="101"/>
        <v>0</v>
      </c>
      <c r="I362" s="21">
        <f t="shared" si="102"/>
        <v>0</v>
      </c>
      <c r="J362" s="23">
        <f t="shared" si="103"/>
        <v>0</v>
      </c>
      <c r="K362" s="24"/>
    </row>
    <row r="363" spans="1:11" s="25" customFormat="1" x14ac:dyDescent="0.25">
      <c r="A363" s="17">
        <v>4</v>
      </c>
      <c r="B363" s="26" t="s">
        <v>239</v>
      </c>
      <c r="C363" s="19" t="s">
        <v>50</v>
      </c>
      <c r="D363" s="19">
        <v>5</v>
      </c>
      <c r="E363" s="20"/>
      <c r="F363" s="21">
        <f t="shared" ref="F363:F378" si="104">E363*D363</f>
        <v>0</v>
      </c>
      <c r="G363" s="22"/>
      <c r="H363" s="21">
        <f t="shared" ref="H363:H378" si="105">F363*G363</f>
        <v>0</v>
      </c>
      <c r="I363" s="21">
        <f t="shared" ref="I363:I378" si="106">E363+(G363*E363)</f>
        <v>0</v>
      </c>
      <c r="J363" s="23">
        <f t="shared" ref="J363:J378" si="107">F363+H363</f>
        <v>0</v>
      </c>
      <c r="K363" s="24"/>
    </row>
    <row r="364" spans="1:11" s="25" customFormat="1" x14ac:dyDescent="0.25">
      <c r="A364" s="17">
        <v>5</v>
      </c>
      <c r="B364" s="26" t="s">
        <v>240</v>
      </c>
      <c r="C364" s="19" t="s">
        <v>50</v>
      </c>
      <c r="D364" s="19">
        <v>1</v>
      </c>
      <c r="E364" s="20"/>
      <c r="F364" s="21">
        <f t="shared" si="104"/>
        <v>0</v>
      </c>
      <c r="G364" s="22"/>
      <c r="H364" s="21">
        <f t="shared" si="105"/>
        <v>0</v>
      </c>
      <c r="I364" s="21">
        <f t="shared" si="106"/>
        <v>0</v>
      </c>
      <c r="J364" s="23">
        <f t="shared" si="107"/>
        <v>0</v>
      </c>
      <c r="K364" s="24"/>
    </row>
    <row r="365" spans="1:11" s="25" customFormat="1" x14ac:dyDescent="0.25">
      <c r="A365" s="17">
        <v>6</v>
      </c>
      <c r="B365" s="26" t="s">
        <v>241</v>
      </c>
      <c r="C365" s="19" t="s">
        <v>50</v>
      </c>
      <c r="D365" s="19">
        <v>1</v>
      </c>
      <c r="E365" s="20"/>
      <c r="F365" s="21">
        <f t="shared" si="104"/>
        <v>0</v>
      </c>
      <c r="G365" s="22"/>
      <c r="H365" s="21">
        <f t="shared" si="105"/>
        <v>0</v>
      </c>
      <c r="I365" s="21">
        <f t="shared" si="106"/>
        <v>0</v>
      </c>
      <c r="J365" s="23">
        <f t="shared" si="107"/>
        <v>0</v>
      </c>
      <c r="K365" s="24"/>
    </row>
    <row r="366" spans="1:11" s="25" customFormat="1" x14ac:dyDescent="0.25">
      <c r="A366" s="17">
        <v>7</v>
      </c>
      <c r="B366" s="26" t="s">
        <v>242</v>
      </c>
      <c r="C366" s="19" t="s">
        <v>50</v>
      </c>
      <c r="D366" s="19">
        <v>3</v>
      </c>
      <c r="E366" s="20"/>
      <c r="F366" s="21">
        <f t="shared" si="104"/>
        <v>0</v>
      </c>
      <c r="G366" s="22"/>
      <c r="H366" s="21">
        <f t="shared" si="105"/>
        <v>0</v>
      </c>
      <c r="I366" s="21">
        <f t="shared" si="106"/>
        <v>0</v>
      </c>
      <c r="J366" s="23">
        <f t="shared" si="107"/>
        <v>0</v>
      </c>
      <c r="K366" s="24"/>
    </row>
    <row r="367" spans="1:11" s="25" customFormat="1" x14ac:dyDescent="0.25">
      <c r="A367" s="17">
        <v>8</v>
      </c>
      <c r="B367" s="26" t="s">
        <v>243</v>
      </c>
      <c r="C367" s="19" t="s">
        <v>50</v>
      </c>
      <c r="D367" s="19">
        <v>2</v>
      </c>
      <c r="E367" s="20"/>
      <c r="F367" s="21">
        <f t="shared" si="104"/>
        <v>0</v>
      </c>
      <c r="G367" s="22"/>
      <c r="H367" s="21">
        <f t="shared" si="105"/>
        <v>0</v>
      </c>
      <c r="I367" s="21">
        <f t="shared" si="106"/>
        <v>0</v>
      </c>
      <c r="J367" s="23">
        <f t="shared" si="107"/>
        <v>0</v>
      </c>
      <c r="K367" s="24"/>
    </row>
    <row r="368" spans="1:11" s="25" customFormat="1" x14ac:dyDescent="0.25">
      <c r="A368" s="17">
        <v>9</v>
      </c>
      <c r="B368" s="26" t="s">
        <v>244</v>
      </c>
      <c r="C368" s="19" t="s">
        <v>50</v>
      </c>
      <c r="D368" s="19">
        <v>2</v>
      </c>
      <c r="E368" s="20"/>
      <c r="F368" s="21">
        <f t="shared" si="104"/>
        <v>0</v>
      </c>
      <c r="G368" s="22"/>
      <c r="H368" s="21">
        <f t="shared" si="105"/>
        <v>0</v>
      </c>
      <c r="I368" s="21">
        <f t="shared" si="106"/>
        <v>0</v>
      </c>
      <c r="J368" s="23">
        <f t="shared" si="107"/>
        <v>0</v>
      </c>
      <c r="K368" s="24"/>
    </row>
    <row r="369" spans="1:11" s="25" customFormat="1" x14ac:dyDescent="0.25">
      <c r="A369" s="17">
        <v>10</v>
      </c>
      <c r="B369" s="26" t="s">
        <v>245</v>
      </c>
      <c r="C369" s="19" t="s">
        <v>50</v>
      </c>
      <c r="D369" s="19">
        <v>2</v>
      </c>
      <c r="E369" s="20"/>
      <c r="F369" s="21">
        <f t="shared" si="104"/>
        <v>0</v>
      </c>
      <c r="G369" s="22"/>
      <c r="H369" s="21">
        <f t="shared" si="105"/>
        <v>0</v>
      </c>
      <c r="I369" s="21">
        <f t="shared" si="106"/>
        <v>0</v>
      </c>
      <c r="J369" s="23">
        <f t="shared" si="107"/>
        <v>0</v>
      </c>
      <c r="K369" s="24"/>
    </row>
    <row r="370" spans="1:11" s="25" customFormat="1" x14ac:dyDescent="0.25">
      <c r="A370" s="17">
        <v>11</v>
      </c>
      <c r="B370" s="26" t="s">
        <v>246</v>
      </c>
      <c r="C370" s="19" t="s">
        <v>50</v>
      </c>
      <c r="D370" s="19">
        <v>1</v>
      </c>
      <c r="E370" s="20"/>
      <c r="F370" s="21">
        <f t="shared" si="104"/>
        <v>0</v>
      </c>
      <c r="G370" s="22"/>
      <c r="H370" s="21">
        <f t="shared" si="105"/>
        <v>0</v>
      </c>
      <c r="I370" s="21">
        <f t="shared" si="106"/>
        <v>0</v>
      </c>
      <c r="J370" s="23">
        <f t="shared" si="107"/>
        <v>0</v>
      </c>
      <c r="K370" s="24"/>
    </row>
    <row r="371" spans="1:11" s="25" customFormat="1" x14ac:dyDescent="0.25">
      <c r="A371" s="17">
        <v>12</v>
      </c>
      <c r="B371" s="26" t="s">
        <v>247</v>
      </c>
      <c r="C371" s="19" t="s">
        <v>50</v>
      </c>
      <c r="D371" s="19">
        <v>1</v>
      </c>
      <c r="E371" s="20"/>
      <c r="F371" s="21">
        <f t="shared" si="104"/>
        <v>0</v>
      </c>
      <c r="G371" s="22"/>
      <c r="H371" s="21">
        <f t="shared" si="105"/>
        <v>0</v>
      </c>
      <c r="I371" s="21">
        <f t="shared" si="106"/>
        <v>0</v>
      </c>
      <c r="J371" s="23">
        <f t="shared" si="107"/>
        <v>0</v>
      </c>
      <c r="K371" s="24"/>
    </row>
    <row r="372" spans="1:11" s="25" customFormat="1" x14ac:dyDescent="0.25">
      <c r="A372" s="17">
        <v>13</v>
      </c>
      <c r="B372" s="26" t="s">
        <v>248</v>
      </c>
      <c r="C372" s="19" t="s">
        <v>50</v>
      </c>
      <c r="D372" s="19">
        <v>2</v>
      </c>
      <c r="E372" s="20"/>
      <c r="F372" s="21">
        <f t="shared" si="104"/>
        <v>0</v>
      </c>
      <c r="G372" s="22"/>
      <c r="H372" s="21">
        <f t="shared" si="105"/>
        <v>0</v>
      </c>
      <c r="I372" s="21">
        <f t="shared" si="106"/>
        <v>0</v>
      </c>
      <c r="J372" s="23">
        <f t="shared" si="107"/>
        <v>0</v>
      </c>
      <c r="K372" s="24"/>
    </row>
    <row r="373" spans="1:11" s="25" customFormat="1" x14ac:dyDescent="0.25">
      <c r="A373" s="17">
        <v>14</v>
      </c>
      <c r="B373" s="26" t="s">
        <v>249</v>
      </c>
      <c r="C373" s="19" t="s">
        <v>50</v>
      </c>
      <c r="D373" s="19">
        <v>3</v>
      </c>
      <c r="E373" s="20"/>
      <c r="F373" s="21">
        <f t="shared" si="104"/>
        <v>0</v>
      </c>
      <c r="G373" s="22"/>
      <c r="H373" s="21">
        <f t="shared" si="105"/>
        <v>0</v>
      </c>
      <c r="I373" s="21">
        <f t="shared" si="106"/>
        <v>0</v>
      </c>
      <c r="J373" s="23">
        <f t="shared" si="107"/>
        <v>0</v>
      </c>
      <c r="K373" s="24"/>
    </row>
    <row r="374" spans="1:11" s="25" customFormat="1" x14ac:dyDescent="0.25">
      <c r="A374" s="17">
        <v>15</v>
      </c>
      <c r="B374" s="26" t="s">
        <v>250</v>
      </c>
      <c r="C374" s="19" t="s">
        <v>50</v>
      </c>
      <c r="D374" s="19">
        <v>1</v>
      </c>
      <c r="E374" s="20"/>
      <c r="F374" s="21">
        <f t="shared" si="104"/>
        <v>0</v>
      </c>
      <c r="G374" s="22"/>
      <c r="H374" s="21">
        <f t="shared" si="105"/>
        <v>0</v>
      </c>
      <c r="I374" s="21">
        <f t="shared" si="106"/>
        <v>0</v>
      </c>
      <c r="J374" s="23">
        <f t="shared" si="107"/>
        <v>0</v>
      </c>
      <c r="K374" s="24"/>
    </row>
    <row r="375" spans="1:11" s="25" customFormat="1" x14ac:dyDescent="0.25">
      <c r="A375" s="17">
        <v>16</v>
      </c>
      <c r="B375" s="26" t="s">
        <v>251</v>
      </c>
      <c r="C375" s="19" t="s">
        <v>50</v>
      </c>
      <c r="D375" s="19">
        <v>1</v>
      </c>
      <c r="E375" s="20"/>
      <c r="F375" s="21">
        <f t="shared" si="104"/>
        <v>0</v>
      </c>
      <c r="G375" s="22"/>
      <c r="H375" s="21">
        <f t="shared" si="105"/>
        <v>0</v>
      </c>
      <c r="I375" s="21">
        <f t="shared" si="106"/>
        <v>0</v>
      </c>
      <c r="J375" s="23">
        <f t="shared" si="107"/>
        <v>0</v>
      </c>
      <c r="K375" s="24"/>
    </row>
    <row r="376" spans="1:11" s="25" customFormat="1" x14ac:dyDescent="0.25">
      <c r="A376" s="17">
        <v>17</v>
      </c>
      <c r="B376" s="26" t="s">
        <v>252</v>
      </c>
      <c r="C376" s="19" t="s">
        <v>50</v>
      </c>
      <c r="D376" s="19">
        <v>2</v>
      </c>
      <c r="E376" s="20"/>
      <c r="F376" s="21">
        <f t="shared" si="104"/>
        <v>0</v>
      </c>
      <c r="G376" s="22"/>
      <c r="H376" s="21">
        <f t="shared" si="105"/>
        <v>0</v>
      </c>
      <c r="I376" s="21">
        <f t="shared" si="106"/>
        <v>0</v>
      </c>
      <c r="J376" s="23">
        <f t="shared" si="107"/>
        <v>0</v>
      </c>
      <c r="K376" s="24"/>
    </row>
    <row r="377" spans="1:11" s="25" customFormat="1" x14ac:dyDescent="0.25">
      <c r="A377" s="17">
        <v>18</v>
      </c>
      <c r="B377" s="26" t="s">
        <v>253</v>
      </c>
      <c r="C377" s="19" t="s">
        <v>50</v>
      </c>
      <c r="D377" s="19">
        <v>1</v>
      </c>
      <c r="E377" s="20"/>
      <c r="F377" s="21">
        <f t="shared" si="104"/>
        <v>0</v>
      </c>
      <c r="G377" s="22"/>
      <c r="H377" s="21">
        <f t="shared" si="105"/>
        <v>0</v>
      </c>
      <c r="I377" s="21">
        <f t="shared" si="106"/>
        <v>0</v>
      </c>
      <c r="J377" s="23">
        <f t="shared" si="107"/>
        <v>0</v>
      </c>
      <c r="K377" s="24"/>
    </row>
    <row r="378" spans="1:11" s="25" customFormat="1" x14ac:dyDescent="0.25">
      <c r="A378" s="17">
        <v>19</v>
      </c>
      <c r="B378" s="26" t="s">
        <v>254</v>
      </c>
      <c r="C378" s="19" t="s">
        <v>50</v>
      </c>
      <c r="D378" s="19">
        <v>1</v>
      </c>
      <c r="E378" s="20"/>
      <c r="F378" s="21">
        <f t="shared" si="104"/>
        <v>0</v>
      </c>
      <c r="G378" s="22"/>
      <c r="H378" s="21">
        <f t="shared" si="105"/>
        <v>0</v>
      </c>
      <c r="I378" s="21">
        <f t="shared" si="106"/>
        <v>0</v>
      </c>
      <c r="J378" s="23">
        <f t="shared" si="107"/>
        <v>0</v>
      </c>
      <c r="K378" s="24"/>
    </row>
    <row r="379" spans="1:11" s="25" customFormat="1" x14ac:dyDescent="0.25">
      <c r="A379" s="17">
        <v>20</v>
      </c>
      <c r="B379" s="26" t="s">
        <v>255</v>
      </c>
      <c r="C379" s="19" t="s">
        <v>50</v>
      </c>
      <c r="D379" s="19">
        <v>1</v>
      </c>
      <c r="E379" s="20"/>
      <c r="F379" s="21">
        <f t="shared" si="100"/>
        <v>0</v>
      </c>
      <c r="G379" s="22"/>
      <c r="H379" s="21">
        <f t="shared" si="101"/>
        <v>0</v>
      </c>
      <c r="I379" s="21">
        <f t="shared" si="102"/>
        <v>0</v>
      </c>
      <c r="J379" s="23">
        <f t="shared" si="103"/>
        <v>0</v>
      </c>
      <c r="K379" s="24"/>
    </row>
    <row r="380" spans="1:11" s="25" customFormat="1" x14ac:dyDescent="0.25">
      <c r="A380" s="17">
        <v>21</v>
      </c>
      <c r="B380" s="26" t="s">
        <v>256</v>
      </c>
      <c r="C380" s="19" t="s">
        <v>50</v>
      </c>
      <c r="D380" s="19">
        <v>1</v>
      </c>
      <c r="E380" s="20"/>
      <c r="F380" s="21">
        <f t="shared" si="100"/>
        <v>0</v>
      </c>
      <c r="G380" s="22"/>
      <c r="H380" s="21">
        <f t="shared" si="101"/>
        <v>0</v>
      </c>
      <c r="I380" s="21">
        <f t="shared" si="102"/>
        <v>0</v>
      </c>
      <c r="J380" s="23">
        <f t="shared" si="103"/>
        <v>0</v>
      </c>
      <c r="K380" s="24"/>
    </row>
    <row r="381" spans="1:11" s="25" customFormat="1" x14ac:dyDescent="0.25">
      <c r="A381" s="17">
        <v>22</v>
      </c>
      <c r="B381" s="26" t="s">
        <v>257</v>
      </c>
      <c r="C381" s="19" t="s">
        <v>50</v>
      </c>
      <c r="D381" s="19">
        <v>1</v>
      </c>
      <c r="E381" s="20"/>
      <c r="F381" s="21">
        <f t="shared" si="100"/>
        <v>0</v>
      </c>
      <c r="G381" s="22"/>
      <c r="H381" s="21">
        <f t="shared" si="101"/>
        <v>0</v>
      </c>
      <c r="I381" s="21">
        <f t="shared" si="102"/>
        <v>0</v>
      </c>
      <c r="J381" s="23">
        <f t="shared" si="103"/>
        <v>0</v>
      </c>
      <c r="K381" s="24"/>
    </row>
    <row r="382" spans="1:11" s="25" customFormat="1" x14ac:dyDescent="0.25">
      <c r="A382" s="17">
        <v>23</v>
      </c>
      <c r="B382" s="26" t="s">
        <v>258</v>
      </c>
      <c r="C382" s="19" t="s">
        <v>50</v>
      </c>
      <c r="D382" s="19">
        <v>1</v>
      </c>
      <c r="E382" s="20"/>
      <c r="F382" s="21">
        <f t="shared" si="100"/>
        <v>0</v>
      </c>
      <c r="G382" s="22"/>
      <c r="H382" s="21">
        <f t="shared" si="101"/>
        <v>0</v>
      </c>
      <c r="I382" s="21">
        <f t="shared" si="102"/>
        <v>0</v>
      </c>
      <c r="J382" s="23">
        <f t="shared" si="103"/>
        <v>0</v>
      </c>
      <c r="K382" s="24"/>
    </row>
    <row r="383" spans="1:11" s="25" customFormat="1" x14ac:dyDescent="0.25">
      <c r="A383" s="17">
        <v>24</v>
      </c>
      <c r="B383" s="26" t="s">
        <v>259</v>
      </c>
      <c r="C383" s="19" t="s">
        <v>50</v>
      </c>
      <c r="D383" s="19">
        <v>2</v>
      </c>
      <c r="E383" s="20"/>
      <c r="F383" s="21">
        <f t="shared" si="100"/>
        <v>0</v>
      </c>
      <c r="G383" s="22"/>
      <c r="H383" s="21">
        <f t="shared" si="101"/>
        <v>0</v>
      </c>
      <c r="I383" s="21">
        <f t="shared" si="102"/>
        <v>0</v>
      </c>
      <c r="J383" s="23">
        <f t="shared" si="103"/>
        <v>0</v>
      </c>
      <c r="K383" s="24"/>
    </row>
    <row r="384" spans="1:11" s="25" customFormat="1" x14ac:dyDescent="0.25">
      <c r="A384" s="17">
        <v>25</v>
      </c>
      <c r="B384" s="26" t="s">
        <v>260</v>
      </c>
      <c r="C384" s="19" t="s">
        <v>50</v>
      </c>
      <c r="D384" s="19">
        <v>4</v>
      </c>
      <c r="E384" s="20"/>
      <c r="F384" s="21">
        <f t="shared" si="100"/>
        <v>0</v>
      </c>
      <c r="G384" s="22"/>
      <c r="H384" s="21">
        <f t="shared" si="101"/>
        <v>0</v>
      </c>
      <c r="I384" s="21">
        <f t="shared" si="102"/>
        <v>0</v>
      </c>
      <c r="J384" s="23">
        <f t="shared" si="103"/>
        <v>0</v>
      </c>
      <c r="K384" s="24"/>
    </row>
    <row r="385" spans="1:11" s="25" customFormat="1" ht="15.75" thickBot="1" x14ac:dyDescent="0.3">
      <c r="A385" s="17">
        <v>26</v>
      </c>
      <c r="B385" s="26" t="s">
        <v>261</v>
      </c>
      <c r="C385" s="19" t="s">
        <v>50</v>
      </c>
      <c r="D385" s="19">
        <v>4</v>
      </c>
      <c r="E385" s="20"/>
      <c r="F385" s="21">
        <f t="shared" si="100"/>
        <v>0</v>
      </c>
      <c r="G385" s="22"/>
      <c r="H385" s="21">
        <f t="shared" si="101"/>
        <v>0</v>
      </c>
      <c r="I385" s="21">
        <f t="shared" si="102"/>
        <v>0</v>
      </c>
      <c r="J385" s="23">
        <f t="shared" si="103"/>
        <v>0</v>
      </c>
      <c r="K385" s="24"/>
    </row>
    <row r="386" spans="1:11" ht="15.75" thickBot="1" x14ac:dyDescent="0.3">
      <c r="A386" s="13"/>
      <c r="B386" s="30" t="s">
        <v>6</v>
      </c>
      <c r="C386" s="31"/>
      <c r="D386" s="31"/>
      <c r="E386" s="32"/>
      <c r="F386" s="14">
        <f>SUM(F360:F385)</f>
        <v>0</v>
      </c>
      <c r="G386" s="15"/>
      <c r="H386" s="15"/>
      <c r="I386" s="15"/>
      <c r="J386" s="16">
        <f>SUM(J360:J385)</f>
        <v>0</v>
      </c>
      <c r="K386" s="12"/>
    </row>
    <row r="389" spans="1:11" ht="31.5" customHeight="1" x14ac:dyDescent="0.25">
      <c r="A389" s="3"/>
      <c r="B389" s="28" t="s">
        <v>287</v>
      </c>
      <c r="C389" s="28"/>
      <c r="D389" s="28"/>
      <c r="E389" s="28"/>
      <c r="F389" s="28"/>
      <c r="G389" s="28"/>
      <c r="H389" s="28"/>
      <c r="I389" s="2"/>
      <c r="J389" s="2"/>
    </row>
    <row r="390" spans="1:11" x14ac:dyDescent="0.25">
      <c r="A390" s="3"/>
      <c r="C390" s="2"/>
      <c r="D390" s="2"/>
      <c r="E390" s="2"/>
      <c r="F390" s="2"/>
      <c r="G390" s="2"/>
      <c r="H390" s="2"/>
      <c r="I390" s="2"/>
      <c r="J390" s="2"/>
    </row>
    <row r="391" spans="1:11" ht="51" x14ac:dyDescent="0.25">
      <c r="A391" s="8" t="s">
        <v>1</v>
      </c>
      <c r="B391" s="9" t="s">
        <v>2</v>
      </c>
      <c r="C391" s="8" t="s">
        <v>7</v>
      </c>
      <c r="D391" s="8" t="s">
        <v>0</v>
      </c>
      <c r="E391" s="10" t="s">
        <v>3</v>
      </c>
      <c r="F391" s="10" t="s">
        <v>4</v>
      </c>
      <c r="G391" s="10" t="s">
        <v>11</v>
      </c>
      <c r="H391" s="10" t="s">
        <v>12</v>
      </c>
      <c r="I391" s="10" t="s">
        <v>13</v>
      </c>
      <c r="J391" s="10" t="s">
        <v>5</v>
      </c>
      <c r="K391" s="11" t="s">
        <v>10</v>
      </c>
    </row>
    <row r="392" spans="1:11" x14ac:dyDescent="0.25">
      <c r="A392" s="29" t="s">
        <v>34</v>
      </c>
      <c r="B392" s="29"/>
      <c r="C392" s="29"/>
      <c r="D392" s="29"/>
      <c r="E392" s="29"/>
      <c r="F392" s="29"/>
      <c r="G392" s="29"/>
      <c r="H392" s="29"/>
      <c r="I392" s="29"/>
      <c r="J392" s="29"/>
      <c r="K392" s="29"/>
    </row>
    <row r="393" spans="1:11" s="25" customFormat="1" ht="25.5" x14ac:dyDescent="0.25">
      <c r="A393" s="17">
        <v>1</v>
      </c>
      <c r="B393" s="18" t="s">
        <v>262</v>
      </c>
      <c r="C393" s="19" t="s">
        <v>50</v>
      </c>
      <c r="D393" s="19">
        <v>5</v>
      </c>
      <c r="E393" s="20"/>
      <c r="F393" s="21">
        <f t="shared" ref="F393:F395" si="108">E393*D393</f>
        <v>0</v>
      </c>
      <c r="G393" s="22"/>
      <c r="H393" s="21">
        <f t="shared" ref="H393:H395" si="109">F393*G393</f>
        <v>0</v>
      </c>
      <c r="I393" s="21">
        <f t="shared" ref="I393:I395" si="110">E393+(G393*E393)</f>
        <v>0</v>
      </c>
      <c r="J393" s="23">
        <f t="shared" ref="J393:J395" si="111">F393+H393</f>
        <v>0</v>
      </c>
      <c r="K393" s="24"/>
    </row>
    <row r="394" spans="1:11" s="25" customFormat="1" ht="25.5" x14ac:dyDescent="0.25">
      <c r="A394" s="17">
        <v>2</v>
      </c>
      <c r="B394" s="26" t="s">
        <v>263</v>
      </c>
      <c r="C394" s="19" t="s">
        <v>50</v>
      </c>
      <c r="D394" s="19">
        <v>2</v>
      </c>
      <c r="E394" s="20"/>
      <c r="F394" s="21">
        <f t="shared" si="108"/>
        <v>0</v>
      </c>
      <c r="G394" s="22"/>
      <c r="H394" s="21">
        <f t="shared" si="109"/>
        <v>0</v>
      </c>
      <c r="I394" s="21">
        <f t="shared" si="110"/>
        <v>0</v>
      </c>
      <c r="J394" s="23">
        <f t="shared" si="111"/>
        <v>0</v>
      </c>
      <c r="K394" s="24"/>
    </row>
    <row r="395" spans="1:11" s="25" customFormat="1" ht="26.25" thickBot="1" x14ac:dyDescent="0.3">
      <c r="A395" s="17">
        <v>3</v>
      </c>
      <c r="B395" s="26" t="s">
        <v>264</v>
      </c>
      <c r="C395" s="19" t="s">
        <v>50</v>
      </c>
      <c r="D395" s="19">
        <v>4</v>
      </c>
      <c r="E395" s="20"/>
      <c r="F395" s="21">
        <f t="shared" si="108"/>
        <v>0</v>
      </c>
      <c r="G395" s="22"/>
      <c r="H395" s="21">
        <f t="shared" si="109"/>
        <v>0</v>
      </c>
      <c r="I395" s="21">
        <f t="shared" si="110"/>
        <v>0</v>
      </c>
      <c r="J395" s="23">
        <f t="shared" si="111"/>
        <v>0</v>
      </c>
      <c r="K395" s="24"/>
    </row>
    <row r="396" spans="1:11" ht="15.75" thickBot="1" x14ac:dyDescent="0.3">
      <c r="A396" s="13"/>
      <c r="B396" s="30" t="s">
        <v>6</v>
      </c>
      <c r="C396" s="31"/>
      <c r="D396" s="31"/>
      <c r="E396" s="32"/>
      <c r="F396" s="14">
        <f>SUM(F393:F395)</f>
        <v>0</v>
      </c>
      <c r="G396" s="15"/>
      <c r="H396" s="15"/>
      <c r="I396" s="15"/>
      <c r="J396" s="16">
        <f>SUM(J393:J395)</f>
        <v>0</v>
      </c>
      <c r="K396" s="12"/>
    </row>
    <row r="397" spans="1:11" x14ac:dyDescent="0.25">
      <c r="A397" s="4"/>
      <c r="B397" s="7"/>
      <c r="C397" s="4"/>
      <c r="D397" s="5"/>
      <c r="E397" s="4"/>
      <c r="F397" s="4"/>
      <c r="G397" s="4"/>
      <c r="H397" s="4"/>
      <c r="I397" s="4"/>
      <c r="J397" s="4"/>
    </row>
    <row r="398" spans="1:11" ht="63" customHeight="1" x14ac:dyDescent="0.25">
      <c r="A398" s="4"/>
      <c r="B398" s="34" t="s">
        <v>14</v>
      </c>
      <c r="C398" s="34"/>
      <c r="D398" s="34"/>
      <c r="E398" s="34"/>
      <c r="F398" s="34"/>
      <c r="G398" s="34"/>
      <c r="H398" s="34"/>
      <c r="I398" s="4"/>
      <c r="J398" s="4"/>
    </row>
    <row r="401" spans="1:11" ht="31.5" customHeight="1" x14ac:dyDescent="0.25">
      <c r="A401" s="3"/>
      <c r="B401" s="28" t="s">
        <v>287</v>
      </c>
      <c r="C401" s="28"/>
      <c r="D401" s="28"/>
      <c r="E401" s="28"/>
      <c r="F401" s="28"/>
      <c r="G401" s="28"/>
      <c r="H401" s="28"/>
      <c r="I401" s="2"/>
      <c r="J401" s="2"/>
    </row>
    <row r="402" spans="1:11" x14ac:dyDescent="0.25">
      <c r="A402" s="3"/>
      <c r="C402" s="2"/>
      <c r="D402" s="2"/>
      <c r="E402" s="2"/>
      <c r="F402" s="2"/>
      <c r="G402" s="2"/>
      <c r="H402" s="2"/>
      <c r="I402" s="2"/>
      <c r="J402" s="2"/>
    </row>
    <row r="403" spans="1:11" ht="51" x14ac:dyDescent="0.25">
      <c r="A403" s="8" t="s">
        <v>1</v>
      </c>
      <c r="B403" s="9" t="s">
        <v>2</v>
      </c>
      <c r="C403" s="8" t="s">
        <v>7</v>
      </c>
      <c r="D403" s="8" t="s">
        <v>0</v>
      </c>
      <c r="E403" s="10" t="s">
        <v>3</v>
      </c>
      <c r="F403" s="10" t="s">
        <v>4</v>
      </c>
      <c r="G403" s="10" t="s">
        <v>11</v>
      </c>
      <c r="H403" s="10" t="s">
        <v>12</v>
      </c>
      <c r="I403" s="10" t="s">
        <v>13</v>
      </c>
      <c r="J403" s="10" t="s">
        <v>5</v>
      </c>
      <c r="K403" s="11" t="s">
        <v>10</v>
      </c>
    </row>
    <row r="404" spans="1:11" x14ac:dyDescent="0.25">
      <c r="A404" s="29" t="s">
        <v>35</v>
      </c>
      <c r="B404" s="29"/>
      <c r="C404" s="29"/>
      <c r="D404" s="29"/>
      <c r="E404" s="29"/>
      <c r="F404" s="29"/>
      <c r="G404" s="29"/>
      <c r="H404" s="29"/>
      <c r="I404" s="29"/>
      <c r="J404" s="29"/>
      <c r="K404" s="29"/>
    </row>
    <row r="405" spans="1:11" s="25" customFormat="1" ht="26.25" thickBot="1" x14ac:dyDescent="0.3">
      <c r="A405" s="17">
        <v>1</v>
      </c>
      <c r="B405" s="18" t="s">
        <v>265</v>
      </c>
      <c r="C405" s="19" t="s">
        <v>48</v>
      </c>
      <c r="D405" s="19">
        <v>10</v>
      </c>
      <c r="E405" s="20"/>
      <c r="F405" s="21">
        <f t="shared" ref="F405" si="112">E405*D405</f>
        <v>0</v>
      </c>
      <c r="G405" s="22"/>
      <c r="H405" s="21">
        <f t="shared" ref="H405" si="113">F405*G405</f>
        <v>0</v>
      </c>
      <c r="I405" s="21">
        <f t="shared" ref="I405" si="114">E405+(G405*E405)</f>
        <v>0</v>
      </c>
      <c r="J405" s="23">
        <f t="shared" ref="J405" si="115">F405+H405</f>
        <v>0</v>
      </c>
      <c r="K405" s="24"/>
    </row>
    <row r="406" spans="1:11" ht="15.75" thickBot="1" x14ac:dyDescent="0.3">
      <c r="A406" s="13"/>
      <c r="B406" s="30" t="s">
        <v>6</v>
      </c>
      <c r="C406" s="31"/>
      <c r="D406" s="31"/>
      <c r="E406" s="32"/>
      <c r="F406" s="14">
        <f>SUM(F405:F405)</f>
        <v>0</v>
      </c>
      <c r="G406" s="15"/>
      <c r="H406" s="15"/>
      <c r="I406" s="15"/>
      <c r="J406" s="16">
        <f>SUM(J405:J405)</f>
        <v>0</v>
      </c>
      <c r="K406" s="12"/>
    </row>
    <row r="407" spans="1:11" x14ac:dyDescent="0.25">
      <c r="A407" s="4"/>
      <c r="B407" s="7"/>
      <c r="C407" s="4"/>
      <c r="D407" s="5"/>
      <c r="E407" s="4"/>
      <c r="F407" s="4"/>
      <c r="G407" s="4"/>
      <c r="H407" s="4"/>
      <c r="I407" s="4"/>
      <c r="J407" s="4"/>
    </row>
    <row r="408" spans="1:11" ht="63" customHeight="1" x14ac:dyDescent="0.25">
      <c r="A408" s="4"/>
      <c r="B408" s="34" t="s">
        <v>14</v>
      </c>
      <c r="C408" s="34"/>
      <c r="D408" s="34"/>
      <c r="E408" s="34"/>
      <c r="F408" s="34"/>
      <c r="G408" s="34"/>
      <c r="H408" s="34"/>
      <c r="I408" s="4"/>
      <c r="J408" s="4"/>
    </row>
    <row r="411" spans="1:11" ht="31.5" customHeight="1" x14ac:dyDescent="0.25">
      <c r="A411" s="3"/>
      <c r="B411" s="28" t="s">
        <v>287</v>
      </c>
      <c r="C411" s="28"/>
      <c r="D411" s="28"/>
      <c r="E411" s="28"/>
      <c r="F411" s="28"/>
      <c r="G411" s="28"/>
      <c r="H411" s="28"/>
      <c r="I411" s="2"/>
      <c r="J411" s="2"/>
    </row>
    <row r="412" spans="1:11" x14ac:dyDescent="0.25">
      <c r="A412" s="3"/>
      <c r="C412" s="2"/>
      <c r="D412" s="2"/>
      <c r="E412" s="2"/>
      <c r="F412" s="2"/>
      <c r="G412" s="2"/>
      <c r="H412" s="2"/>
      <c r="I412" s="2"/>
      <c r="J412" s="2"/>
    </row>
    <row r="413" spans="1:11" ht="51" x14ac:dyDescent="0.25">
      <c r="A413" s="8" t="s">
        <v>1</v>
      </c>
      <c r="B413" s="9" t="s">
        <v>2</v>
      </c>
      <c r="C413" s="8" t="s">
        <v>7</v>
      </c>
      <c r="D413" s="8" t="s">
        <v>0</v>
      </c>
      <c r="E413" s="10" t="s">
        <v>3</v>
      </c>
      <c r="F413" s="10" t="s">
        <v>4</v>
      </c>
      <c r="G413" s="10" t="s">
        <v>11</v>
      </c>
      <c r="H413" s="10" t="s">
        <v>12</v>
      </c>
      <c r="I413" s="10" t="s">
        <v>13</v>
      </c>
      <c r="J413" s="10" t="s">
        <v>5</v>
      </c>
      <c r="K413" s="11" t="s">
        <v>10</v>
      </c>
    </row>
    <row r="414" spans="1:11" x14ac:dyDescent="0.25">
      <c r="A414" s="29" t="s">
        <v>36</v>
      </c>
      <c r="B414" s="29"/>
      <c r="C414" s="29"/>
      <c r="D414" s="29"/>
      <c r="E414" s="29"/>
      <c r="F414" s="29"/>
      <c r="G414" s="29"/>
      <c r="H414" s="29"/>
      <c r="I414" s="29"/>
      <c r="J414" s="29"/>
      <c r="K414" s="29"/>
    </row>
    <row r="415" spans="1:11" s="25" customFormat="1" ht="28.5" customHeight="1" x14ac:dyDescent="0.25">
      <c r="A415" s="17">
        <v>1</v>
      </c>
      <c r="B415" s="18" t="s">
        <v>266</v>
      </c>
      <c r="C415" s="19" t="s">
        <v>50</v>
      </c>
      <c r="D415" s="19">
        <v>1</v>
      </c>
      <c r="E415" s="20"/>
      <c r="F415" s="21">
        <f t="shared" ref="F415:F416" si="116">E415*D415</f>
        <v>0</v>
      </c>
      <c r="G415" s="22"/>
      <c r="H415" s="21">
        <f t="shared" ref="H415:H416" si="117">F415*G415</f>
        <v>0</v>
      </c>
      <c r="I415" s="21">
        <f t="shared" ref="I415:I416" si="118">E415+(G415*E415)</f>
        <v>0</v>
      </c>
      <c r="J415" s="23">
        <f t="shared" ref="J415:J416" si="119">F415+H415</f>
        <v>0</v>
      </c>
      <c r="K415" s="24"/>
    </row>
    <row r="416" spans="1:11" s="25" customFormat="1" ht="39" thickBot="1" x14ac:dyDescent="0.3">
      <c r="A416" s="17">
        <v>2</v>
      </c>
      <c r="B416" s="26" t="s">
        <v>267</v>
      </c>
      <c r="C416" s="19" t="s">
        <v>50</v>
      </c>
      <c r="D416" s="19">
        <v>1</v>
      </c>
      <c r="E416" s="20"/>
      <c r="F416" s="21">
        <f t="shared" si="116"/>
        <v>0</v>
      </c>
      <c r="G416" s="22"/>
      <c r="H416" s="21">
        <f t="shared" si="117"/>
        <v>0</v>
      </c>
      <c r="I416" s="21">
        <f t="shared" si="118"/>
        <v>0</v>
      </c>
      <c r="J416" s="23">
        <f t="shared" si="119"/>
        <v>0</v>
      </c>
      <c r="K416" s="24"/>
    </row>
    <row r="417" spans="1:11" ht="15.75" thickBot="1" x14ac:dyDescent="0.3">
      <c r="A417" s="13"/>
      <c r="B417" s="30" t="s">
        <v>6</v>
      </c>
      <c r="C417" s="31"/>
      <c r="D417" s="31"/>
      <c r="E417" s="32"/>
      <c r="F417" s="14">
        <f>SUM(F415:F416)</f>
        <v>0</v>
      </c>
      <c r="G417" s="15"/>
      <c r="H417" s="15"/>
      <c r="I417" s="15"/>
      <c r="J417" s="16">
        <f>SUM(J415:J416)</f>
        <v>0</v>
      </c>
      <c r="K417" s="12"/>
    </row>
    <row r="418" spans="1:11" x14ac:dyDescent="0.25">
      <c r="A418" s="4"/>
      <c r="B418" s="7"/>
      <c r="C418" s="4"/>
      <c r="D418" s="5"/>
      <c r="E418" s="4"/>
      <c r="F418" s="4"/>
      <c r="G418" s="4"/>
      <c r="H418" s="4"/>
      <c r="I418" s="4"/>
      <c r="J418" s="4"/>
    </row>
    <row r="419" spans="1:11" ht="63" customHeight="1" x14ac:dyDescent="0.25">
      <c r="A419" s="4"/>
      <c r="B419" s="34" t="s">
        <v>14</v>
      </c>
      <c r="C419" s="34"/>
      <c r="D419" s="34"/>
      <c r="E419" s="34"/>
      <c r="F419" s="34"/>
      <c r="G419" s="34"/>
      <c r="H419" s="34"/>
      <c r="I419" s="4"/>
      <c r="J419" s="4"/>
    </row>
    <row r="422" spans="1:11" ht="31.5" customHeight="1" x14ac:dyDescent="0.25">
      <c r="A422" s="3"/>
      <c r="B422" s="28" t="s">
        <v>287</v>
      </c>
      <c r="C422" s="28"/>
      <c r="D422" s="28"/>
      <c r="E422" s="28"/>
      <c r="F422" s="28"/>
      <c r="G422" s="28"/>
      <c r="H422" s="28"/>
      <c r="I422" s="2"/>
      <c r="J422" s="2"/>
    </row>
    <row r="423" spans="1:11" x14ac:dyDescent="0.25">
      <c r="A423" s="3"/>
      <c r="C423" s="2"/>
      <c r="D423" s="2"/>
      <c r="E423" s="2"/>
      <c r="F423" s="2"/>
      <c r="G423" s="2"/>
      <c r="H423" s="2"/>
      <c r="I423" s="2"/>
      <c r="J423" s="2"/>
    </row>
    <row r="424" spans="1:11" ht="51" x14ac:dyDescent="0.25">
      <c r="A424" s="8" t="s">
        <v>1</v>
      </c>
      <c r="B424" s="9" t="s">
        <v>2</v>
      </c>
      <c r="C424" s="8" t="s">
        <v>7</v>
      </c>
      <c r="D424" s="8" t="s">
        <v>0</v>
      </c>
      <c r="E424" s="10" t="s">
        <v>3</v>
      </c>
      <c r="F424" s="10" t="s">
        <v>4</v>
      </c>
      <c r="G424" s="10" t="s">
        <v>11</v>
      </c>
      <c r="H424" s="10" t="s">
        <v>12</v>
      </c>
      <c r="I424" s="10" t="s">
        <v>13</v>
      </c>
      <c r="J424" s="10" t="s">
        <v>5</v>
      </c>
      <c r="K424" s="11" t="s">
        <v>10</v>
      </c>
    </row>
    <row r="425" spans="1:11" x14ac:dyDescent="0.25">
      <c r="A425" s="29" t="s">
        <v>37</v>
      </c>
      <c r="B425" s="29"/>
      <c r="C425" s="29"/>
      <c r="D425" s="29"/>
      <c r="E425" s="29"/>
      <c r="F425" s="29"/>
      <c r="G425" s="29"/>
      <c r="H425" s="29"/>
      <c r="I425" s="29"/>
      <c r="J425" s="29"/>
      <c r="K425" s="29"/>
    </row>
    <row r="426" spans="1:11" s="25" customFormat="1" ht="26.25" thickBot="1" x14ac:dyDescent="0.3">
      <c r="A426" s="17">
        <v>1</v>
      </c>
      <c r="B426" s="18" t="s">
        <v>268</v>
      </c>
      <c r="C426" s="19" t="s">
        <v>48</v>
      </c>
      <c r="D426" s="19">
        <v>2</v>
      </c>
      <c r="E426" s="20"/>
      <c r="F426" s="21">
        <f t="shared" ref="F426" si="120">E426*D426</f>
        <v>0</v>
      </c>
      <c r="G426" s="22"/>
      <c r="H426" s="21">
        <f t="shared" ref="H426" si="121">F426*G426</f>
        <v>0</v>
      </c>
      <c r="I426" s="21">
        <f t="shared" ref="I426" si="122">E426+(G426*E426)</f>
        <v>0</v>
      </c>
      <c r="J426" s="23">
        <f t="shared" ref="J426" si="123">F426+H426</f>
        <v>0</v>
      </c>
      <c r="K426" s="24"/>
    </row>
    <row r="427" spans="1:11" ht="15.75" thickBot="1" x14ac:dyDescent="0.3">
      <c r="A427" s="13"/>
      <c r="B427" s="30" t="s">
        <v>6</v>
      </c>
      <c r="C427" s="31"/>
      <c r="D427" s="31"/>
      <c r="E427" s="32"/>
      <c r="F427" s="14">
        <f>SUM(F426:F426)</f>
        <v>0</v>
      </c>
      <c r="G427" s="15"/>
      <c r="H427" s="15"/>
      <c r="I427" s="15"/>
      <c r="J427" s="16">
        <f>SUM(J426:J426)</f>
        <v>0</v>
      </c>
      <c r="K427" s="12"/>
    </row>
    <row r="428" spans="1:11" x14ac:dyDescent="0.25">
      <c r="A428" s="4"/>
      <c r="B428" s="7"/>
      <c r="C428" s="4"/>
      <c r="D428" s="5"/>
      <c r="E428" s="4"/>
      <c r="F428" s="4"/>
      <c r="G428" s="4"/>
      <c r="H428" s="4"/>
      <c r="I428" s="4"/>
      <c r="J428" s="4"/>
    </row>
    <row r="429" spans="1:11" ht="63" customHeight="1" x14ac:dyDescent="0.25">
      <c r="A429" s="4"/>
      <c r="B429" s="34" t="s">
        <v>14</v>
      </c>
      <c r="C429" s="34"/>
      <c r="D429" s="34"/>
      <c r="E429" s="34"/>
      <c r="F429" s="34"/>
      <c r="G429" s="34"/>
      <c r="H429" s="34"/>
      <c r="I429" s="4"/>
      <c r="J429" s="4"/>
    </row>
    <row r="432" spans="1:11" ht="31.5" customHeight="1" x14ac:dyDescent="0.25">
      <c r="A432" s="3"/>
      <c r="B432" s="28" t="s">
        <v>286</v>
      </c>
      <c r="C432" s="28"/>
      <c r="D432" s="28"/>
      <c r="E432" s="28"/>
      <c r="F432" s="28"/>
      <c r="G432" s="28"/>
      <c r="H432" s="28"/>
      <c r="I432" s="2"/>
      <c r="J432" s="2"/>
    </row>
    <row r="433" spans="1:11" x14ac:dyDescent="0.25">
      <c r="A433" s="3"/>
      <c r="C433" s="2"/>
      <c r="D433" s="2"/>
      <c r="E433" s="2"/>
      <c r="F433" s="2"/>
      <c r="G433" s="2"/>
      <c r="H433" s="2"/>
      <c r="I433" s="2"/>
      <c r="J433" s="2"/>
    </row>
    <row r="434" spans="1:11" ht="51" x14ac:dyDescent="0.25">
      <c r="A434" s="8" t="s">
        <v>1</v>
      </c>
      <c r="B434" s="9" t="s">
        <v>2</v>
      </c>
      <c r="C434" s="8" t="s">
        <v>7</v>
      </c>
      <c r="D434" s="8" t="s">
        <v>0</v>
      </c>
      <c r="E434" s="10" t="s">
        <v>3</v>
      </c>
      <c r="F434" s="10" t="s">
        <v>4</v>
      </c>
      <c r="G434" s="10" t="s">
        <v>11</v>
      </c>
      <c r="H434" s="10" t="s">
        <v>12</v>
      </c>
      <c r="I434" s="10" t="s">
        <v>13</v>
      </c>
      <c r="J434" s="10" t="s">
        <v>5</v>
      </c>
      <c r="K434" s="11" t="s">
        <v>10</v>
      </c>
    </row>
    <row r="435" spans="1:11" x14ac:dyDescent="0.25">
      <c r="A435" s="29" t="s">
        <v>38</v>
      </c>
      <c r="B435" s="29"/>
      <c r="C435" s="29"/>
      <c r="D435" s="29"/>
      <c r="E435" s="29"/>
      <c r="F435" s="29"/>
      <c r="G435" s="29"/>
      <c r="H435" s="29"/>
      <c r="I435" s="29"/>
      <c r="J435" s="29"/>
      <c r="K435" s="29"/>
    </row>
    <row r="436" spans="1:11" s="25" customFormat="1" ht="25.5" x14ac:dyDescent="0.25">
      <c r="A436" s="17">
        <v>1</v>
      </c>
      <c r="B436" s="18" t="s">
        <v>269</v>
      </c>
      <c r="C436" s="19" t="s">
        <v>50</v>
      </c>
      <c r="D436" s="19">
        <v>1</v>
      </c>
      <c r="E436" s="20"/>
      <c r="F436" s="21">
        <f t="shared" ref="F436:F437" si="124">E436*D436</f>
        <v>0</v>
      </c>
      <c r="G436" s="22"/>
      <c r="H436" s="21">
        <f t="shared" ref="H436:H437" si="125">F436*G436</f>
        <v>0</v>
      </c>
      <c r="I436" s="21">
        <f t="shared" ref="I436:I437" si="126">E436+(G436*E436)</f>
        <v>0</v>
      </c>
      <c r="J436" s="23">
        <f t="shared" ref="J436:J437" si="127">F436+H436</f>
        <v>0</v>
      </c>
      <c r="K436" s="24"/>
    </row>
    <row r="437" spans="1:11" s="25" customFormat="1" ht="51.75" thickBot="1" x14ac:dyDescent="0.3">
      <c r="A437" s="17">
        <v>2</v>
      </c>
      <c r="B437" s="26" t="s">
        <v>270</v>
      </c>
      <c r="C437" s="19" t="s">
        <v>50</v>
      </c>
      <c r="D437" s="19">
        <v>1</v>
      </c>
      <c r="E437" s="20"/>
      <c r="F437" s="21">
        <f t="shared" si="124"/>
        <v>0</v>
      </c>
      <c r="G437" s="22"/>
      <c r="H437" s="21">
        <f t="shared" si="125"/>
        <v>0</v>
      </c>
      <c r="I437" s="21">
        <f t="shared" si="126"/>
        <v>0</v>
      </c>
      <c r="J437" s="23">
        <f t="shared" si="127"/>
        <v>0</v>
      </c>
      <c r="K437" s="24"/>
    </row>
    <row r="438" spans="1:11" ht="15.75" thickBot="1" x14ac:dyDescent="0.3">
      <c r="A438" s="13"/>
      <c r="B438" s="30" t="s">
        <v>6</v>
      </c>
      <c r="C438" s="31"/>
      <c r="D438" s="31"/>
      <c r="E438" s="32"/>
      <c r="F438" s="14">
        <f>SUM(F436:F437)</f>
        <v>0</v>
      </c>
      <c r="G438" s="15"/>
      <c r="H438" s="15"/>
      <c r="I438" s="15"/>
      <c r="J438" s="16">
        <f>SUM(J436:J437)</f>
        <v>0</v>
      </c>
      <c r="K438" s="12"/>
    </row>
    <row r="439" spans="1:11" x14ac:dyDescent="0.25">
      <c r="A439" s="4"/>
      <c r="B439" s="7"/>
      <c r="C439" s="4"/>
      <c r="D439" s="5"/>
      <c r="E439" s="4"/>
      <c r="F439" s="4"/>
      <c r="G439" s="4"/>
      <c r="H439" s="4"/>
      <c r="I439" s="4"/>
      <c r="J439" s="4"/>
    </row>
    <row r="440" spans="1:11" ht="63" customHeight="1" x14ac:dyDescent="0.25">
      <c r="A440" s="4"/>
      <c r="B440" s="34" t="s">
        <v>14</v>
      </c>
      <c r="C440" s="34"/>
      <c r="D440" s="34"/>
      <c r="E440" s="34"/>
      <c r="F440" s="34"/>
      <c r="G440" s="34"/>
      <c r="H440" s="34"/>
      <c r="I440" s="4"/>
      <c r="J440" s="4"/>
    </row>
    <row r="443" spans="1:11" ht="31.5" customHeight="1" x14ac:dyDescent="0.25">
      <c r="A443" s="3"/>
      <c r="B443" s="28" t="s">
        <v>286</v>
      </c>
      <c r="C443" s="28"/>
      <c r="D443" s="28"/>
      <c r="E443" s="28"/>
      <c r="F443" s="28"/>
      <c r="G443" s="28"/>
      <c r="H443" s="28"/>
      <c r="I443" s="2"/>
      <c r="J443" s="2"/>
    </row>
    <row r="444" spans="1:11" x14ac:dyDescent="0.25">
      <c r="A444" s="3"/>
      <c r="C444" s="2"/>
      <c r="D444" s="2"/>
      <c r="E444" s="2"/>
      <c r="F444" s="2"/>
      <c r="G444" s="2"/>
      <c r="H444" s="2"/>
      <c r="I444" s="2"/>
      <c r="J444" s="2"/>
    </row>
    <row r="445" spans="1:11" ht="51" x14ac:dyDescent="0.25">
      <c r="A445" s="8" t="s">
        <v>1</v>
      </c>
      <c r="B445" s="9" t="s">
        <v>2</v>
      </c>
      <c r="C445" s="8" t="s">
        <v>7</v>
      </c>
      <c r="D445" s="8" t="s">
        <v>0</v>
      </c>
      <c r="E445" s="10" t="s">
        <v>3</v>
      </c>
      <c r="F445" s="10" t="s">
        <v>4</v>
      </c>
      <c r="G445" s="10" t="s">
        <v>11</v>
      </c>
      <c r="H445" s="10" t="s">
        <v>12</v>
      </c>
      <c r="I445" s="10" t="s">
        <v>13</v>
      </c>
      <c r="J445" s="10" t="s">
        <v>5</v>
      </c>
      <c r="K445" s="11" t="s">
        <v>10</v>
      </c>
    </row>
    <row r="446" spans="1:11" x14ac:dyDescent="0.25">
      <c r="A446" s="29" t="s">
        <v>39</v>
      </c>
      <c r="B446" s="29"/>
      <c r="C446" s="29"/>
      <c r="D446" s="29"/>
      <c r="E446" s="29"/>
      <c r="F446" s="29"/>
      <c r="G446" s="29"/>
      <c r="H446" s="29"/>
      <c r="I446" s="29"/>
      <c r="J446" s="29"/>
      <c r="K446" s="29"/>
    </row>
    <row r="447" spans="1:11" s="25" customFormat="1" ht="25.5" x14ac:dyDescent="0.25">
      <c r="A447" s="17">
        <v>1</v>
      </c>
      <c r="B447" s="18" t="s">
        <v>271</v>
      </c>
      <c r="C447" s="19" t="s">
        <v>50</v>
      </c>
      <c r="D447" s="19">
        <v>1</v>
      </c>
      <c r="E447" s="20"/>
      <c r="F447" s="21">
        <f t="shared" ref="F447:F448" si="128">E447*D447</f>
        <v>0</v>
      </c>
      <c r="G447" s="22"/>
      <c r="H447" s="21">
        <f t="shared" ref="H447:H448" si="129">F447*G447</f>
        <v>0</v>
      </c>
      <c r="I447" s="21">
        <f t="shared" ref="I447:I448" si="130">E447+(G447*E447)</f>
        <v>0</v>
      </c>
      <c r="J447" s="23">
        <f t="shared" ref="J447:J448" si="131">F447+H447</f>
        <v>0</v>
      </c>
      <c r="K447" s="24"/>
    </row>
    <row r="448" spans="1:11" s="25" customFormat="1" ht="39" thickBot="1" x14ac:dyDescent="0.3">
      <c r="A448" s="17">
        <v>2</v>
      </c>
      <c r="B448" s="26" t="s">
        <v>272</v>
      </c>
      <c r="C448" s="19" t="s">
        <v>50</v>
      </c>
      <c r="D448" s="19">
        <v>1</v>
      </c>
      <c r="E448" s="20"/>
      <c r="F448" s="21">
        <f t="shared" si="128"/>
        <v>0</v>
      </c>
      <c r="G448" s="22"/>
      <c r="H448" s="21">
        <f t="shared" si="129"/>
        <v>0</v>
      </c>
      <c r="I448" s="21">
        <f t="shared" si="130"/>
        <v>0</v>
      </c>
      <c r="J448" s="23">
        <f t="shared" si="131"/>
        <v>0</v>
      </c>
      <c r="K448" s="24"/>
    </row>
    <row r="449" spans="1:11" ht="15.75" thickBot="1" x14ac:dyDescent="0.3">
      <c r="A449" s="13"/>
      <c r="B449" s="30" t="s">
        <v>6</v>
      </c>
      <c r="C449" s="31"/>
      <c r="D449" s="31"/>
      <c r="E449" s="32"/>
      <c r="F449" s="14">
        <f>SUM(F447:F448)</f>
        <v>0</v>
      </c>
      <c r="G449" s="15"/>
      <c r="H449" s="15"/>
      <c r="I449" s="15"/>
      <c r="J449" s="16">
        <f>SUM(J447:J448)</f>
        <v>0</v>
      </c>
      <c r="K449" s="12"/>
    </row>
    <row r="450" spans="1:11" x14ac:dyDescent="0.25">
      <c r="A450" s="4"/>
      <c r="B450" s="7"/>
      <c r="C450" s="4"/>
      <c r="D450" s="5"/>
      <c r="E450" s="4"/>
      <c r="F450" s="4"/>
      <c r="G450" s="4"/>
      <c r="H450" s="4"/>
      <c r="I450" s="4"/>
      <c r="J450" s="4"/>
    </row>
    <row r="451" spans="1:11" ht="63" customHeight="1" x14ac:dyDescent="0.25">
      <c r="A451" s="4"/>
      <c r="B451" s="34" t="s">
        <v>14</v>
      </c>
      <c r="C451" s="34"/>
      <c r="D451" s="34"/>
      <c r="E451" s="34"/>
      <c r="F451" s="34"/>
      <c r="G451" s="34"/>
      <c r="H451" s="34"/>
      <c r="I451" s="4"/>
      <c r="J451" s="4"/>
    </row>
    <row r="454" spans="1:11" ht="31.5" customHeight="1" x14ac:dyDescent="0.25">
      <c r="A454" s="3"/>
      <c r="B454" s="28" t="s">
        <v>285</v>
      </c>
      <c r="C454" s="28"/>
      <c r="D454" s="28"/>
      <c r="E454" s="28"/>
      <c r="F454" s="28"/>
      <c r="G454" s="28"/>
      <c r="H454" s="28"/>
      <c r="I454" s="2"/>
      <c r="J454" s="2"/>
    </row>
    <row r="455" spans="1:11" x14ac:dyDescent="0.25">
      <c r="A455" s="3"/>
      <c r="C455" s="2"/>
      <c r="D455" s="2"/>
      <c r="E455" s="2"/>
      <c r="F455" s="2"/>
      <c r="G455" s="2"/>
      <c r="H455" s="2"/>
      <c r="I455" s="2"/>
      <c r="J455" s="2"/>
    </row>
    <row r="456" spans="1:11" ht="51" x14ac:dyDescent="0.25">
      <c r="A456" s="8" t="s">
        <v>1</v>
      </c>
      <c r="B456" s="9" t="s">
        <v>2</v>
      </c>
      <c r="C456" s="8" t="s">
        <v>7</v>
      </c>
      <c r="D456" s="8" t="s">
        <v>0</v>
      </c>
      <c r="E456" s="10" t="s">
        <v>3</v>
      </c>
      <c r="F456" s="10" t="s">
        <v>4</v>
      </c>
      <c r="G456" s="10" t="s">
        <v>11</v>
      </c>
      <c r="H456" s="10" t="s">
        <v>12</v>
      </c>
      <c r="I456" s="10" t="s">
        <v>13</v>
      </c>
      <c r="J456" s="10" t="s">
        <v>5</v>
      </c>
      <c r="K456" s="11" t="s">
        <v>10</v>
      </c>
    </row>
    <row r="457" spans="1:11" x14ac:dyDescent="0.25">
      <c r="A457" s="29" t="s">
        <v>40</v>
      </c>
      <c r="B457" s="29"/>
      <c r="C457" s="29"/>
      <c r="D457" s="29"/>
      <c r="E457" s="29"/>
      <c r="F457" s="29"/>
      <c r="G457" s="29"/>
      <c r="H457" s="29"/>
      <c r="I457" s="29"/>
      <c r="J457" s="29"/>
      <c r="K457" s="29"/>
    </row>
    <row r="458" spans="1:11" s="25" customFormat="1" ht="15.75" thickBot="1" x14ac:dyDescent="0.3">
      <c r="A458" s="17">
        <v>1</v>
      </c>
      <c r="B458" s="18" t="s">
        <v>273</v>
      </c>
      <c r="C458" s="19" t="s">
        <v>48</v>
      </c>
      <c r="D458" s="19">
        <v>1000</v>
      </c>
      <c r="E458" s="20"/>
      <c r="F458" s="21">
        <f t="shared" ref="F458" si="132">E458*D458</f>
        <v>0</v>
      </c>
      <c r="G458" s="22"/>
      <c r="H458" s="21">
        <f t="shared" ref="H458" si="133">F458*G458</f>
        <v>0</v>
      </c>
      <c r="I458" s="21">
        <f t="shared" ref="I458" si="134">E458+(G458*E458)</f>
        <v>0</v>
      </c>
      <c r="J458" s="23">
        <f t="shared" ref="J458" si="135">F458+H458</f>
        <v>0</v>
      </c>
      <c r="K458" s="24"/>
    </row>
    <row r="459" spans="1:11" ht="15.75" thickBot="1" x14ac:dyDescent="0.3">
      <c r="A459" s="13"/>
      <c r="B459" s="30" t="s">
        <v>6</v>
      </c>
      <c r="C459" s="31"/>
      <c r="D459" s="31"/>
      <c r="E459" s="32"/>
      <c r="F459" s="14">
        <f>SUM(F458:F458)</f>
        <v>0</v>
      </c>
      <c r="G459" s="15"/>
      <c r="H459" s="15"/>
      <c r="I459" s="15"/>
      <c r="J459" s="16">
        <f>SUM(J458:J458)</f>
        <v>0</v>
      </c>
      <c r="K459" s="12"/>
    </row>
    <row r="460" spans="1:11" x14ac:dyDescent="0.25">
      <c r="A460" s="4"/>
      <c r="B460" s="7"/>
      <c r="C460" s="4"/>
      <c r="D460" s="5"/>
      <c r="E460" s="4"/>
      <c r="F460" s="4"/>
      <c r="G460" s="4"/>
      <c r="H460" s="4"/>
      <c r="I460" s="4"/>
      <c r="J460" s="4"/>
    </row>
    <row r="461" spans="1:11" ht="63" customHeight="1" x14ac:dyDescent="0.25">
      <c r="A461" s="4"/>
      <c r="B461" s="34" t="s">
        <v>14</v>
      </c>
      <c r="C461" s="34"/>
      <c r="D461" s="34"/>
      <c r="E461" s="34"/>
      <c r="F461" s="34"/>
      <c r="G461" s="34"/>
      <c r="H461" s="34"/>
      <c r="I461" s="4"/>
      <c r="J461" s="4"/>
    </row>
    <row r="464" spans="1:11" ht="31.5" customHeight="1" x14ac:dyDescent="0.25">
      <c r="A464" s="3"/>
      <c r="B464" s="28" t="s">
        <v>284</v>
      </c>
      <c r="C464" s="28"/>
      <c r="D464" s="28"/>
      <c r="E464" s="28"/>
      <c r="F464" s="28"/>
      <c r="G464" s="28"/>
      <c r="H464" s="28"/>
      <c r="I464" s="2"/>
      <c r="J464" s="2"/>
    </row>
    <row r="465" spans="1:11" x14ac:dyDescent="0.25">
      <c r="A465" s="3"/>
      <c r="C465" s="2"/>
      <c r="D465" s="2"/>
      <c r="E465" s="2"/>
      <c r="F465" s="2"/>
      <c r="G465" s="2"/>
      <c r="H465" s="2"/>
      <c r="I465" s="2"/>
      <c r="J465" s="2"/>
    </row>
    <row r="466" spans="1:11" ht="51" x14ac:dyDescent="0.25">
      <c r="A466" s="8" t="s">
        <v>1</v>
      </c>
      <c r="B466" s="9" t="s">
        <v>2</v>
      </c>
      <c r="C466" s="8" t="s">
        <v>7</v>
      </c>
      <c r="D466" s="8" t="s">
        <v>0</v>
      </c>
      <c r="E466" s="10" t="s">
        <v>3</v>
      </c>
      <c r="F466" s="10" t="s">
        <v>4</v>
      </c>
      <c r="G466" s="10" t="s">
        <v>11</v>
      </c>
      <c r="H466" s="10" t="s">
        <v>12</v>
      </c>
      <c r="I466" s="10" t="s">
        <v>13</v>
      </c>
      <c r="J466" s="10" t="s">
        <v>5</v>
      </c>
      <c r="K466" s="11" t="s">
        <v>10</v>
      </c>
    </row>
    <row r="467" spans="1:11" x14ac:dyDescent="0.25">
      <c r="A467" s="29" t="s">
        <v>41</v>
      </c>
      <c r="B467" s="29"/>
      <c r="C467" s="29"/>
      <c r="D467" s="29"/>
      <c r="E467" s="29"/>
      <c r="F467" s="29"/>
      <c r="G467" s="29"/>
      <c r="H467" s="29"/>
      <c r="I467" s="29"/>
      <c r="J467" s="29"/>
      <c r="K467" s="29"/>
    </row>
    <row r="468" spans="1:11" s="25" customFormat="1" ht="26.25" thickBot="1" x14ac:dyDescent="0.3">
      <c r="A468" s="17">
        <v>1</v>
      </c>
      <c r="B468" s="18" t="s">
        <v>274</v>
      </c>
      <c r="C468" s="19" t="s">
        <v>50</v>
      </c>
      <c r="D468" s="19">
        <v>3</v>
      </c>
      <c r="E468" s="20"/>
      <c r="F468" s="21">
        <f t="shared" ref="F468" si="136">E468*D468</f>
        <v>0</v>
      </c>
      <c r="G468" s="22"/>
      <c r="H468" s="21">
        <f t="shared" ref="H468" si="137">F468*G468</f>
        <v>0</v>
      </c>
      <c r="I468" s="21">
        <f t="shared" ref="I468" si="138">E468+(G468*E468)</f>
        <v>0</v>
      </c>
      <c r="J468" s="23">
        <f t="shared" ref="J468" si="139">F468+H468</f>
        <v>0</v>
      </c>
      <c r="K468" s="24"/>
    </row>
    <row r="469" spans="1:11" ht="15.75" thickBot="1" x14ac:dyDescent="0.3">
      <c r="A469" s="13"/>
      <c r="B469" s="30" t="s">
        <v>6</v>
      </c>
      <c r="C469" s="31"/>
      <c r="D469" s="31"/>
      <c r="E469" s="32"/>
      <c r="F469" s="14">
        <f>SUM(F468:F468)</f>
        <v>0</v>
      </c>
      <c r="G469" s="15"/>
      <c r="H469" s="15"/>
      <c r="I469" s="15"/>
      <c r="J469" s="16">
        <f>SUM(J468:J468)</f>
        <v>0</v>
      </c>
      <c r="K469" s="12"/>
    </row>
    <row r="470" spans="1:11" x14ac:dyDescent="0.25">
      <c r="A470" s="4"/>
      <c r="B470" s="7"/>
      <c r="C470" s="4"/>
      <c r="D470" s="5"/>
      <c r="E470" s="4"/>
      <c r="F470" s="4"/>
      <c r="G470" s="4"/>
      <c r="H470" s="4"/>
      <c r="I470" s="4"/>
      <c r="J470" s="4"/>
    </row>
    <row r="471" spans="1:11" ht="63" customHeight="1" x14ac:dyDescent="0.25">
      <c r="A471" s="4"/>
      <c r="B471" s="34" t="s">
        <v>14</v>
      </c>
      <c r="C471" s="34"/>
      <c r="D471" s="34"/>
      <c r="E471" s="34"/>
      <c r="F471" s="34"/>
      <c r="G471" s="34"/>
      <c r="H471" s="34"/>
      <c r="I471" s="4"/>
      <c r="J471" s="4"/>
    </row>
    <row r="474" spans="1:11" ht="31.5" customHeight="1" x14ac:dyDescent="0.25">
      <c r="A474" s="3"/>
      <c r="B474" s="28" t="s">
        <v>283</v>
      </c>
      <c r="C474" s="28"/>
      <c r="D474" s="28"/>
      <c r="E474" s="28"/>
      <c r="F474" s="28"/>
      <c r="G474" s="28"/>
      <c r="H474" s="28"/>
      <c r="I474" s="2"/>
      <c r="J474" s="2"/>
    </row>
    <row r="475" spans="1:11" x14ac:dyDescent="0.25">
      <c r="A475" s="3"/>
      <c r="C475" s="2"/>
      <c r="D475" s="2"/>
      <c r="E475" s="2"/>
      <c r="F475" s="2"/>
      <c r="G475" s="2"/>
      <c r="H475" s="2"/>
      <c r="I475" s="2"/>
      <c r="J475" s="2"/>
    </row>
    <row r="476" spans="1:11" ht="51" x14ac:dyDescent="0.25">
      <c r="A476" s="8" t="s">
        <v>1</v>
      </c>
      <c r="B476" s="9" t="s">
        <v>2</v>
      </c>
      <c r="C476" s="8" t="s">
        <v>7</v>
      </c>
      <c r="D476" s="8" t="s">
        <v>0</v>
      </c>
      <c r="E476" s="10" t="s">
        <v>3</v>
      </c>
      <c r="F476" s="10" t="s">
        <v>4</v>
      </c>
      <c r="G476" s="10" t="s">
        <v>11</v>
      </c>
      <c r="H476" s="10" t="s">
        <v>12</v>
      </c>
      <c r="I476" s="10" t="s">
        <v>13</v>
      </c>
      <c r="J476" s="10" t="s">
        <v>5</v>
      </c>
      <c r="K476" s="11" t="s">
        <v>10</v>
      </c>
    </row>
    <row r="477" spans="1:11" x14ac:dyDescent="0.25">
      <c r="A477" s="29" t="s">
        <v>42</v>
      </c>
      <c r="B477" s="29"/>
      <c r="C477" s="29"/>
      <c r="D477" s="29"/>
      <c r="E477" s="29"/>
      <c r="F477" s="29"/>
      <c r="G477" s="29"/>
      <c r="H477" s="29"/>
      <c r="I477" s="29"/>
      <c r="J477" s="29"/>
      <c r="K477" s="29"/>
    </row>
    <row r="478" spans="1:11" s="25" customFormat="1" ht="15.75" customHeight="1" thickBot="1" x14ac:dyDescent="0.3">
      <c r="A478" s="17">
        <v>1</v>
      </c>
      <c r="B478" s="18" t="s">
        <v>275</v>
      </c>
      <c r="C478" s="19" t="s">
        <v>50</v>
      </c>
      <c r="D478" s="19">
        <v>1</v>
      </c>
      <c r="E478" s="20"/>
      <c r="F478" s="21">
        <f t="shared" ref="F478" si="140">E478*D478</f>
        <v>0</v>
      </c>
      <c r="G478" s="22"/>
      <c r="H478" s="21">
        <f t="shared" ref="H478" si="141">F478*G478</f>
        <v>0</v>
      </c>
      <c r="I478" s="21">
        <f t="shared" ref="I478" si="142">E478+(G478*E478)</f>
        <v>0</v>
      </c>
      <c r="J478" s="23">
        <f t="shared" ref="J478" si="143">F478+H478</f>
        <v>0</v>
      </c>
      <c r="K478" s="24"/>
    </row>
    <row r="479" spans="1:11" ht="15.75" thickBot="1" x14ac:dyDescent="0.3">
      <c r="A479" s="13"/>
      <c r="B479" s="30" t="s">
        <v>6</v>
      </c>
      <c r="C479" s="31"/>
      <c r="D479" s="31"/>
      <c r="E479" s="32"/>
      <c r="F479" s="14">
        <f>SUM(F478:F478)</f>
        <v>0</v>
      </c>
      <c r="G479" s="15"/>
      <c r="H479" s="15"/>
      <c r="I479" s="15"/>
      <c r="J479" s="16">
        <f>SUM(J478:J478)</f>
        <v>0</v>
      </c>
      <c r="K479" s="12"/>
    </row>
    <row r="480" spans="1:11" x14ac:dyDescent="0.25">
      <c r="A480" s="4"/>
      <c r="B480" s="7"/>
      <c r="C480" s="4"/>
      <c r="D480" s="5"/>
      <c r="E480" s="4"/>
      <c r="F480" s="4"/>
      <c r="G480" s="4"/>
      <c r="H480" s="4"/>
      <c r="I480" s="4"/>
      <c r="J480" s="4"/>
    </row>
    <row r="481" spans="1:11" ht="63" customHeight="1" x14ac:dyDescent="0.25">
      <c r="A481" s="4"/>
      <c r="B481" s="34" t="s">
        <v>14</v>
      </c>
      <c r="C481" s="34"/>
      <c r="D481" s="34"/>
      <c r="E481" s="34"/>
      <c r="F481" s="34"/>
      <c r="G481" s="34"/>
      <c r="H481" s="34"/>
      <c r="I481" s="4"/>
      <c r="J481" s="4"/>
    </row>
    <row r="483" spans="1:11" ht="31.5" customHeight="1" x14ac:dyDescent="0.25">
      <c r="A483" s="3"/>
      <c r="B483" s="28" t="s">
        <v>283</v>
      </c>
      <c r="C483" s="28"/>
      <c r="D483" s="28"/>
      <c r="E483" s="28"/>
      <c r="F483" s="28"/>
      <c r="G483" s="28"/>
      <c r="H483" s="28"/>
      <c r="I483" s="2"/>
      <c r="J483" s="2"/>
    </row>
    <row r="484" spans="1:11" x14ac:dyDescent="0.25">
      <c r="A484" s="3"/>
      <c r="C484" s="2"/>
      <c r="D484" s="2"/>
      <c r="E484" s="2"/>
      <c r="F484" s="2"/>
      <c r="G484" s="2"/>
      <c r="H484" s="2"/>
      <c r="I484" s="2"/>
      <c r="J484" s="2"/>
    </row>
    <row r="485" spans="1:11" ht="51" x14ac:dyDescent="0.25">
      <c r="A485" s="8" t="s">
        <v>1</v>
      </c>
      <c r="B485" s="9" t="s">
        <v>2</v>
      </c>
      <c r="C485" s="8" t="s">
        <v>7</v>
      </c>
      <c r="D485" s="8" t="s">
        <v>0</v>
      </c>
      <c r="E485" s="10" t="s">
        <v>3</v>
      </c>
      <c r="F485" s="10" t="s">
        <v>4</v>
      </c>
      <c r="G485" s="10" t="s">
        <v>11</v>
      </c>
      <c r="H485" s="10" t="s">
        <v>12</v>
      </c>
      <c r="I485" s="10" t="s">
        <v>13</v>
      </c>
      <c r="J485" s="10" t="s">
        <v>5</v>
      </c>
      <c r="K485" s="11" t="s">
        <v>10</v>
      </c>
    </row>
    <row r="486" spans="1:11" x14ac:dyDescent="0.25">
      <c r="A486" s="29" t="s">
        <v>43</v>
      </c>
      <c r="B486" s="29"/>
      <c r="C486" s="29"/>
      <c r="D486" s="29"/>
      <c r="E486" s="29"/>
      <c r="F486" s="29"/>
      <c r="G486" s="29"/>
      <c r="H486" s="29"/>
      <c r="I486" s="29"/>
      <c r="J486" s="29"/>
      <c r="K486" s="29"/>
    </row>
    <row r="487" spans="1:11" s="25" customFormat="1" ht="128.25" thickBot="1" x14ac:dyDescent="0.3">
      <c r="A487" s="17">
        <v>1</v>
      </c>
      <c r="B487" s="18" t="s">
        <v>276</v>
      </c>
      <c r="C487" s="19" t="s">
        <v>48</v>
      </c>
      <c r="D487" s="19">
        <v>20</v>
      </c>
      <c r="E487" s="20"/>
      <c r="F487" s="21">
        <f t="shared" ref="F487" si="144">E487*D487</f>
        <v>0</v>
      </c>
      <c r="G487" s="22"/>
      <c r="H487" s="21">
        <f t="shared" ref="H487" si="145">F487*G487</f>
        <v>0</v>
      </c>
      <c r="I487" s="21">
        <f t="shared" ref="I487" si="146">E487+(G487*E487)</f>
        <v>0</v>
      </c>
      <c r="J487" s="23">
        <f t="shared" ref="J487" si="147">F487+H487</f>
        <v>0</v>
      </c>
      <c r="K487" s="24"/>
    </row>
    <row r="488" spans="1:11" ht="15.75" thickBot="1" x14ac:dyDescent="0.3">
      <c r="A488" s="13"/>
      <c r="B488" s="30" t="s">
        <v>6</v>
      </c>
      <c r="C488" s="31"/>
      <c r="D488" s="31"/>
      <c r="E488" s="32"/>
      <c r="F488" s="14">
        <f>SUM(F487:F487)</f>
        <v>0</v>
      </c>
      <c r="G488" s="15"/>
      <c r="H488" s="15"/>
      <c r="I488" s="15"/>
      <c r="J488" s="16">
        <f>SUM(J487:J487)</f>
        <v>0</v>
      </c>
      <c r="K488" s="12"/>
    </row>
    <row r="489" spans="1:11" x14ac:dyDescent="0.25">
      <c r="A489" s="4"/>
      <c r="B489" s="7"/>
      <c r="C489" s="4"/>
      <c r="D489" s="5"/>
      <c r="E489" s="4"/>
      <c r="F489" s="4"/>
      <c r="G489" s="4"/>
      <c r="H489" s="4"/>
      <c r="I489" s="4"/>
      <c r="J489" s="4"/>
    </row>
    <row r="490" spans="1:11" ht="63" customHeight="1" x14ac:dyDescent="0.25">
      <c r="A490" s="4"/>
      <c r="B490" s="34" t="s">
        <v>14</v>
      </c>
      <c r="C490" s="34"/>
      <c r="D490" s="34"/>
      <c r="E490" s="34"/>
      <c r="F490" s="34"/>
      <c r="G490" s="34"/>
      <c r="H490" s="34"/>
      <c r="I490" s="4"/>
      <c r="J490" s="4"/>
    </row>
    <row r="493" spans="1:11" ht="31.5" customHeight="1" x14ac:dyDescent="0.25">
      <c r="A493" s="3"/>
      <c r="B493" s="28" t="s">
        <v>283</v>
      </c>
      <c r="C493" s="28"/>
      <c r="D493" s="28"/>
      <c r="E493" s="28"/>
      <c r="F493" s="28"/>
      <c r="G493" s="28"/>
      <c r="H493" s="28"/>
      <c r="I493" s="2"/>
      <c r="J493" s="2"/>
    </row>
    <row r="494" spans="1:11" x14ac:dyDescent="0.25">
      <c r="A494" s="3"/>
      <c r="C494" s="2"/>
      <c r="D494" s="2"/>
      <c r="E494" s="2"/>
      <c r="F494" s="2"/>
      <c r="G494" s="2"/>
      <c r="H494" s="2"/>
      <c r="I494" s="2"/>
      <c r="J494" s="2"/>
    </row>
    <row r="495" spans="1:11" ht="51" x14ac:dyDescent="0.25">
      <c r="A495" s="8" t="s">
        <v>1</v>
      </c>
      <c r="B495" s="9" t="s">
        <v>2</v>
      </c>
      <c r="C495" s="8" t="s">
        <v>7</v>
      </c>
      <c r="D495" s="8" t="s">
        <v>0</v>
      </c>
      <c r="E495" s="10" t="s">
        <v>3</v>
      </c>
      <c r="F495" s="10" t="s">
        <v>4</v>
      </c>
      <c r="G495" s="10" t="s">
        <v>11</v>
      </c>
      <c r="H495" s="10" t="s">
        <v>12</v>
      </c>
      <c r="I495" s="10" t="s">
        <v>13</v>
      </c>
      <c r="J495" s="10" t="s">
        <v>5</v>
      </c>
      <c r="K495" s="11" t="s">
        <v>10</v>
      </c>
    </row>
    <row r="496" spans="1:11" x14ac:dyDescent="0.25">
      <c r="A496" s="29" t="s">
        <v>44</v>
      </c>
      <c r="B496" s="29"/>
      <c r="C496" s="29"/>
      <c r="D496" s="29"/>
      <c r="E496" s="29"/>
      <c r="F496" s="29"/>
      <c r="G496" s="29"/>
      <c r="H496" s="29"/>
      <c r="I496" s="29"/>
      <c r="J496" s="29"/>
      <c r="K496" s="29"/>
    </row>
    <row r="497" spans="1:11" s="25" customFormat="1" ht="26.25" thickBot="1" x14ac:dyDescent="0.3">
      <c r="A497" s="17">
        <v>1</v>
      </c>
      <c r="B497" s="18" t="s">
        <v>277</v>
      </c>
      <c r="C497" s="19" t="s">
        <v>50</v>
      </c>
      <c r="D497" s="19">
        <v>1</v>
      </c>
      <c r="E497" s="20"/>
      <c r="F497" s="21">
        <f t="shared" ref="F497" si="148">E497*D497</f>
        <v>0</v>
      </c>
      <c r="G497" s="22"/>
      <c r="H497" s="21">
        <f t="shared" ref="H497" si="149">F497*G497</f>
        <v>0</v>
      </c>
      <c r="I497" s="21">
        <f t="shared" ref="I497" si="150">E497+(G497*E497)</f>
        <v>0</v>
      </c>
      <c r="J497" s="23">
        <f t="shared" ref="J497" si="151">F497+H497</f>
        <v>0</v>
      </c>
      <c r="K497" s="24"/>
    </row>
    <row r="498" spans="1:11" ht="15.75" thickBot="1" x14ac:dyDescent="0.3">
      <c r="A498" s="13"/>
      <c r="B498" s="30" t="s">
        <v>6</v>
      </c>
      <c r="C498" s="31"/>
      <c r="D498" s="31"/>
      <c r="E498" s="32"/>
      <c r="F498" s="14">
        <f>SUM(F497:F497)</f>
        <v>0</v>
      </c>
      <c r="G498" s="15"/>
      <c r="H498" s="15"/>
      <c r="I498" s="15"/>
      <c r="J498" s="16">
        <f>SUM(J497:J497)</f>
        <v>0</v>
      </c>
      <c r="K498" s="12"/>
    </row>
    <row r="499" spans="1:11" x14ac:dyDescent="0.25">
      <c r="A499" s="4"/>
      <c r="B499" s="7"/>
      <c r="C499" s="4"/>
      <c r="D499" s="5"/>
      <c r="E499" s="4"/>
      <c r="F499" s="4"/>
      <c r="G499" s="4"/>
      <c r="H499" s="4"/>
      <c r="I499" s="4"/>
      <c r="J499" s="4"/>
    </row>
    <row r="500" spans="1:11" ht="63" customHeight="1" x14ac:dyDescent="0.25">
      <c r="A500" s="4"/>
      <c r="B500" s="34" t="s">
        <v>14</v>
      </c>
      <c r="C500" s="34"/>
      <c r="D500" s="34"/>
      <c r="E500" s="34"/>
      <c r="F500" s="34"/>
      <c r="G500" s="34"/>
      <c r="H500" s="34"/>
      <c r="I500" s="4"/>
      <c r="J500" s="4"/>
    </row>
    <row r="503" spans="1:11" ht="31.5" customHeight="1" x14ac:dyDescent="0.25">
      <c r="A503" s="3"/>
      <c r="B503" s="28" t="s">
        <v>283</v>
      </c>
      <c r="C503" s="28"/>
      <c r="D503" s="28"/>
      <c r="E503" s="28"/>
      <c r="F503" s="28"/>
      <c r="G503" s="28"/>
      <c r="H503" s="28"/>
      <c r="I503" s="2"/>
      <c r="J503" s="2"/>
    </row>
    <row r="504" spans="1:11" x14ac:dyDescent="0.25">
      <c r="A504" s="3"/>
      <c r="C504" s="2"/>
      <c r="D504" s="2"/>
      <c r="E504" s="2"/>
      <c r="F504" s="2"/>
      <c r="G504" s="2"/>
      <c r="H504" s="2"/>
      <c r="I504" s="2"/>
      <c r="J504" s="2"/>
    </row>
    <row r="505" spans="1:11" ht="51" x14ac:dyDescent="0.25">
      <c r="A505" s="8" t="s">
        <v>1</v>
      </c>
      <c r="B505" s="9" t="s">
        <v>2</v>
      </c>
      <c r="C505" s="8" t="s">
        <v>7</v>
      </c>
      <c r="D505" s="8" t="s">
        <v>0</v>
      </c>
      <c r="E505" s="10" t="s">
        <v>3</v>
      </c>
      <c r="F505" s="10" t="s">
        <v>4</v>
      </c>
      <c r="G505" s="10" t="s">
        <v>11</v>
      </c>
      <c r="H505" s="10" t="s">
        <v>12</v>
      </c>
      <c r="I505" s="10" t="s">
        <v>13</v>
      </c>
      <c r="J505" s="10" t="s">
        <v>5</v>
      </c>
      <c r="K505" s="11" t="s">
        <v>10</v>
      </c>
    </row>
    <row r="506" spans="1:11" x14ac:dyDescent="0.25">
      <c r="A506" s="29" t="s">
        <v>45</v>
      </c>
      <c r="B506" s="29"/>
      <c r="C506" s="29"/>
      <c r="D506" s="29"/>
      <c r="E506" s="29"/>
      <c r="F506" s="29"/>
      <c r="G506" s="29"/>
      <c r="H506" s="29"/>
      <c r="I506" s="29"/>
      <c r="J506" s="29"/>
      <c r="K506" s="29"/>
    </row>
    <row r="507" spans="1:11" s="25" customFormat="1" x14ac:dyDescent="0.25">
      <c r="A507" s="17">
        <v>1</v>
      </c>
      <c r="B507" s="18" t="s">
        <v>278</v>
      </c>
      <c r="C507" s="19"/>
      <c r="D507" s="19"/>
      <c r="E507" s="20"/>
      <c r="F507" s="21">
        <f t="shared" ref="F507:F510" si="152">E507*D507</f>
        <v>0</v>
      </c>
      <c r="G507" s="22"/>
      <c r="H507" s="21">
        <f t="shared" ref="H507:H510" si="153">F507*G507</f>
        <v>0</v>
      </c>
      <c r="I507" s="21">
        <f t="shared" ref="I507:I510" si="154">E507+(G507*E507)</f>
        <v>0</v>
      </c>
      <c r="J507" s="23">
        <f t="shared" ref="J507:J510" si="155">F507+H507</f>
        <v>0</v>
      </c>
      <c r="K507" s="24"/>
    </row>
    <row r="508" spans="1:11" s="25" customFormat="1" x14ac:dyDescent="0.25">
      <c r="A508" s="17">
        <v>2</v>
      </c>
      <c r="B508" s="26" t="s">
        <v>279</v>
      </c>
      <c r="C508" s="19"/>
      <c r="D508" s="19"/>
      <c r="E508" s="20"/>
      <c r="F508" s="21">
        <f t="shared" si="152"/>
        <v>0</v>
      </c>
      <c r="G508" s="22"/>
      <c r="H508" s="21">
        <f t="shared" si="153"/>
        <v>0</v>
      </c>
      <c r="I508" s="21">
        <f t="shared" si="154"/>
        <v>0</v>
      </c>
      <c r="J508" s="23">
        <f t="shared" si="155"/>
        <v>0</v>
      </c>
      <c r="K508" s="24"/>
    </row>
    <row r="509" spans="1:11" s="25" customFormat="1" x14ac:dyDescent="0.25">
      <c r="A509" s="17">
        <v>3</v>
      </c>
      <c r="B509" s="26" t="s">
        <v>280</v>
      </c>
      <c r="C509" s="19"/>
      <c r="D509" s="19"/>
      <c r="E509" s="20"/>
      <c r="F509" s="21">
        <f t="shared" si="152"/>
        <v>0</v>
      </c>
      <c r="G509" s="22"/>
      <c r="H509" s="21">
        <f t="shared" si="153"/>
        <v>0</v>
      </c>
      <c r="I509" s="21">
        <f t="shared" si="154"/>
        <v>0</v>
      </c>
      <c r="J509" s="23">
        <f t="shared" si="155"/>
        <v>0</v>
      </c>
      <c r="K509" s="24"/>
    </row>
    <row r="510" spans="1:11" s="25" customFormat="1" ht="15.75" thickBot="1" x14ac:dyDescent="0.3">
      <c r="A510" s="17">
        <v>4</v>
      </c>
      <c r="B510" s="26" t="s">
        <v>281</v>
      </c>
      <c r="C510" s="19"/>
      <c r="D510" s="19"/>
      <c r="E510" s="20"/>
      <c r="F510" s="21">
        <f t="shared" si="152"/>
        <v>0</v>
      </c>
      <c r="G510" s="22"/>
      <c r="H510" s="21">
        <f t="shared" si="153"/>
        <v>0</v>
      </c>
      <c r="I510" s="21">
        <f t="shared" si="154"/>
        <v>0</v>
      </c>
      <c r="J510" s="23">
        <f t="shared" si="155"/>
        <v>0</v>
      </c>
      <c r="K510" s="24"/>
    </row>
    <row r="511" spans="1:11" ht="15.75" thickBot="1" x14ac:dyDescent="0.3">
      <c r="A511" s="13"/>
      <c r="B511" s="30" t="s">
        <v>6</v>
      </c>
      <c r="C511" s="31"/>
      <c r="D511" s="31"/>
      <c r="E511" s="32"/>
      <c r="F511" s="14">
        <f>SUM(F507:F510)</f>
        <v>0</v>
      </c>
      <c r="G511" s="15"/>
      <c r="H511" s="15"/>
      <c r="I511" s="15"/>
      <c r="J511" s="16">
        <f>SUM(J507:J510)</f>
        <v>0</v>
      </c>
      <c r="K511" s="12"/>
    </row>
    <row r="514" spans="1:11" ht="31.5" customHeight="1" x14ac:dyDescent="0.25">
      <c r="A514" s="3"/>
      <c r="B514" s="28" t="s">
        <v>283</v>
      </c>
      <c r="C514" s="28"/>
      <c r="D514" s="28"/>
      <c r="E514" s="28"/>
      <c r="F514" s="28"/>
      <c r="G514" s="28"/>
      <c r="H514" s="28"/>
      <c r="I514" s="2"/>
      <c r="J514" s="2"/>
    </row>
    <row r="515" spans="1:11" x14ac:dyDescent="0.25">
      <c r="A515" s="3"/>
      <c r="C515" s="2"/>
      <c r="D515" s="2"/>
      <c r="E515" s="2"/>
      <c r="F515" s="2"/>
      <c r="G515" s="2"/>
      <c r="H515" s="2"/>
      <c r="I515" s="2"/>
      <c r="J515" s="2"/>
    </row>
    <row r="516" spans="1:11" ht="51" x14ac:dyDescent="0.25">
      <c r="A516" s="8" t="s">
        <v>1</v>
      </c>
      <c r="B516" s="9" t="s">
        <v>2</v>
      </c>
      <c r="C516" s="8" t="s">
        <v>7</v>
      </c>
      <c r="D516" s="8" t="s">
        <v>0</v>
      </c>
      <c r="E516" s="10" t="s">
        <v>3</v>
      </c>
      <c r="F516" s="10" t="s">
        <v>4</v>
      </c>
      <c r="G516" s="10" t="s">
        <v>11</v>
      </c>
      <c r="H516" s="10" t="s">
        <v>12</v>
      </c>
      <c r="I516" s="10" t="s">
        <v>13</v>
      </c>
      <c r="J516" s="10" t="s">
        <v>5</v>
      </c>
      <c r="K516" s="11" t="s">
        <v>10</v>
      </c>
    </row>
    <row r="517" spans="1:11" x14ac:dyDescent="0.25">
      <c r="A517" s="29" t="s">
        <v>46</v>
      </c>
      <c r="B517" s="29"/>
      <c r="C517" s="29"/>
      <c r="D517" s="29"/>
      <c r="E517" s="29"/>
      <c r="F517" s="29"/>
      <c r="G517" s="29"/>
      <c r="H517" s="29"/>
      <c r="I517" s="29"/>
      <c r="J517" s="29"/>
      <c r="K517" s="29"/>
    </row>
    <row r="518" spans="1:11" s="25" customFormat="1" ht="26.25" thickBot="1" x14ac:dyDescent="0.3">
      <c r="A518" s="17">
        <v>1</v>
      </c>
      <c r="B518" s="18" t="s">
        <v>282</v>
      </c>
      <c r="C518" s="19"/>
      <c r="D518" s="19"/>
      <c r="E518" s="20"/>
      <c r="F518" s="21">
        <f t="shared" ref="F518" si="156">E518*D518</f>
        <v>0</v>
      </c>
      <c r="G518" s="22"/>
      <c r="H518" s="21">
        <f t="shared" ref="H518" si="157">F518*G518</f>
        <v>0</v>
      </c>
      <c r="I518" s="21">
        <f t="shared" ref="I518" si="158">E518+(G518*E518)</f>
        <v>0</v>
      </c>
      <c r="J518" s="23">
        <f t="shared" ref="J518" si="159">F518+H518</f>
        <v>0</v>
      </c>
      <c r="K518" s="24"/>
    </row>
    <row r="519" spans="1:11" ht="15.75" thickBot="1" x14ac:dyDescent="0.3">
      <c r="A519" s="13"/>
      <c r="B519" s="30" t="s">
        <v>6</v>
      </c>
      <c r="C519" s="31"/>
      <c r="D519" s="31"/>
      <c r="E519" s="32"/>
      <c r="F519" s="14">
        <f>SUM(F518:F518)</f>
        <v>0</v>
      </c>
      <c r="G519" s="15"/>
      <c r="H519" s="15"/>
      <c r="I519" s="15"/>
      <c r="J519" s="16">
        <f>SUM(J518:J518)</f>
        <v>0</v>
      </c>
      <c r="K519" s="12"/>
    </row>
    <row r="520" spans="1:11" x14ac:dyDescent="0.25">
      <c r="A520" s="4"/>
      <c r="B520" s="7"/>
      <c r="C520" s="4"/>
      <c r="D520" s="5"/>
      <c r="E520" s="4"/>
      <c r="F520" s="4"/>
      <c r="G520" s="4"/>
      <c r="H520" s="4"/>
      <c r="I520" s="4"/>
      <c r="J520" s="4"/>
    </row>
    <row r="521" spans="1:11" ht="63" customHeight="1" x14ac:dyDescent="0.25">
      <c r="A521" s="4"/>
      <c r="B521" s="34" t="s">
        <v>14</v>
      </c>
      <c r="C521" s="34"/>
      <c r="D521" s="34"/>
      <c r="E521" s="34"/>
      <c r="F521" s="34"/>
      <c r="G521" s="34"/>
      <c r="H521" s="34"/>
      <c r="I521" s="4"/>
      <c r="J521" s="4"/>
    </row>
  </sheetData>
  <mergeCells count="128">
    <mergeCell ref="B514:H514"/>
    <mergeCell ref="A517:K517"/>
    <mergeCell ref="B519:E519"/>
    <mergeCell ref="B521:H521"/>
    <mergeCell ref="B498:E498"/>
    <mergeCell ref="B500:H500"/>
    <mergeCell ref="B503:H503"/>
    <mergeCell ref="A506:K506"/>
    <mergeCell ref="B511:E511"/>
    <mergeCell ref="A486:K486"/>
    <mergeCell ref="B488:E488"/>
    <mergeCell ref="B490:H490"/>
    <mergeCell ref="B493:H493"/>
    <mergeCell ref="A496:K496"/>
    <mergeCell ref="B474:H474"/>
    <mergeCell ref="A477:K477"/>
    <mergeCell ref="B479:E479"/>
    <mergeCell ref="B481:H481"/>
    <mergeCell ref="B483:H483"/>
    <mergeCell ref="B461:H461"/>
    <mergeCell ref="B464:H464"/>
    <mergeCell ref="A467:K467"/>
    <mergeCell ref="B469:E469"/>
    <mergeCell ref="B471:H471"/>
    <mergeCell ref="B449:E449"/>
    <mergeCell ref="B451:H451"/>
    <mergeCell ref="B454:H454"/>
    <mergeCell ref="A457:K457"/>
    <mergeCell ref="B459:E459"/>
    <mergeCell ref="A435:K435"/>
    <mergeCell ref="B438:E438"/>
    <mergeCell ref="B440:H440"/>
    <mergeCell ref="B443:H443"/>
    <mergeCell ref="A446:K446"/>
    <mergeCell ref="B422:H422"/>
    <mergeCell ref="A425:K425"/>
    <mergeCell ref="B427:E427"/>
    <mergeCell ref="B429:H429"/>
    <mergeCell ref="B432:H432"/>
    <mergeCell ref="B408:H408"/>
    <mergeCell ref="B411:H411"/>
    <mergeCell ref="A414:K414"/>
    <mergeCell ref="B417:E417"/>
    <mergeCell ref="B419:H419"/>
    <mergeCell ref="B396:E396"/>
    <mergeCell ref="B398:H398"/>
    <mergeCell ref="B401:H401"/>
    <mergeCell ref="A404:K404"/>
    <mergeCell ref="B406:E406"/>
    <mergeCell ref="A359:K359"/>
    <mergeCell ref="B386:E386"/>
    <mergeCell ref="B389:H389"/>
    <mergeCell ref="A392:K392"/>
    <mergeCell ref="B348:H348"/>
    <mergeCell ref="A351:K351"/>
    <mergeCell ref="B353:E353"/>
    <mergeCell ref="B356:H356"/>
    <mergeCell ref="B337:H337"/>
    <mergeCell ref="A340:K340"/>
    <mergeCell ref="B343:E343"/>
    <mergeCell ref="B345:H345"/>
    <mergeCell ref="B326:E326"/>
    <mergeCell ref="B329:H329"/>
    <mergeCell ref="A332:K332"/>
    <mergeCell ref="B334:E334"/>
    <mergeCell ref="A309:K309"/>
    <mergeCell ref="B314:E314"/>
    <mergeCell ref="B316:H316"/>
    <mergeCell ref="B319:H319"/>
    <mergeCell ref="A322:K322"/>
    <mergeCell ref="B294:H294"/>
    <mergeCell ref="A297:K297"/>
    <mergeCell ref="B301:E301"/>
    <mergeCell ref="B303:H303"/>
    <mergeCell ref="B306:H306"/>
    <mergeCell ref="B279:H279"/>
    <mergeCell ref="B282:H282"/>
    <mergeCell ref="A285:K285"/>
    <mergeCell ref="B289:E289"/>
    <mergeCell ref="B291:H291"/>
    <mergeCell ref="B267:E267"/>
    <mergeCell ref="B269:H269"/>
    <mergeCell ref="B272:H272"/>
    <mergeCell ref="A275:K275"/>
    <mergeCell ref="B277:E277"/>
    <mergeCell ref="A252:K252"/>
    <mergeCell ref="B256:E256"/>
    <mergeCell ref="B258:H258"/>
    <mergeCell ref="B261:H261"/>
    <mergeCell ref="A264:K264"/>
    <mergeCell ref="B231:H231"/>
    <mergeCell ref="A234:K234"/>
    <mergeCell ref="B244:E244"/>
    <mergeCell ref="B246:H246"/>
    <mergeCell ref="B249:H249"/>
    <mergeCell ref="B217:H217"/>
    <mergeCell ref="B220:H220"/>
    <mergeCell ref="A223:K223"/>
    <mergeCell ref="B226:E226"/>
    <mergeCell ref="B228:H228"/>
    <mergeCell ref="B191:E191"/>
    <mergeCell ref="B193:H193"/>
    <mergeCell ref="B196:H196"/>
    <mergeCell ref="A199:K199"/>
    <mergeCell ref="B215:E215"/>
    <mergeCell ref="A133:K133"/>
    <mergeCell ref="B166:E166"/>
    <mergeCell ref="B168:H168"/>
    <mergeCell ref="B171:H171"/>
    <mergeCell ref="A174:K174"/>
    <mergeCell ref="A119:K119"/>
    <mergeCell ref="B125:E125"/>
    <mergeCell ref="B127:H127"/>
    <mergeCell ref="B130:H130"/>
    <mergeCell ref="B99:H99"/>
    <mergeCell ref="B102:H102"/>
    <mergeCell ref="A105:K105"/>
    <mergeCell ref="B111:E111"/>
    <mergeCell ref="B113:H113"/>
    <mergeCell ref="B25:H25"/>
    <mergeCell ref="A28:K28"/>
    <mergeCell ref="B97:E97"/>
    <mergeCell ref="A2:K2"/>
    <mergeCell ref="A8:K8"/>
    <mergeCell ref="B20:E20"/>
    <mergeCell ref="B22:H22"/>
    <mergeCell ref="B5:H5"/>
    <mergeCell ref="B116:H116"/>
  </mergeCells>
  <pageMargins left="0.25" right="0.25" top="0.75" bottom="0.75" header="0.3" footer="0.3"/>
  <pageSetup paperSize="9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a</cp:lastModifiedBy>
  <cp:lastPrinted>2020-01-07T08:04:16Z</cp:lastPrinted>
  <dcterms:created xsi:type="dcterms:W3CDTF">2019-12-12T12:00:06Z</dcterms:created>
  <dcterms:modified xsi:type="dcterms:W3CDTF">2024-04-19T09:21:07Z</dcterms:modified>
</cp:coreProperties>
</file>