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255" windowWidth="15930" windowHeight="10215" activeTab="0"/>
  </bookViews>
  <sheets>
    <sheet name="SWZ-czystościowe" sheetId="1" r:id="rId1"/>
  </sheets>
  <definedNames>
    <definedName name="lista">#REF!</definedName>
    <definedName name="lista1">#REF!</definedName>
    <definedName name="_xlnm.Print_Area" localSheetId="0">'SWZ-czystościowe'!$A$1:$G$182</definedName>
  </definedNames>
  <calcPr fullCalcOnLoad="1"/>
</workbook>
</file>

<file path=xl/sharedStrings.xml><?xml version="1.0" encoding="utf-8"?>
<sst xmlns="http://schemas.openxmlformats.org/spreadsheetml/2006/main" count="364" uniqueCount="194">
  <si>
    <t>j.m.</t>
  </si>
  <si>
    <t>op.</t>
  </si>
  <si>
    <t>szt.</t>
  </si>
  <si>
    <t>szt</t>
  </si>
  <si>
    <t>Numer artykułu w specyfikacji</t>
  </si>
  <si>
    <t>Uwagi</t>
  </si>
  <si>
    <t xml:space="preserve"> </t>
  </si>
  <si>
    <t xml:space="preserve"> Cena netto</t>
  </si>
  <si>
    <t>Wartość netto</t>
  </si>
  <si>
    <t>Akumulatorki Duracell / VARTA R03 / AAA, pakowane po 4 szt.</t>
  </si>
  <si>
    <t>Baterie alkaliczne LR03 / AAA Duracell, 1,5 V</t>
  </si>
  <si>
    <t>Baterie alkaliczne LR06 / AA Duracell, 1,5 V</t>
  </si>
  <si>
    <t xml:space="preserve">Baterie alkaliczne 6LR61, Duracell,  9V </t>
  </si>
  <si>
    <t xml:space="preserve">Bateria alkaliczna LR20/D Duracell, 1,5 V </t>
  </si>
  <si>
    <t>Bateria alkaliczna LR44/A76  Duracell / Maxell, 1,5V</t>
  </si>
  <si>
    <t>Bateria litowa CR 123A Duracell, o średnicy 17x34 mm, 3 V</t>
  </si>
  <si>
    <t>Bateria litowa CR 2032 Panasonic, 3V, pakowana po 6 szt.</t>
  </si>
  <si>
    <t xml:space="preserve">Czajnik elektryczny bezprzewodody typu PHILIPS / ZELMER / BOSCH, z automatycznym wyłącznikiem, posiadający okienko pokazujące poziom wody, o pojemności ok. 1,7l, w kolorze białym / beżowym / grafitowym  </t>
  </si>
  <si>
    <t>Dozownik mydła w płynie MERIDA TOP MINI, z tworzywa ABS, w kolorze białym z okienkiem niebieskim / szarym , zamykany na kluczyk, o pojemności 400 ml</t>
  </si>
  <si>
    <t xml:space="preserve">Dozownik do mydła w płynie  dwukomorowy Bisk LUGO 2 x 0,4l z tworzywa ABS w kolorze chrom - połysk, uruchamiany przyciskami, z dwoma wizjerami do kontroli poziomu płynu, o wymiarach w-250mm x sz-138mm x gł.-80mm  </t>
  </si>
  <si>
    <t xml:space="preserve">Dozownik do mydła w płynie EKAplast 0,75l Saragossa z tworzywa sztucznego ABS w kolorze satynowym, uruchamiany przyciskiem, posiadający zamek i kluczyk oraz okienko kontrolne  </t>
  </si>
  <si>
    <t xml:space="preserve">Dozownik do mydła w płynie WF-065, o pojemności 1 l, wykonany z tworzywa sztucznego ABS, w kolorze białym / szarym, uruchamiany przyciskiem, zamykany na zatrzask, posiadający okienko kontrolne  </t>
  </si>
  <si>
    <t>Kalkulator biurowy CITIZEN SDC-812BN z 12 pozycyjnym wyświetlaczem, posiadający klawisz cofania i zmiany znaku, z podwójnym zasilaniem i dużym wyświetlaczem, o wymiarach 120x100x30</t>
  </si>
  <si>
    <t>Kalkulator biurowy CITIZEN SDC-444S z 12 pozycyjnym wyświetlaczem, funkcją podwójnej pamięci MII, posiadający klawisz cofania i zmiany znaku, z podwójnym zasilaniem i dużym wyświetlaczem, o wymiarach 199x153x30,5</t>
  </si>
  <si>
    <t xml:space="preserve">Kosz na śmieci 5 l Bisk Plastik ABS z pokrywą wahadłową, wolnostojący, biały </t>
  </si>
  <si>
    <t xml:space="preserve">Kosz na śmieci 25 l Flip Bin Curver plastik szaro-grafitowy z pokrywą otwieraną na dwa sposoby, wolnostojący o wymiarach: 47x26x34 (w/sz/gł) </t>
  </si>
  <si>
    <t>Kosz na śmieci 50 l Flip Bin Curver plastik szaro-grafitowy z pokrywą otwieraną na dwa sposoby, wolnostojący o wymiarach: 294x376x643</t>
  </si>
  <si>
    <t>Niszczarka dokumentów FELLOWES 53C do niszczenia papieru, kart kredytowych, płyt CD/DVD, spinaczy i małych zszywek, o pojemności kosza 23 l, szerokości wejścia 220 mm, o możliwości niszczenia jednocześnie do 10 kartek na ścinki 4x35 mm, posiadającą funkcję automatycznego "start-stopu" oraz funkcję cofania, osobną szczelinę na karty i płyty, okienko wskazujące poziom zapełnienia kosza, osiągająca poziom bezpieczeństwa DIN dokumentów: P4, w kolorze czarno-srebrnym</t>
  </si>
  <si>
    <t>Pojemnik na papier toaletowy HIT Faneco ze szlachetnej stali matowej na papier 230mm, trzpień 43mm, zamykany na metalowy kluczyk, z okienkiem w kształcie S wskazującym ilość papieru</t>
  </si>
  <si>
    <t>Pojemnik na papier toaletowy BISK plastik w kolorze srebrnym / białym, na papier do 230mm, trzpień 43mm, zamykany na plastikowy kluczyk, z okienkiem wskazującym ilość papieru</t>
  </si>
  <si>
    <t>Przedłużacz przeciwprzepięciowy 3 / 5 m, z pięcioma gniazdami z uziemieniem, podświetlanym włącznikiem, w kolorze białym / szarym</t>
  </si>
  <si>
    <t>Suszarka do rąk automatyczna M-688 o mocy 1800W, uruchamiana automatycznie przez czujnik, suszenie powietrzem 16m/s,  poziom hałasu nie przekraczający 65 dB, w kolorze białym</t>
  </si>
  <si>
    <t>Tablica korkowa 40x60 w ramce drewnianej, uchwyty do powieszenia w pionie i poziomie, wzmocniona płytą pilśniową, z najwyższej jakości korka</t>
  </si>
  <si>
    <t>Tablica korkowa 60x90 w ramce wykonanej z polistyrenu w kolorze - sosna, możliwość powieszenia w pionie i poziomie, wzmocniona płytą pilśniową</t>
  </si>
  <si>
    <t>Tablica korkowa 70x120 w ramce wykonanej z polistyrenu w kolorze - sosna, możliwość powieszenia w pionie i poziomie, wzmocniona płytą pilśniową</t>
  </si>
  <si>
    <t>Tablica korkowa 90x120 w ramie aluminiowej, możliwość powieszenia w pionie i poziomie, posiadająca uchwyty montażowe</t>
  </si>
  <si>
    <t>Tablica magnetyczna 60x90 suchościeralna, w ramie w kolorze sosny</t>
  </si>
  <si>
    <t>Tablica magnetyczna 90x120 suchościeralna, w aluminiowej ramie</t>
  </si>
  <si>
    <t>Urządzenie do wyciskania mopów - prasa do wyciskania mopa o szerokości 50 cm, pasująca do wózka MO2P / MO3P</t>
  </si>
  <si>
    <t>Wentylator podłogowy stojący, o stabilnej podstawie,  o średnicy 40 cm posiadający funkcję trzech prędkości, z automatyczną oscylacją i przestawnym kątem nachylenia, możliwość regulacji wysokości do 135 cm, posiadający klapy ochronne i stopki antypoślizgowe, o mocy ok. 55 W</t>
  </si>
  <si>
    <t>Wycieraczka wewnętrzna ECO 40x60 cm,wykonana z kokosa i PCV, o grubości ok. 15 mm, o jednolitym wzorze, w kolorze beżowym</t>
  </si>
  <si>
    <t>Wycieraczka zewnętrzna WENA 60x90 cm, wykonana z polipropylenu i gumy, o grubości ok. 10 mm, w kolorze brązowym / szarym</t>
  </si>
  <si>
    <t>Wycieraczka zewnętrzna BARIER 90x120 cm, wykonana z polipropylenu i winylu, o grubości ok. 5 mm, o wzorze melanżowym, w kolorze czarnym / szarym</t>
  </si>
  <si>
    <t>Wycieraczka zewnętrzna BARIER 120x180 cm, wykonana z polipropylenu i winylu, o grubości ok. 5 mm, o wzorze melanżowym, w kolorze brązowym / szarym</t>
  </si>
  <si>
    <t>Wycieraczka pod drzwi marki VIDAXL 180x240 cm, wykonana z pcv i poliesteru, o grubości ok. 5 mm, o wzorze melanżowym, w kolorze czerwonym / szarym</t>
  </si>
  <si>
    <t>Nazwa artykułu czystościowego                                                (jeżeli podano markę produktu należy traktować "lub równoważne")</t>
  </si>
  <si>
    <t>Czyściwo papierowe MERIDA TOP 27, białe, dwuwarstwowe, o długości 231,8 m, pakowane po 2 szt.</t>
  </si>
  <si>
    <t>Emulsja do podłóg TYTAN samopołyskowa, przeznaczona do pielęgnacji i konserwacji tworzyw sztucznych, drewnianych, malowanych, płytek ceramicznych itp., pakowana po 450 ml.</t>
  </si>
  <si>
    <t>Kij aluminiowy do mopa płaskiego lub sznurkowego, o długości 140 cm, fi 23 mm</t>
  </si>
  <si>
    <t xml:space="preserve">Kij drewniany z gwintowaną obsadką do szczotek, o długości ok. 120 cm </t>
  </si>
  <si>
    <t>Kij plastikowy Coral z gwintowaną obsadką do mopa lub szczotki, z końcówką do powieszenia, o długości ok. 110 cm</t>
  </si>
  <si>
    <t>Mop VILEDA UltraMax - stelaż z teleskopowym drążkiem o długości 130cm, płaski, o ruchomym przegubie, z nakładką czyszczącą wykonaną z mikroaktywnych włókien</t>
  </si>
  <si>
    <t>Mop VILEDA UltraMax - wiadro do mopa płaskiego z wyciskaczem, o pojemności 10l</t>
  </si>
  <si>
    <t>Mop uniwersalny płaski z mikrofiby, z trzonkiem teleskopowym</t>
  </si>
  <si>
    <t>Mop - stelaż do mopów płaskich, kieszeniowych i z uszami Klik, o długości 40 cm, szerokości 11 cm, pasujący do kija o średnicy 25mm</t>
  </si>
  <si>
    <t>Mop - wkład płaski, mikrofibra pętelkowa, o wymiarach 40 x 13, (kod 207502) przystosowany do uchwytów typu klips, w kolorze zielonym</t>
  </si>
  <si>
    <t>Mop - stelaż do mopów płaskich, kieszeniowych i z uszami Klik Kombi, o długości 50 cm, szerokości 13 cm, pasujący do kija o średnicy 25mm</t>
  </si>
  <si>
    <t>Mydło w płynie myjąco-pielęgnacyjne MERIDA DEA M2N , zawiera pochodne lanoliny zapobiegające wysuszaniu skóry, o zapachu Imperial Fresh, pakowane po 5 kg</t>
  </si>
  <si>
    <t>Mydło w płynie pielęgnacyjne MERIDA SILVA M4 , wysokiej jakości, o zapachu white dove, pakowane po 5 kg</t>
  </si>
  <si>
    <t>Mydło w płynie dezynfekujące MERIDA M6, o silnym działaniu bakteriobójczym, o zapachu grejpfrutowym, pakowane po 5 kg</t>
  </si>
  <si>
    <t>Myjka ręczna do okien JAN NIEZBĘDNY 2w1, z podwójną końcówką: gąbką i gumową ściągaczką o szerokości 18 cm, na teleskopowym aluminiowym kiju o długości od 62 cm do 91 cm</t>
  </si>
  <si>
    <t>Odświeżacz powietrza AIR WICK w sprayu, opakowanie 240 ml, o zapachu citrus / anti-tabacco / białe kwiaty</t>
  </si>
  <si>
    <t>Odświeżacz powietrza AIR WICK Fresh Matic (auto spray) automatyczny na baterie - urządzenie i  wkład o pojemności 250 ml</t>
  </si>
  <si>
    <t>Odświeżacz powietrza AMBI PUR  - urządzenie elektryczne z wkładem o pojemności 20 ml</t>
  </si>
  <si>
    <t>kpl,.</t>
  </si>
  <si>
    <t>Odświeżacz powietrza BRISE stały w żelu, o zapachu cytrusów / lawendy / kwiatów / konwalii / morskim / leśnym, pakowany po 150 g</t>
  </si>
  <si>
    <t>Papier toaletowy SERWUS, makulaturowy, jednowarstrowy, szary, o średnicy rolki 95x95mm oraz długości ok. 36 m, pakowany po 8 szt.</t>
  </si>
  <si>
    <t>Papier toaletowy FOXY, celulozowy, dwuwarstwowy, biały, dzielony na listki, o szerokości rolki ok. 90 mm  i długości ok. 30 m, pakowany po 8 rolek</t>
  </si>
  <si>
    <t>Papier toaletowy STARPAP / JUMBO, o średnicy rolki 230mm, szerokości 90mm, makulaturowy, jednowarstwowy, szary, dzielony na listki o długości 20cm, długość rolki min. 220m, pakowany po 6 rolek</t>
  </si>
  <si>
    <t>Papier toaletowy Merida ECONOMY PES104, o średnicy rolki 230mm, szerokości 95mm, makulaturowy, jednowarstwowy, szary,  dzielony na listki o długości 20cm, długość rolki 230m, pakowany po 6 rolek</t>
  </si>
  <si>
    <t>Papier toaletowy BigRoll 23 STARPAP (kod 2122861), dwuwarstwowy gofrowany, o średnicy rolki 230mm, szerokości 90mm, dzielony na listki o długości 20cm, waga rolki 700g, surowiec celulozowo-makulaturowy, w kolorze białym 65%, pakowany po 6 rolek</t>
  </si>
  <si>
    <t>Papier toaletowy STARPAP Luxury (kod 2120451), dwuwarstwowy gofrowany, o średnicy rolki 190mm, szerokości 90mm, długość rolki 135m, surowiec celulozowo-makulaturowy, w kolorze białym 65%, pakowany po 12 rolek</t>
  </si>
  <si>
    <t>Pasta do drewna / paneli PRONTO, pakowana po 750 ml</t>
  </si>
  <si>
    <t>Pasta wodna ARA samopołyskowa do pielęgnacji podłóg z tworzyw sztucznych i drewnianych, na bazie wosku montanowego, pakowana po 480 g</t>
  </si>
  <si>
    <t>Płyn czyszczący AJAX uniwersalny, opakowanie 1 l, o neutralnym pH - chroniącym delikatne powierzchnie (marmur, ceramika) o zapachu: konwalii, cytryny, kwiatów laguny, polnych kwiatów, kwiatu bzu itp.</t>
  </si>
  <si>
    <t>Płyn czyszczący AJAX uniwersalny, opakowanie 5 l, o neutralnym pH - chroniącym delikatne powierzchnie (marmur, ceramika) o zapachu: konwalii, cytryny, kwiatów laguny, polnych kwiatów, kwiatu bzu itp.</t>
  </si>
  <si>
    <t>Płyn czyszcząco-dezynfekujący DOMESTOS, opakowanie 750 ml, zabijający zarazki i zapobiegający osadzaniu się kamienia</t>
  </si>
  <si>
    <t>Płyn w aerozolu PRONTO o pojemności 250ml. do czyszczenia i usuwania kurzu z różnych powierzchni: drewno, metal, szkło, plastik, sprzęt RTV nadając połysk bez smug</t>
  </si>
  <si>
    <t>Płyn do czyszczenia ekranów CLINEX LCD wszelkich ekranów urządzeń elektronicznych: komputera, TV, telefonu, wszelkich pulpitów, skuteczny również przy czyszczeniu plastikowej obudowy, opakowanie z atomizerem o pojemności 200 ml</t>
  </si>
  <si>
    <t>Płyn do mycia naczyń LUDWIK, opakowanie 1000g, o neutralnym pH, ulegający biodegradacji, z dozownikiem w nakętce,  o zapachu cytrynowym / miętowym / aloesowym / rumiankowym / zielonego jabłuszka itp..</t>
  </si>
  <si>
    <t>Płyn do mycia naczyń LUDWIK, opakowanie 5kg, o zapachu cytrynowym / miętowym / aloesowym</t>
  </si>
  <si>
    <t>Płyn do mycia naczyń PUR / FAIRY, o zapachu balsam / lemon / apple, pakowany po 450 ml</t>
  </si>
  <si>
    <t>Płyn do mycia szyb AJAX / CLIN / SIDOLUX z alkoholem, z atomizerem, o pojemności 500 ml, dokładnie czyszczący powierzchnie nie pozostawiając smug i dający przyjemny zapach arktic / lemon / flower itp..</t>
  </si>
  <si>
    <t>Płyn SIDOLUX uniwersalny płyn do mycia - mydło marsylskie, opakowanie 1000 ml, dokładnie i skutecznie czyszczący różne powierzchnie</t>
  </si>
  <si>
    <t xml:space="preserve">Płyn do mycia paneli i drewna PRONTO / SIDOLUX, dokładnie, skutecznie czyszczący i pielęgnujący powierzchnie pozostawiając je czyste i lśniące, opakowanie 750 ml </t>
  </si>
  <si>
    <t>Płyn SIDOLUX do ochrony i nabłyszczania paneli, opakowanie 500 ml, nadający wysoki połysk bez polerowania, chroniący przed zarysowaniami i wnikaniem wilgoci</t>
  </si>
  <si>
    <t>Płyn SIDOLUX do ochrony i nabłyszczania kamienia, terakoty i gresu, opakowanie 500 ml, nadający wysoki połysk bez polerowania, chroniący przed wnikaniem wilgoci i brudu</t>
  </si>
  <si>
    <t>Płyn SIDOLUX do ochrony i nabłyszczania drewna i parkietu, opakowanie 500 ml, nadający wysoki połysk bez polerowania, chroniący przed zarysowaniami</t>
  </si>
  <si>
    <t>Płyn / szampon do dywanów VANISH, do czyszczenia ręcznego, pakowany po 500 ml.</t>
  </si>
  <si>
    <t>Płyn do tablic białych suchościeralnych z atomizerem, o właściwościach czyszczących, nabłyszczających i konserwujących powierzchnię, o pojemności min. 220 ml</t>
  </si>
  <si>
    <t>Płyn do wc MERIDA SANITIN PLUS+, koncentrat, kwaśny środek do bieżącej pielęgnacji urządzeń sanitarnych, pakowany po 1 l</t>
  </si>
  <si>
    <t>Płyn do wc TYTAN bakteriobójczy, dokładnie czyści i dezynfekuje, usuwa osad kamienny, rdzę, brud i przykry zapach, pakowany po 700 g</t>
  </si>
  <si>
    <t>Płyn odtłuszczający SAUBER LAB IN 23 - profesjonalny środek do ręcznego lub mechanicznego mycia, usuwający i rozpuszczający uporczywe zabrudzenia: sadza, wosk, przepracowany olej i tłuszcz, pakowany po 1 l</t>
  </si>
  <si>
    <t xml:space="preserve">Proszek do czyszczenia AJAX skutecznie odtłuszczający i nadający połysk powierzchnią, o zapachu cytrynowym / kwiatowym, pakowany po 400g </t>
  </si>
  <si>
    <t xml:space="preserve">Ręczniki jednorazowe pojedyncze MERIDA Economy, białe, jednowarstwowe, gofrowane, składane w "Z", o wymiarach 25x23, pakowane po 4000 szt. (20 paczek po 200 szt.) </t>
  </si>
  <si>
    <t>Ręczniki kuchenne PAPERNET 409132 w rolkach, celulozowe, dwuwarstwowe, w kolorze białym, pakowane po 2 rolki 10m/22 cm.</t>
  </si>
  <si>
    <t>Rękawice domowe JAN NIEZBĘDNY wyściełane bawełną, rozmiar S / M / L, pakowane po 1 parze</t>
  </si>
  <si>
    <t>Rękawiczki jednorazowe winylowe, pudrowane, rozmiar S / M / L, pakowane po 100 szt.</t>
  </si>
  <si>
    <t>Rękawice nitrylowe bezpudrowe, rozmiar M, w kolorze niebieskim, pakowane po 100 szt.</t>
  </si>
  <si>
    <t>Rękawice nitrylowe bezpudrowe, rozmiar L, w kolorze niebieskim, pakowane po 100 szt.</t>
  </si>
  <si>
    <t>Rękawice gospodarcze, lekko flokowane, w rozmiarze M, pakowane po 1 parze</t>
  </si>
  <si>
    <t>Sól do zmywarki SOMAT, zmiękczająca wodę, zapobiegająca odkładaniu się kamienia, pakowana po 1,5 kg</t>
  </si>
  <si>
    <t>Sól drogowa z antyzbrylaczem, do zimowego utrzymania chodników, podjazdów i placów, pakowana po 25 kg</t>
  </si>
  <si>
    <t>Szczotka do kurzu, wyprodukowana z antystatycznych, bardzo miękkich i gęstych mikrowłókien, które wiąża kurz, mieszcząca się w każdą szczelinę i nierówność, niezawodna do usuwania kurzu z roślin domowych, półek na książki i żaluzji, wielokolorowa, długość szczotki ok. 70 cm, długość trzonka 20 cm</t>
  </si>
  <si>
    <t>Szczotka do rąk Lajkonik / Wawel z pumeksem marki Sanel</t>
  </si>
  <si>
    <t>Szczotka do szorowania typu "żelazko" z wyprofilowanym uchwytem, rozmiar min. 24 cm</t>
  </si>
  <si>
    <t>Szczotka gospodarcza na długim trzonku marki Grosik (8571010482)</t>
  </si>
  <si>
    <t xml:space="preserve">Szczotka do zamiatania podłogi, o gęstym włosiu długości ok. 6 cm, na profilu z wytrzymałego tworzywa / drewna, posiadająca uniwersalny gwint, o wymiarach ok. 30x5 cm </t>
  </si>
  <si>
    <t xml:space="preserve">Szczotka do zamiatania ulicówka, o gęstym włosiu, na profilu z wytrzymałego tworzywa / drewna, posiadająca uchwyt na trzonek fi 22 mm, o szerokości ok. 40 cm </t>
  </si>
  <si>
    <t>Szczotka do zamiatania dróg, placów i chodników, miotła z nici polipropylenowych, lekka i bardzo wytrzymała, nadająca się do zamiatania śniegu, z długim trzonkiem drewnianym o długości 130 cm, długość włosia 37-52 cm</t>
  </si>
  <si>
    <t>Szczotka klozetowa plastikowa WC wolno stojąca w podstawce stanowiącej pojemniczek, w kolorze białym / szarym / beżowym</t>
  </si>
  <si>
    <t>kpl.</t>
  </si>
  <si>
    <t>Szufelka posiadająca gumową krawędź ze zmiotką plastikową, połączone uchwytami, stanowiące komplet</t>
  </si>
  <si>
    <t>Ściereczki uniwersalne JAN NIEZBĘDNY białe / kolorowe na rolce 50 szt. o wymiarach 25 x 30 cm, bardzo chłonne, miękkie i delikatne</t>
  </si>
  <si>
    <t>Ścierka uniwersalna podłogowa szara, o wymiarach 50 x 70</t>
  </si>
  <si>
    <t>Ścierka uniwersalna podłogowa biała, o wymiarach 60 x 70</t>
  </si>
  <si>
    <t>Ścierka uniwersalna podłogowa wiskozowa, w kolorze pomarańczowym, o wymiarach 50 x 70</t>
  </si>
  <si>
    <t>Ścierka uniwersalna tetrowa biała, o wymiarach 50 x 70</t>
  </si>
  <si>
    <t>Ścierka uniwersalna mikrofibra, o wymiarach 40 x 40</t>
  </si>
  <si>
    <t>Ścierka uniwersalna domowa wiskozowa, pakowana po 3 szt.</t>
  </si>
  <si>
    <t>Środek czyszczący VOIGT PIKASAT VC 120, silny koncentrat do gruntownego mycia pomieszczeń i urządzeń sanitarnych, pakowany po 1 l</t>
  </si>
  <si>
    <t>Środek czyszczący VOIGT BRUDPUR VC 242 do usuwania tłustych zabrudzeń, silny skoncentrowany płyn, pakowany po 1 l</t>
  </si>
  <si>
    <t>Środek do intensywnego czyszczenia BUZIL PERFEKT G440, odpowiedni do usuwania zabrudzeń tłuszczowo-olejowych w warsztatach, przydatny do myjek ciśnieniowych, o pH 13-14, pakowany po 10 l</t>
  </si>
  <si>
    <t>Środek do usuwania wielowarstwowego brudu i tłuszczu MERIDA IMPET PLUS (kod NMS605), wysokoalkaliczny z aktywnymi rozpuszczalnikami, pakowany po 10 l</t>
  </si>
  <si>
    <t>Środek grzybobójczy TYTAN do skutecznego usuwania grzybów i pleśni z betonu, cegły, kamienia i drewna, działający profilaktycznie w pomieszczeniach o podwyższonej wilgotności, pakowany po 1 l</t>
  </si>
  <si>
    <t>Środek pleśniobójczy PUFAS do szybkiego i skutecznego usuwania pleśni, grzybów, glonów i mchu z powierzchnii o podłożu mineralnym, opakowanie z atomizerem o pojemności 0,5 l</t>
  </si>
  <si>
    <t>Tabletki do zmywarki SOMAT Classic, dokładnie czyszczące naczynia i nadające im lśniący połysk, chroniące szkło przed matowieniem, pakowane po 100 szt.</t>
  </si>
  <si>
    <t>Udrażniacz do rur KRET w granulkach, pakowany po 800g</t>
  </si>
  <si>
    <t>Udrażniacz do rur KRET w żelu, pakowany po 1 l</t>
  </si>
  <si>
    <t>Wiadro prostokątne z uchwytem i okrągłym wyciskaczem, o pojemności ok. 12 l</t>
  </si>
  <si>
    <t>Wiadro ANNA ZARADNA prostokątne z okrągłym wyciskaczem, wykonane z grubego i odpornego na zniszczenie plastiku, z rączką wzmocnioną w miejscu zaczepu do wiadra, w kolorze czerwonym, o pojemności ok. 14 l</t>
  </si>
  <si>
    <t xml:space="preserve">Wkład zapachowy AIR WICK Fresh Matic do automatycznego odświeżacza powietrza na baterie, o zapachu: białe kwiaty / citrys / magnolia / bawełna itp., objętość 250 ml </t>
  </si>
  <si>
    <t>Wkład zapachowy AMBI PUR do elektrycznego odświeżacza powietrza, objętość 20 ml o zapachu: ocean / vanilla / orchid</t>
  </si>
  <si>
    <t>Worki do odkurzaca KARCHER MV3, papierowe SE 4001, pakowane po 5 szt.</t>
  </si>
  <si>
    <t>Worki do odkurzacza PSP 180 - NUMATIC HEPA-FLO  NVM-1CH (kod 604015), wyprodukowane ze specjalnej włókniny o wielu warstwach pozwalających dokładnie filtrować powietrze, nie zmniejszających mocy ssania odkurzacza, pakowane po 10 szt.</t>
  </si>
  <si>
    <t>Worki do odkurzacza ZELMER AQUOS ZVC722ST wykonane z mikrowłókna, o pięciu warstwach, firmy  Worwo</t>
  </si>
  <si>
    <t>Worki na śmieci MERIDA HYGIENIC MDPE 60l, o wymiarach 70x75,  w kolorze czarnym, jednowarstwowe, z taśmą ściągającą, pakowane po 15 szt. w rolce</t>
  </si>
  <si>
    <t>rolka</t>
  </si>
  <si>
    <t>Worki na śmieci HDPE łazienkowe GROSIK,  do 12 l, w kolorze zielonym, z wytrzymałej folii, nawijane na rolkę po 48 szt,  dzielone perforacją</t>
  </si>
  <si>
    <t>Zestaw do zamiatania MERIDA Leniuch (kod HDD001) złożony z miotły oraz szufelki o szerokości 29 cm i uchwytach długości 92 cm</t>
  </si>
  <si>
    <t>Zmywak kuchenny profilowany z tworzywa sztucznego, dwuwarstwowy: miękka gąbka i gruba szorstka fibra, do ogólnego stosowania, różne kolory, pakowany po 3 szt.</t>
  </si>
  <si>
    <t>Zmywak kuchenny normal z fibrą, pakowany po 10 szt.</t>
  </si>
  <si>
    <r>
      <t>Wentylator biurkowy o średnicy 30 cm posiadający funkcję trzech prędkości i zabezpieczenie przed przegrzaniem, możliwość automatycznego obrotu pod kątej 90</t>
    </r>
    <r>
      <rPr>
        <sz val="10"/>
        <rFont val="Arial CE"/>
        <family val="0"/>
      </rPr>
      <t>o</t>
    </r>
    <r>
      <rPr>
        <sz val="10"/>
        <color indexed="8"/>
        <rFont val="Arial CE"/>
        <family val="0"/>
      </rPr>
      <t>, posiadający klapy ochronne i stopki antypoślizgowe, o mocy 40 W</t>
    </r>
  </si>
  <si>
    <t xml:space="preserve">ilość artykułów </t>
  </si>
  <si>
    <t>Ściągaczka do wody z podłóg, z metalowej listwy o szerokości roboczej 55-75 cm., podwójnej gumy zbierającej o szerokości ok. 3 cm., z kijem aluminiowym o długości 130-140 cm. Mocowanym w uchwycie</t>
  </si>
  <si>
    <t>Grabie ogrodnicze wachlarzowe plastikowe, do grabienia liści, wykonane z wysokiej jakości tworzyw sztucznych, o szerokości roboczej 48 cm, z drewnianym długim trzonkiem zamocowanym w nagwintowanym gnieździe</t>
  </si>
  <si>
    <t>Wózek do sprzątania z wiadrami 2x17l na kółkach, o mocnej i stabilonej konstrukcji, wykonany z polipropylenu, z wyciskarką do mopów, z uchwytem na worek do śmieci, z metalowym uchwytem prowadzącym</t>
  </si>
  <si>
    <t xml:space="preserve">Mop VILEDA STYLE - wkład płaski do mopa trapezoidalnego Style, przystosowany do uchwytów płaskich kieszeniwych, uszyty z mikrowłókien 3D Microfibre (o różowych frędzlach) </t>
  </si>
  <si>
    <t xml:space="preserve">Mop VILEDA UltraMax  - wkład płaski (zapas) New 2 in 1 , prostokątny, uszyty z mikrofibrowych włókien dokładnie zbierających brud i wchłaniających wilgoć, (kod 1108876), o wymiarach 35x14 cm (w kolorze białym z czerwonymi i szarymi nitkami) </t>
  </si>
  <si>
    <t>Mop VILEDA UltraMax  - wkład płaski (zapas) Microfibre + Cotton, prostokątny, uszyty z mikrofibrowych, bawełnianych i wzmocnionych włókien dokładnie zbierających brud i wchłaniających wilgoć z podłóg kafelkowych, glazury i terakoty, (kod 141626), o wymiarach 35x14 cm (o niebieskich frędzlach)</t>
  </si>
  <si>
    <t>Mop - wkład płaski DUO Cleanpro bawełniany, o wymiarach 50 x 17, przystosowany do uchwytów płaskich kieszeniwych i z  zapięciem typu "speedy" (kod 373682) (o frędzlach w kolorze kremowym)</t>
  </si>
  <si>
    <t>Tablica ostrzegawcza - stojak "Uwaga śliska podłoga", wykonana z materiału ABS, o wysokości 60cm, szerokości 29cm, głębokości 34cm, w kolorze żółtym</t>
  </si>
  <si>
    <t xml:space="preserve">Płyn do pielęgnacji stali nierdzewnej matowej i błyszczącej typu Tenzi w kabinach wind, szybkoschnący, nie wymagający polerowania, z rozpylaczem, o pojemności 0,6 l </t>
  </si>
  <si>
    <t>Żel do mycia łazienek TYTAN bakteriobójczy, dokładnie czyści bez szorowania i dezynfekuje, usuwa osad kamienny, rdzę, brud i przykry zapach, pakowany po 500 g</t>
  </si>
  <si>
    <t>Pad do maszyny czyszczącej wszelkie gładkie podłogi, o średnicy 14", grubości 2,5cm, wykonany z bardzo twardej gąbki ze specjalnej włókniny, w kolorze czarnym</t>
  </si>
  <si>
    <t>Pad do maszyny czyszczącej wszelkie gładkie podłogi, o średnicy 14", grubości 2,5cm, wykonany z średnio twardej gąbki ze specjalnej włókniny, w kolorze zielonym</t>
  </si>
  <si>
    <t>Pad do maszyny czyszczącej wszelkie gładkie podłogi, o średnicy 14", grubości 2,5cm, wykonany ze sprężystej - delikatnej gąbki ze specjalnej włókniny, w kolorze czerwonym</t>
  </si>
  <si>
    <t>Płyn do mechanicznego mycia gładkich podłóg o dużej powierzchni, niskopieniący, szybko i skutecznie usuwający wszelkie zabrudzenia, o pojemności 5 l</t>
  </si>
  <si>
    <t>Płyn do mechanicznego nabłyszczania gadkich podłóg o dużej powierzchni, uniwersalny środek do profesjonalnego zabezpieczania i nadawania połysku, tworzący na podłodze antypoślizgową warstwę zapewniając bezpieczeństwo użytkownikom, o pojemności 5 l</t>
  </si>
  <si>
    <t>Worki na śmieci LDPE 120l w kolorze czarnym, z polietylenu wysokiej gęstości, nawijane na rolkę po 25 szt,  dzielone perforacją</t>
  </si>
  <si>
    <t>Worki na śmieci LDPE 60l w kolorze czarnym, z polietylenu wysokiej gęstości, nawijane na rolkę po 50 szt,  dzielone perforacją</t>
  </si>
  <si>
    <t>Worki na śmieci LDPE 35l w kolorze czarnym, z polietylenu wysokiej gęstości, nawijane na rolkę po 50 szt,  dzielone perforacją</t>
  </si>
  <si>
    <t>Worki na śmieci LDPE 160l w kolorze niebieskim / zielonym, z polietylenu wysokiej gęstości, bardzo mocne i wytrzymałe, nawijane na rolkę po 20 szt,  dzielone perforacją</t>
  </si>
  <si>
    <t>Środek do bieżącego mycia podłóg Clean MAX Professional CP P303K, skoncentrowany, antystatyczny, z zawartością alkoholu i nanocząsteczek krzemu, pH 9,5,  pozostawia świeży i przyjemny zapach nie zostawiając smug i zabrudzeń, przeznaczony do posadzek wodoodpornych typu: PCV, gres, płytki, panele podłogowe, pakowany po 1 l</t>
  </si>
  <si>
    <t>Zmywak kuchenny CORAL Delicato Oro, metalizowany, do teflonu</t>
  </si>
  <si>
    <t>Środek czyszczący białe tablice suchościeralne, w postaci pianki, opakowanie o pojemności 400 ml</t>
  </si>
  <si>
    <t>Sprężone powietrze przeznaczone do czyszczenia niedostępnych elementów sprzętu elektronicznego i urządzeń biurowych, w sprayu z regulacja siły strumienia, o pojemności 400 ml</t>
  </si>
  <si>
    <t xml:space="preserve">Ściereczki nawilżone do czyszczenia powierzchni szklanych, monitorów TFT/LCD/LED, ekranów telewizorów i telefonów komórkowych, antystatyczne i szybkoschnące, nie zawierają alkoholu, nie pozostawiają smug, nie są łatwopalne, pakowane w tubie po 100szt. </t>
  </si>
  <si>
    <t>Zmywacz typu Barlon Floorex M Forte, niskopieniący preparat do gruntownego mycia, czyszczenia i usuwania uporczywych zabrudzeń oraz do usuwania starych zniszczonych powłok polimerowych, pakowany po 1 l</t>
  </si>
  <si>
    <t>Wartość netto oferty</t>
  </si>
  <si>
    <t>vat</t>
  </si>
  <si>
    <t>Wartość brutto oferty</t>
  </si>
  <si>
    <t xml:space="preserve">Bateria alkaliczna L1028F, 23A, 12V </t>
  </si>
  <si>
    <t>Mop - wkład okrągły sznurkowy, bawełniany z dodatkiem innych włókien, uniwersalny,  biało-granatowy, o długości włosia min. 24 cm, wyposażony w kolorową końcówkę z gwintem, o wadze  300 g</t>
  </si>
  <si>
    <t>Tablica korkowa 100x150 w ramie aluminiowej, możliwość powieszenia w pionie i poziomie, posiadająca uchwyty montażowe</t>
  </si>
  <si>
    <t>Kosz na odpady z uchylną pokrywą z tworzywa sztucznego i pedałem, w kolorze białym / szarym/ beżowym, o pojemności 25 l</t>
  </si>
  <si>
    <t>Pojemnik na pojedyncze ręczniki papierowe MERIDA TOP MAXI składane ZZ, wykonany z tworzywa ABS w białym kolorze z szarym okienkiem, zamykany na kluczyk, o pojemności do 500 szt.</t>
  </si>
  <si>
    <t>Przedłużacz 3-gniazdowy 3-metrowy z uziemieniem i podświetlanym wyłącznikiem</t>
  </si>
  <si>
    <r>
      <t>Butelka ze spryskiwaczem i podstawą, z tworzywa sztucznego, typu Merida 360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, o pojemności 0,5 l</t>
    </r>
  </si>
  <si>
    <t>Mleczko CIF do czyszczenia powierzchni  540 ml, usuwające tłuszcz, brud i kamień</t>
  </si>
  <si>
    <t>Mleczko CIF do czyszczenia powierzchni  780 ml, usuwające tłuszcz, brud i kamień</t>
  </si>
  <si>
    <t>Mydło w płynie ATTIS, o dobrych właściwościach myjących, o przyjemnym zapachu, pakowane po 5 kg</t>
  </si>
  <si>
    <t>Płyn do mycia podłóg Mr. Proper, wydajny, dokładnie usuwający brud, zanieczyszczenia, tłuszcz i osady, pozostawiamący długotrwały połysk, o świeżym, miętowym lub cytrusowym zapachu, pakowany po 5 l</t>
  </si>
  <si>
    <t>Płyn do mycia podłóg KIEHL PROCUR KONZENTRAT,  intensywnie czyści, pielęgnuje, chroni przed czarnymi zarysowaniami po obcasach, etykietami, gumami do żucia, pakowany po 10 L</t>
  </si>
  <si>
    <t>Płyn wybielający ACE, pakowany po 1 l</t>
  </si>
  <si>
    <t>Wkład zapachowy do WC w kostce, w koszyczku z uchwytem, o wadze min. 40 g,  DOMESTOS o zapachu leśnym / morskim / cytrusowym</t>
  </si>
  <si>
    <t>Żel do mycia silnie zabrudzonych rąk Merida, bezalergiczny naturalny koncentrat, skutecznie usuwający oleje, smary, świeże farby, kleje budowlane i inne silne zabrudzenia,  pakowany po 10 kg</t>
  </si>
  <si>
    <t>Udrażniacz do rur KRET w granulacie, opakowanie 280 g</t>
  </si>
  <si>
    <t>Dozownik do mydła w płynie MERIDA o pojemności 0,8l ze stali nierdzewnej szczotkowanej - matowej, uruchamiany przyciskiem, posiadający zamek bębenkowy na kluczyk, wziernik kontrolny, niewidoczne zawiasy oraz zawór zabezpieczający przed kapaniem</t>
  </si>
  <si>
    <r>
      <t>Suszarka do rąk MERIDA EIM102, o mocy wyjściowej 1800W, ze stali nierdzewnej matowej, uruchamiana automatycznie przez czujnik zbliżeniowy, wydajna - czas suszenia 8-10 sek. powietrzem 216km/h o temperaturze 40</t>
    </r>
    <r>
      <rPr>
        <vertAlign val="superscript"/>
        <sz val="10"/>
        <color indexed="8"/>
        <rFont val="Arial CE"/>
        <family val="0"/>
      </rPr>
      <t>o</t>
    </r>
    <r>
      <rPr>
        <sz val="10"/>
        <color indexed="8"/>
        <rFont val="Arial CE"/>
        <family val="0"/>
      </rPr>
      <t>C,  poziom hałasu nie przekraczający 70 dB</t>
    </r>
  </si>
  <si>
    <t xml:space="preserve">Polimer Kiehl THERMODUR DIAMANT, dyspersja o trójwymiarowej strukturze, odporna na ścieranie i zarysowania, mocno odpierająca brud, odporna na działanie środków do dezynfekcji powierzchni. do wykładzin podłogowych, płyn mleczno biały, pakowany po 5 l </t>
  </si>
  <si>
    <t xml:space="preserve">Płyn do usuwania powłok ochronnych PRO=650  woskowych i polimerowych z powierzhni typu kiamień, beton i lastryko, nisko-pieniący, do czyszczenia maszynowego, pakowany po 10 l </t>
  </si>
  <si>
    <r>
      <t xml:space="preserve">Formularz asortymentowo-cenowy
</t>
    </r>
    <r>
      <rPr>
        <sz val="12"/>
        <color indexed="8"/>
        <rFont val="Arial CE"/>
        <family val="0"/>
      </rPr>
      <t>stanowiący zestawienie tabelaryczne artykułów przemysłowych i czystościowych</t>
    </r>
  </si>
  <si>
    <r>
      <t xml:space="preserve">Nazwa artykułu przemysłowego                                                                           </t>
    </r>
    <r>
      <rPr>
        <sz val="12"/>
        <color indexed="8"/>
        <rFont val="Arial CE"/>
        <family val="0"/>
      </rPr>
      <t xml:space="preserve"> (jeżeli podano markę produktu należy traktować "lub równoważne")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</si>
</sst>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zł&quot;"/>
    <numFmt numFmtId="173" formatCode="#,##0.00&quot; zł&quot;;[Red]\-#,##0.00&quot; zł&quot;"/>
    <numFmt numFmtId="174" formatCode="#,##0.00\ [$zł-415];[Red]\-#,##0.00\ [$zł-415]"/>
    <numFmt numFmtId="175" formatCode="[$-415]General"/>
    <numFmt numFmtId="176" formatCode="_-* #,##0.00\ _z_ł_-;\-* #,##0.00\ _z_ł_-;_-* \-??\ _z_ł_-;_-@_-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color indexed="10"/>
      <name val="Arial CE"/>
      <family val="0"/>
    </font>
    <font>
      <u val="singleAccounting"/>
      <sz val="10"/>
      <name val="Arial CE"/>
      <family val="0"/>
    </font>
    <font>
      <sz val="11"/>
      <color indexed="8"/>
      <name val="Calibri"/>
      <family val="2"/>
    </font>
    <font>
      <u val="singleAccounting"/>
      <sz val="10"/>
      <name val="Book Antiqua"/>
      <family val="1"/>
    </font>
    <font>
      <b/>
      <u val="single"/>
      <sz val="10"/>
      <name val="Book Antiqua"/>
      <family val="1"/>
    </font>
    <font>
      <b/>
      <sz val="9"/>
      <name val="Arial CE"/>
      <family val="0"/>
    </font>
    <font>
      <vertAlign val="superscript"/>
      <sz val="10"/>
      <name val="Arial CE"/>
      <family val="0"/>
    </font>
    <font>
      <vertAlign val="superscript"/>
      <sz val="10"/>
      <color indexed="8"/>
      <name val="Arial CE"/>
      <family val="0"/>
    </font>
    <font>
      <u val="single"/>
      <sz val="8.7"/>
      <color indexed="12"/>
      <name val="Arial"/>
      <family val="2"/>
    </font>
    <font>
      <u val="single"/>
      <sz val="8.7"/>
      <color indexed="20"/>
      <name val="Arial"/>
      <family val="2"/>
    </font>
    <font>
      <sz val="10"/>
      <color indexed="10"/>
      <name val="Arial CE"/>
      <family val="0"/>
    </font>
    <font>
      <sz val="12"/>
      <color indexed="8"/>
      <name val="Arial CE"/>
      <family val="0"/>
    </font>
    <font>
      <sz val="11"/>
      <color rgb="FF000000"/>
      <name val="Calibri"/>
      <family val="2"/>
    </font>
    <font>
      <u val="single"/>
      <sz val="8.7"/>
      <color theme="10"/>
      <name val="Arial"/>
      <family val="2"/>
    </font>
    <font>
      <sz val="11"/>
      <color theme="1"/>
      <name val="Czcionka tekstu podstawowego"/>
      <family val="2"/>
    </font>
    <font>
      <u val="single"/>
      <sz val="8.7"/>
      <color theme="11"/>
      <name val="Arial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10"/>
      <color rgb="FF000000"/>
      <name val="Arial CE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>
      <alignment/>
      <protection/>
    </xf>
    <xf numFmtId="175" fontId="35" fillId="0" borderId="0">
      <alignment/>
      <protection/>
    </xf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94" applyAlignment="1">
      <alignment horizontal="center"/>
      <protection/>
    </xf>
    <xf numFmtId="0" fontId="6" fillId="22" borderId="10" xfId="94" applyFill="1" applyBorder="1">
      <alignment/>
      <protection/>
    </xf>
    <xf numFmtId="0" fontId="39" fillId="0" borderId="0" xfId="94" applyFont="1" applyAlignment="1">
      <alignment wrapText="1"/>
      <protection/>
    </xf>
    <xf numFmtId="0" fontId="6" fillId="22" borderId="10" xfId="94" applyFill="1" applyBorder="1" applyAlignment="1">
      <alignment wrapText="1"/>
      <protection/>
    </xf>
    <xf numFmtId="166" fontId="19" fillId="0" borderId="0" xfId="94" applyNumberFormat="1" applyFont="1" applyAlignment="1">
      <alignment horizontal="right"/>
      <protection/>
    </xf>
    <xf numFmtId="0" fontId="6" fillId="0" borderId="0" xfId="94">
      <alignment/>
      <protection/>
    </xf>
    <xf numFmtId="0" fontId="6" fillId="0" borderId="0" xfId="0" applyFont="1" applyAlignment="1">
      <alignment/>
    </xf>
    <xf numFmtId="0" fontId="6" fillId="0" borderId="11" xfId="94" applyBorder="1" applyAlignment="1">
      <alignment horizontal="center" vertical="center"/>
      <protection/>
    </xf>
    <xf numFmtId="166" fontId="19" fillId="0" borderId="11" xfId="94" applyNumberFormat="1" applyFont="1" applyBorder="1" applyAlignment="1">
      <alignment horizontal="center" vertical="center"/>
      <protection/>
    </xf>
    <xf numFmtId="44" fontId="20" fillId="0" borderId="12" xfId="94" applyNumberFormat="1" applyFont="1" applyBorder="1" applyAlignment="1">
      <alignment horizontal="right"/>
      <protection/>
    </xf>
    <xf numFmtId="0" fontId="6" fillId="22" borderId="13" xfId="94" applyFill="1" applyBorder="1">
      <alignment/>
      <protection/>
    </xf>
    <xf numFmtId="44" fontId="20" fillId="0" borderId="10" xfId="94" applyNumberFormat="1" applyFont="1" applyBorder="1" applyAlignment="1">
      <alignment horizontal="right"/>
      <protection/>
    </xf>
    <xf numFmtId="44" fontId="20" fillId="0" borderId="0" xfId="94" applyNumberFormat="1" applyFont="1" applyAlignment="1">
      <alignment horizontal="right"/>
      <protection/>
    </xf>
    <xf numFmtId="44" fontId="24" fillId="0" borderId="0" xfId="0" applyNumberFormat="1" applyFont="1" applyAlignment="1">
      <alignment/>
    </xf>
    <xf numFmtId="0" fontId="39" fillId="0" borderId="0" xfId="0" applyFont="1" applyAlignment="1">
      <alignment/>
    </xf>
    <xf numFmtId="44" fontId="6" fillId="0" borderId="0" xfId="0" applyNumberFormat="1" applyFont="1" applyAlignment="1">
      <alignment/>
    </xf>
    <xf numFmtId="0" fontId="6" fillId="0" borderId="14" xfId="94" applyBorder="1" applyAlignment="1">
      <alignment horizontal="center" vertical="center"/>
      <protection/>
    </xf>
    <xf numFmtId="166" fontId="19" fillId="0" borderId="14" xfId="94" applyNumberFormat="1" applyFont="1" applyBorder="1" applyAlignment="1">
      <alignment horizontal="center" vertical="center" wrapText="1"/>
      <protection/>
    </xf>
    <xf numFmtId="166" fontId="19" fillId="22" borderId="15" xfId="94" applyNumberFormat="1" applyFont="1" applyFill="1" applyBorder="1" applyAlignment="1">
      <alignment horizontal="center" vertical="center" wrapText="1"/>
      <protection/>
    </xf>
    <xf numFmtId="166" fontId="20" fillId="0" borderId="14" xfId="94" applyNumberFormat="1" applyFont="1" applyBorder="1" applyAlignment="1">
      <alignment horizontal="center" vertical="center" wrapText="1"/>
      <protection/>
    </xf>
    <xf numFmtId="166" fontId="23" fillId="22" borderId="14" xfId="94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22" fillId="0" borderId="14" xfId="94" applyFont="1" applyBorder="1" applyAlignment="1">
      <alignment horizontal="center" vertical="center" wrapText="1"/>
      <protection/>
    </xf>
    <xf numFmtId="0" fontId="6" fillId="0" borderId="11" xfId="94" applyFill="1" applyBorder="1" applyAlignment="1">
      <alignment horizontal="center" vertical="center"/>
      <protection/>
    </xf>
    <xf numFmtId="172" fontId="40" fillId="24" borderId="16" xfId="0" applyNumberFormat="1" applyFont="1" applyFill="1" applyBorder="1" applyAlignment="1">
      <alignment/>
    </xf>
    <xf numFmtId="172" fontId="40" fillId="24" borderId="11" xfId="0" applyNumberFormat="1" applyFont="1" applyFill="1" applyBorder="1" applyAlignment="1">
      <alignment/>
    </xf>
    <xf numFmtId="0" fontId="6" fillId="25" borderId="11" xfId="94" applyFill="1" applyBorder="1" applyAlignment="1">
      <alignment horizontal="center"/>
      <protection/>
    </xf>
    <xf numFmtId="172" fontId="21" fillId="26" borderId="11" xfId="93" applyNumberFormat="1" applyFont="1" applyFill="1" applyBorder="1">
      <alignment/>
      <protection/>
    </xf>
    <xf numFmtId="44" fontId="20" fillId="25" borderId="10" xfId="94" applyNumberFormat="1" applyFont="1" applyFill="1" applyBorder="1" applyAlignment="1">
      <alignment horizontal="right"/>
      <protection/>
    </xf>
    <xf numFmtId="0" fontId="6" fillId="25" borderId="10" xfId="94" applyFill="1" applyBorder="1">
      <alignment/>
      <protection/>
    </xf>
    <xf numFmtId="0" fontId="40" fillId="0" borderId="11" xfId="0" applyFont="1" applyBorder="1" applyAlignment="1">
      <alignment horizontal="left" vertical="center" wrapText="1"/>
    </xf>
    <xf numFmtId="0" fontId="40" fillId="0" borderId="11" xfId="94" applyFont="1" applyBorder="1" applyAlignment="1">
      <alignment horizontal="left" vertical="center" wrapText="1"/>
      <protection/>
    </xf>
    <xf numFmtId="0" fontId="6" fillId="0" borderId="11" xfId="94" applyBorder="1" applyAlignment="1">
      <alignment horizontal="left" vertical="center" wrapText="1"/>
      <protection/>
    </xf>
    <xf numFmtId="0" fontId="6" fillId="0" borderId="11" xfId="94" applyFont="1" applyBorder="1" applyAlignment="1">
      <alignment horizontal="left" vertical="center" wrapText="1"/>
      <protection/>
    </xf>
    <xf numFmtId="0" fontId="40" fillId="0" borderId="11" xfId="94" applyFont="1" applyBorder="1" applyAlignment="1">
      <alignment horizontal="center" vertical="center"/>
      <protection/>
    </xf>
    <xf numFmtId="44" fontId="26" fillId="0" borderId="0" xfId="0" applyNumberFormat="1" applyFont="1" applyAlignment="1">
      <alignment/>
    </xf>
    <xf numFmtId="0" fontId="27" fillId="0" borderId="0" xfId="94" applyFont="1" applyAlignment="1">
      <alignment wrapText="1"/>
      <protection/>
    </xf>
    <xf numFmtId="175" fontId="41" fillId="27" borderId="17" xfId="73" applyFont="1" applyFill="1" applyBorder="1" applyAlignment="1">
      <alignment horizontal="left" wrapText="1"/>
      <protection/>
    </xf>
    <xf numFmtId="0" fontId="40" fillId="27" borderId="11" xfId="94" applyFont="1" applyFill="1" applyBorder="1" applyAlignment="1">
      <alignment horizontal="left" vertical="center" wrapText="1"/>
      <protection/>
    </xf>
    <xf numFmtId="0" fontId="41" fillId="28" borderId="17" xfId="72" applyFont="1" applyFill="1" applyBorder="1" applyAlignment="1">
      <alignment horizontal="left" wrapText="1"/>
      <protection/>
    </xf>
    <xf numFmtId="0" fontId="28" fillId="0" borderId="14" xfId="94" applyFont="1" applyFill="1" applyBorder="1" applyAlignment="1">
      <alignment horizontal="center" vertical="center" textRotation="90" wrapText="1"/>
      <protection/>
    </xf>
    <xf numFmtId="0" fontId="6" fillId="0" borderId="18" xfId="94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6" fillId="29" borderId="11" xfId="94" applyFill="1" applyBorder="1" applyAlignment="1">
      <alignment horizontal="center" vertical="center"/>
      <protection/>
    </xf>
    <xf numFmtId="0" fontId="22" fillId="29" borderId="11" xfId="94" applyFont="1" applyFill="1" applyBorder="1" applyAlignment="1">
      <alignment horizontal="center" vertical="center" wrapText="1"/>
      <protection/>
    </xf>
    <xf numFmtId="0" fontId="6" fillId="0" borderId="11" xfId="94" applyFill="1" applyBorder="1" applyAlignment="1">
      <alignment horizontal="left" vertical="center" wrapText="1"/>
      <protection/>
    </xf>
    <xf numFmtId="0" fontId="22" fillId="0" borderId="19" xfId="94" applyFont="1" applyBorder="1" applyAlignment="1">
      <alignment horizontal="center" wrapText="1"/>
      <protection/>
    </xf>
  </cellXfs>
  <cellStyles count="99">
    <cellStyle name="Normal" xfId="0"/>
    <cellStyle name="0,0&#13;&#10;NA&#13;&#10;" xfId="15"/>
    <cellStyle name="20% — akcent 1" xfId="16"/>
    <cellStyle name="20% - akcent 1 2" xfId="17"/>
    <cellStyle name="20% — akcent 2" xfId="18"/>
    <cellStyle name="20% - akcent 2 2" xfId="19"/>
    <cellStyle name="20% — akcent 3" xfId="20"/>
    <cellStyle name="20% - akcent 3 2" xfId="21"/>
    <cellStyle name="20% — akcent 4" xfId="22"/>
    <cellStyle name="20% - akcent 4 2" xfId="23"/>
    <cellStyle name="20% — akcent 5" xfId="24"/>
    <cellStyle name="20% - akcent 5 2" xfId="25"/>
    <cellStyle name="20% — akcent 6" xfId="26"/>
    <cellStyle name="20% - akcent 6 2" xfId="27"/>
    <cellStyle name="40% — akcent 1" xfId="28"/>
    <cellStyle name="40% - akcent 1 2" xfId="29"/>
    <cellStyle name="40% — akcent 2" xfId="30"/>
    <cellStyle name="40% - akcent 2 2" xfId="31"/>
    <cellStyle name="40% — akcent 3" xfId="32"/>
    <cellStyle name="40% - akcent 3 2" xfId="33"/>
    <cellStyle name="40% — akcent 4" xfId="34"/>
    <cellStyle name="40% - akcent 4 2" xfId="35"/>
    <cellStyle name="40% — akcent 5" xfId="36"/>
    <cellStyle name="40% - akcent 5 2" xfId="37"/>
    <cellStyle name="40% — akcent 6" xfId="38"/>
    <cellStyle name="40% - akcent 6 2" xfId="39"/>
    <cellStyle name="60% — akcent 1" xfId="40"/>
    <cellStyle name="60% - akcent 1 2" xfId="41"/>
    <cellStyle name="60% — akcent 2" xfId="42"/>
    <cellStyle name="60% - akcent 2 2" xfId="43"/>
    <cellStyle name="60% — akcent 3" xfId="44"/>
    <cellStyle name="60% - akcent 3 2" xfId="45"/>
    <cellStyle name="60% — akcent 4" xfId="46"/>
    <cellStyle name="60% - akcent 4 2" xfId="47"/>
    <cellStyle name="60% — akcent 5" xfId="48"/>
    <cellStyle name="60% - akcent 5 2" xfId="49"/>
    <cellStyle name="60% — akcent 6" xfId="50"/>
    <cellStyle name="60% - akcent 6 2" xfId="51"/>
    <cellStyle name="Akcent 1" xfId="52"/>
    <cellStyle name="Akcent 1 2" xfId="53"/>
    <cellStyle name="Akcent 2" xfId="54"/>
    <cellStyle name="Akcent 2 2" xfId="55"/>
    <cellStyle name="Akcent 3" xfId="56"/>
    <cellStyle name="Akcent 3 2" xfId="57"/>
    <cellStyle name="Akcent 4" xfId="58"/>
    <cellStyle name="Akcent 4 2" xfId="59"/>
    <cellStyle name="Akcent 5" xfId="60"/>
    <cellStyle name="Akcent 5 2" xfId="61"/>
    <cellStyle name="Akcent 6" xfId="62"/>
    <cellStyle name="Akcent 6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Excel Built-in Normal" xfId="72"/>
    <cellStyle name="Excel Built-in Normal 1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e 2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_Arkusz1" xfId="94"/>
    <cellStyle name="Obliczenia" xfId="95"/>
    <cellStyle name="Obliczenia 2" xfId="96"/>
    <cellStyle name="Followed Hyperlink" xfId="97"/>
    <cellStyle name="Percent" xfId="98"/>
    <cellStyle name="Suma" xfId="99"/>
    <cellStyle name="Suma 2" xfId="100"/>
    <cellStyle name="Tekst objaśnienia" xfId="101"/>
    <cellStyle name="Tekst objaśnienia 2" xfId="102"/>
    <cellStyle name="Tekst ostrzeżenia" xfId="103"/>
    <cellStyle name="Tekst ostrzeżenia 2" xfId="104"/>
    <cellStyle name="Tytuł" xfId="105"/>
    <cellStyle name="Tytuł 2" xfId="106"/>
    <cellStyle name="Uwaga" xfId="107"/>
    <cellStyle name="Uwaga 2" xfId="108"/>
    <cellStyle name="Currency" xfId="109"/>
    <cellStyle name="Currency [0]" xfId="110"/>
    <cellStyle name="Złe 2" xfId="111"/>
    <cellStyle name="Zły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tabSelected="1" zoomScale="90" zoomScaleNormal="90" zoomScaleSheetLayoutView="100" workbookViewId="0" topLeftCell="A1">
      <selection activeCell="K13" sqref="K13"/>
    </sheetView>
  </sheetViews>
  <sheetFormatPr defaultColWidth="9.140625" defaultRowHeight="12.75" customHeight="1"/>
  <cols>
    <col min="1" max="1" width="6.57421875" style="43" customWidth="1"/>
    <col min="2" max="2" width="68.421875" style="7" customWidth="1"/>
    <col min="3" max="3" width="7.57421875" style="7" customWidth="1"/>
    <col min="4" max="4" width="11.57421875" style="7" customWidth="1"/>
    <col min="5" max="5" width="13.28125" style="7" customWidth="1"/>
    <col min="6" max="6" width="15.28125" style="7" customWidth="1"/>
    <col min="7" max="7" width="12.00390625" style="7" customWidth="1"/>
    <col min="8" max="16384" width="9.140625" style="7" customWidth="1"/>
  </cols>
  <sheetData>
    <row r="1" spans="1:7" ht="39" customHeight="1" thickBot="1">
      <c r="A1" s="47" t="s">
        <v>192</v>
      </c>
      <c r="B1" s="47"/>
      <c r="C1" s="47"/>
      <c r="D1" s="47"/>
      <c r="E1" s="47"/>
      <c r="F1" s="47"/>
      <c r="G1" s="47"/>
    </row>
    <row r="2" spans="1:7" s="22" customFormat="1" ht="63" customHeight="1" thickBot="1">
      <c r="A2" s="41" t="s">
        <v>4</v>
      </c>
      <c r="B2" s="23" t="s">
        <v>193</v>
      </c>
      <c r="C2" s="17" t="s">
        <v>0</v>
      </c>
      <c r="D2" s="18" t="s">
        <v>143</v>
      </c>
      <c r="E2" s="19" t="s">
        <v>7</v>
      </c>
      <c r="F2" s="20" t="s">
        <v>8</v>
      </c>
      <c r="G2" s="21" t="s">
        <v>5</v>
      </c>
    </row>
    <row r="3" spans="1:7" ht="12.75">
      <c r="A3" s="24">
        <v>1</v>
      </c>
      <c r="B3" s="31" t="s">
        <v>9</v>
      </c>
      <c r="C3" s="8" t="s">
        <v>1</v>
      </c>
      <c r="D3" s="9">
        <v>1</v>
      </c>
      <c r="E3" s="25">
        <v>0</v>
      </c>
      <c r="F3" s="10">
        <f aca="true" t="shared" si="0" ref="F3:F71">D3*E3</f>
        <v>0</v>
      </c>
      <c r="G3" s="11"/>
    </row>
    <row r="4" spans="1:7" ht="12.75">
      <c r="A4" s="24">
        <v>2</v>
      </c>
      <c r="B4" s="31" t="s">
        <v>172</v>
      </c>
      <c r="C4" s="8" t="s">
        <v>2</v>
      </c>
      <c r="D4" s="9">
        <v>1</v>
      </c>
      <c r="E4" s="26">
        <v>0</v>
      </c>
      <c r="F4" s="12">
        <f>D4*E4</f>
        <v>0</v>
      </c>
      <c r="G4" s="2"/>
    </row>
    <row r="5" spans="1:7" ht="12.75">
      <c r="A5" s="24">
        <v>3</v>
      </c>
      <c r="B5" s="32" t="s">
        <v>10</v>
      </c>
      <c r="C5" s="8" t="s">
        <v>2</v>
      </c>
      <c r="D5" s="9">
        <v>1</v>
      </c>
      <c r="E5" s="26">
        <v>0</v>
      </c>
      <c r="F5" s="12">
        <f t="shared" si="0"/>
        <v>0</v>
      </c>
      <c r="G5" s="2"/>
    </row>
    <row r="6" spans="1:7" ht="12.75">
      <c r="A6" s="24">
        <v>4</v>
      </c>
      <c r="B6" s="32" t="s">
        <v>11</v>
      </c>
      <c r="C6" s="8" t="s">
        <v>2</v>
      </c>
      <c r="D6" s="9">
        <v>1</v>
      </c>
      <c r="E6" s="26">
        <v>0</v>
      </c>
      <c r="F6" s="12">
        <f t="shared" si="0"/>
        <v>0</v>
      </c>
      <c r="G6" s="2"/>
    </row>
    <row r="7" spans="1:7" ht="12.75">
      <c r="A7" s="24">
        <v>5</v>
      </c>
      <c r="B7" s="32" t="s">
        <v>12</v>
      </c>
      <c r="C7" s="8" t="s">
        <v>2</v>
      </c>
      <c r="D7" s="9">
        <v>1</v>
      </c>
      <c r="E7" s="26">
        <v>0</v>
      </c>
      <c r="F7" s="12">
        <f t="shared" si="0"/>
        <v>0</v>
      </c>
      <c r="G7" s="2"/>
    </row>
    <row r="8" spans="1:7" ht="12.75">
      <c r="A8" s="24">
        <v>6</v>
      </c>
      <c r="B8" s="32" t="s">
        <v>13</v>
      </c>
      <c r="C8" s="8" t="s">
        <v>2</v>
      </c>
      <c r="D8" s="9">
        <v>1</v>
      </c>
      <c r="E8" s="26">
        <v>0</v>
      </c>
      <c r="F8" s="12">
        <f t="shared" si="0"/>
        <v>0</v>
      </c>
      <c r="G8" s="2"/>
    </row>
    <row r="9" spans="1:7" ht="12.75">
      <c r="A9" s="24">
        <v>7</v>
      </c>
      <c r="B9" s="32" t="s">
        <v>14</v>
      </c>
      <c r="C9" s="8" t="s">
        <v>2</v>
      </c>
      <c r="D9" s="9">
        <v>1</v>
      </c>
      <c r="E9" s="26">
        <v>0</v>
      </c>
      <c r="F9" s="12">
        <f t="shared" si="0"/>
        <v>0</v>
      </c>
      <c r="G9" s="2"/>
    </row>
    <row r="10" spans="1:7" ht="12.75">
      <c r="A10" s="24">
        <v>8</v>
      </c>
      <c r="B10" s="32" t="s">
        <v>15</v>
      </c>
      <c r="C10" s="8" t="s">
        <v>2</v>
      </c>
      <c r="D10" s="9">
        <v>1</v>
      </c>
      <c r="E10" s="26">
        <v>0</v>
      </c>
      <c r="F10" s="12">
        <f t="shared" si="0"/>
        <v>0</v>
      </c>
      <c r="G10" s="2"/>
    </row>
    <row r="11" spans="1:7" ht="12.75">
      <c r="A11" s="24">
        <v>9</v>
      </c>
      <c r="B11" s="32" t="s">
        <v>16</v>
      </c>
      <c r="C11" s="8" t="s">
        <v>1</v>
      </c>
      <c r="D11" s="9">
        <v>1</v>
      </c>
      <c r="E11" s="26">
        <v>0</v>
      </c>
      <c r="F11" s="12">
        <f t="shared" si="0"/>
        <v>0</v>
      </c>
      <c r="G11" s="2"/>
    </row>
    <row r="12" spans="1:7" ht="38.25">
      <c r="A12" s="24">
        <v>10</v>
      </c>
      <c r="B12" s="32" t="s">
        <v>17</v>
      </c>
      <c r="C12" s="8" t="s">
        <v>2</v>
      </c>
      <c r="D12" s="9">
        <v>1</v>
      </c>
      <c r="E12" s="26">
        <v>0</v>
      </c>
      <c r="F12" s="12">
        <f t="shared" si="0"/>
        <v>0</v>
      </c>
      <c r="G12" s="2"/>
    </row>
    <row r="13" spans="1:7" ht="38.25">
      <c r="A13" s="24">
        <v>11</v>
      </c>
      <c r="B13" s="33" t="s">
        <v>18</v>
      </c>
      <c r="C13" s="8" t="s">
        <v>2</v>
      </c>
      <c r="D13" s="9">
        <v>1</v>
      </c>
      <c r="E13" s="26">
        <v>0</v>
      </c>
      <c r="F13" s="12">
        <f t="shared" si="0"/>
        <v>0</v>
      </c>
      <c r="G13" s="2"/>
    </row>
    <row r="14" spans="1:7" ht="38.25">
      <c r="A14" s="24">
        <v>12</v>
      </c>
      <c r="B14" s="32" t="s">
        <v>19</v>
      </c>
      <c r="C14" s="8" t="s">
        <v>2</v>
      </c>
      <c r="D14" s="9">
        <v>1</v>
      </c>
      <c r="E14" s="26">
        <v>0</v>
      </c>
      <c r="F14" s="12">
        <f t="shared" si="0"/>
        <v>0</v>
      </c>
      <c r="G14" s="2"/>
    </row>
    <row r="15" spans="1:7" ht="38.25">
      <c r="A15" s="24">
        <v>13</v>
      </c>
      <c r="B15" s="33" t="s">
        <v>20</v>
      </c>
      <c r="C15" s="8" t="s">
        <v>2</v>
      </c>
      <c r="D15" s="9">
        <v>1</v>
      </c>
      <c r="E15" s="26">
        <v>0</v>
      </c>
      <c r="F15" s="12">
        <f t="shared" si="0"/>
        <v>0</v>
      </c>
      <c r="G15" s="2"/>
    </row>
    <row r="16" spans="1:7" ht="51">
      <c r="A16" s="24">
        <v>14</v>
      </c>
      <c r="B16" s="33" t="s">
        <v>188</v>
      </c>
      <c r="C16" s="8" t="s">
        <v>2</v>
      </c>
      <c r="D16" s="9">
        <v>1</v>
      </c>
      <c r="E16" s="26">
        <v>0</v>
      </c>
      <c r="F16" s="12">
        <f t="shared" si="0"/>
        <v>0</v>
      </c>
      <c r="G16" s="2"/>
    </row>
    <row r="17" spans="1:7" ht="38.25">
      <c r="A17" s="24">
        <v>15</v>
      </c>
      <c r="B17" s="32" t="s">
        <v>21</v>
      </c>
      <c r="C17" s="8" t="s">
        <v>2</v>
      </c>
      <c r="D17" s="9">
        <v>1</v>
      </c>
      <c r="E17" s="26">
        <v>0</v>
      </c>
      <c r="F17" s="12">
        <f t="shared" si="0"/>
        <v>0</v>
      </c>
      <c r="G17" s="2"/>
    </row>
    <row r="18" spans="1:7" ht="38.25">
      <c r="A18" s="24">
        <v>16</v>
      </c>
      <c r="B18" s="32" t="s">
        <v>22</v>
      </c>
      <c r="C18" s="8" t="s">
        <v>2</v>
      </c>
      <c r="D18" s="9">
        <v>1</v>
      </c>
      <c r="E18" s="26">
        <v>0</v>
      </c>
      <c r="F18" s="12">
        <f t="shared" si="0"/>
        <v>0</v>
      </c>
      <c r="G18" s="2"/>
    </row>
    <row r="19" spans="1:7" ht="38.25">
      <c r="A19" s="24">
        <v>17</v>
      </c>
      <c r="B19" s="32" t="s">
        <v>23</v>
      </c>
      <c r="C19" s="8" t="s">
        <v>2</v>
      </c>
      <c r="D19" s="9">
        <v>1</v>
      </c>
      <c r="E19" s="26">
        <v>0</v>
      </c>
      <c r="F19" s="12">
        <f t="shared" si="0"/>
        <v>0</v>
      </c>
      <c r="G19" s="2"/>
    </row>
    <row r="20" spans="1:7" ht="25.5">
      <c r="A20" s="24">
        <v>18</v>
      </c>
      <c r="B20" s="32" t="s">
        <v>24</v>
      </c>
      <c r="C20" s="35" t="s">
        <v>2</v>
      </c>
      <c r="D20" s="9">
        <v>1</v>
      </c>
      <c r="E20" s="26">
        <v>0</v>
      </c>
      <c r="F20" s="12">
        <f t="shared" si="0"/>
        <v>0</v>
      </c>
      <c r="G20" s="4"/>
    </row>
    <row r="21" spans="1:7" ht="25.5">
      <c r="A21" s="24">
        <v>19</v>
      </c>
      <c r="B21" s="33" t="s">
        <v>175</v>
      </c>
      <c r="C21" s="35" t="s">
        <v>2</v>
      </c>
      <c r="D21" s="9">
        <v>1</v>
      </c>
      <c r="E21" s="26">
        <v>0</v>
      </c>
      <c r="F21" s="12">
        <f t="shared" si="0"/>
        <v>0</v>
      </c>
      <c r="G21" s="2"/>
    </row>
    <row r="22" spans="1:7" ht="25.5">
      <c r="A22" s="24">
        <v>20</v>
      </c>
      <c r="B22" s="33" t="s">
        <v>25</v>
      </c>
      <c r="C22" s="35" t="s">
        <v>2</v>
      </c>
      <c r="D22" s="9">
        <v>1</v>
      </c>
      <c r="E22" s="26">
        <v>0</v>
      </c>
      <c r="F22" s="12">
        <f t="shared" si="0"/>
        <v>0</v>
      </c>
      <c r="G22" s="2"/>
    </row>
    <row r="23" spans="1:7" ht="25.5">
      <c r="A23" s="24">
        <v>21</v>
      </c>
      <c r="B23" s="32" t="s">
        <v>26</v>
      </c>
      <c r="C23" s="35" t="s">
        <v>2</v>
      </c>
      <c r="D23" s="9">
        <v>1</v>
      </c>
      <c r="E23" s="26">
        <v>0</v>
      </c>
      <c r="F23" s="12">
        <f t="shared" si="0"/>
        <v>0</v>
      </c>
      <c r="G23" s="2"/>
    </row>
    <row r="24" spans="1:7" ht="89.25">
      <c r="A24" s="24">
        <v>22</v>
      </c>
      <c r="B24" s="32" t="s">
        <v>27</v>
      </c>
      <c r="C24" s="35" t="s">
        <v>2</v>
      </c>
      <c r="D24" s="9">
        <v>1</v>
      </c>
      <c r="E24" s="26">
        <v>0</v>
      </c>
      <c r="F24" s="12">
        <f t="shared" si="0"/>
        <v>0</v>
      </c>
      <c r="G24" s="2"/>
    </row>
    <row r="25" spans="1:7" ht="38.25">
      <c r="A25" s="24">
        <v>23</v>
      </c>
      <c r="B25" s="33" t="s">
        <v>28</v>
      </c>
      <c r="C25" s="35" t="s">
        <v>2</v>
      </c>
      <c r="D25" s="9">
        <v>1</v>
      </c>
      <c r="E25" s="26">
        <v>0</v>
      </c>
      <c r="F25" s="12">
        <f t="shared" si="0"/>
        <v>0</v>
      </c>
      <c r="G25" s="2"/>
    </row>
    <row r="26" spans="1:7" ht="38.25">
      <c r="A26" s="24">
        <v>24</v>
      </c>
      <c r="B26" s="32" t="s">
        <v>29</v>
      </c>
      <c r="C26" s="35" t="s">
        <v>2</v>
      </c>
      <c r="D26" s="9">
        <v>1</v>
      </c>
      <c r="E26" s="26">
        <v>0</v>
      </c>
      <c r="F26" s="12">
        <f t="shared" si="0"/>
        <v>0</v>
      </c>
      <c r="G26" s="2"/>
    </row>
    <row r="27" spans="1:7" ht="38.25">
      <c r="A27" s="24">
        <v>25</v>
      </c>
      <c r="B27" s="33" t="s">
        <v>176</v>
      </c>
      <c r="C27" s="35" t="s">
        <v>2</v>
      </c>
      <c r="D27" s="9">
        <v>1</v>
      </c>
      <c r="E27" s="26">
        <v>0</v>
      </c>
      <c r="F27" s="12">
        <f t="shared" si="0"/>
        <v>0</v>
      </c>
      <c r="G27" s="2"/>
    </row>
    <row r="28" spans="1:7" ht="25.5">
      <c r="A28" s="24">
        <v>26</v>
      </c>
      <c r="B28" s="32" t="s">
        <v>177</v>
      </c>
      <c r="C28" s="35" t="s">
        <v>2</v>
      </c>
      <c r="D28" s="9">
        <v>1</v>
      </c>
      <c r="E28" s="26">
        <v>0</v>
      </c>
      <c r="F28" s="12">
        <f t="shared" si="0"/>
        <v>0</v>
      </c>
      <c r="G28" s="2"/>
    </row>
    <row r="29" spans="1:7" ht="25.5">
      <c r="A29" s="24">
        <v>27</v>
      </c>
      <c r="B29" s="32" t="s">
        <v>30</v>
      </c>
      <c r="C29" s="35" t="s">
        <v>2</v>
      </c>
      <c r="D29" s="9">
        <v>1</v>
      </c>
      <c r="E29" s="26">
        <v>0</v>
      </c>
      <c r="F29" s="12">
        <f t="shared" si="0"/>
        <v>0</v>
      </c>
      <c r="G29" s="2"/>
    </row>
    <row r="30" spans="1:7" ht="52.5">
      <c r="A30" s="24">
        <v>28</v>
      </c>
      <c r="B30" s="32" t="s">
        <v>189</v>
      </c>
      <c r="C30" s="35" t="s">
        <v>2</v>
      </c>
      <c r="D30" s="9">
        <v>1</v>
      </c>
      <c r="E30" s="26">
        <v>0</v>
      </c>
      <c r="F30" s="12">
        <f t="shared" si="0"/>
        <v>0</v>
      </c>
      <c r="G30" s="2"/>
    </row>
    <row r="31" spans="1:7" ht="38.25">
      <c r="A31" s="24">
        <v>29</v>
      </c>
      <c r="B31" s="32" t="s">
        <v>31</v>
      </c>
      <c r="C31" s="35" t="s">
        <v>2</v>
      </c>
      <c r="D31" s="9">
        <v>1</v>
      </c>
      <c r="E31" s="26">
        <v>0</v>
      </c>
      <c r="F31" s="12">
        <f t="shared" si="0"/>
        <v>0</v>
      </c>
      <c r="G31" s="2"/>
    </row>
    <row r="32" spans="1:7" ht="25.5">
      <c r="A32" s="24">
        <v>30</v>
      </c>
      <c r="B32" s="32" t="s">
        <v>32</v>
      </c>
      <c r="C32" s="35" t="s">
        <v>2</v>
      </c>
      <c r="D32" s="9">
        <v>1</v>
      </c>
      <c r="E32" s="26">
        <v>0</v>
      </c>
      <c r="F32" s="12">
        <f t="shared" si="0"/>
        <v>0</v>
      </c>
      <c r="G32" s="2"/>
    </row>
    <row r="33" spans="1:7" ht="25.5">
      <c r="A33" s="24">
        <v>31</v>
      </c>
      <c r="B33" s="32" t="s">
        <v>33</v>
      </c>
      <c r="C33" s="35" t="s">
        <v>2</v>
      </c>
      <c r="D33" s="9">
        <v>1</v>
      </c>
      <c r="E33" s="26">
        <v>0</v>
      </c>
      <c r="F33" s="12">
        <f t="shared" si="0"/>
        <v>0</v>
      </c>
      <c r="G33" s="2"/>
    </row>
    <row r="34" spans="1:7" ht="25.5">
      <c r="A34" s="24">
        <v>32</v>
      </c>
      <c r="B34" s="32" t="s">
        <v>34</v>
      </c>
      <c r="C34" s="35" t="s">
        <v>2</v>
      </c>
      <c r="D34" s="9">
        <v>1</v>
      </c>
      <c r="E34" s="26">
        <v>0</v>
      </c>
      <c r="F34" s="12">
        <f t="shared" si="0"/>
        <v>0</v>
      </c>
      <c r="G34" s="2"/>
    </row>
    <row r="35" spans="1:7" ht="25.5">
      <c r="A35" s="24">
        <v>33</v>
      </c>
      <c r="B35" s="32" t="s">
        <v>35</v>
      </c>
      <c r="C35" s="35" t="s">
        <v>2</v>
      </c>
      <c r="D35" s="9">
        <v>1</v>
      </c>
      <c r="E35" s="26">
        <v>0</v>
      </c>
      <c r="F35" s="12">
        <f t="shared" si="0"/>
        <v>0</v>
      </c>
      <c r="G35" s="2"/>
    </row>
    <row r="36" spans="1:7" ht="25.5">
      <c r="A36" s="24">
        <v>34</v>
      </c>
      <c r="B36" s="32" t="s">
        <v>174</v>
      </c>
      <c r="C36" s="35" t="s">
        <v>2</v>
      </c>
      <c r="D36" s="9">
        <v>1</v>
      </c>
      <c r="E36" s="26">
        <v>0</v>
      </c>
      <c r="F36" s="12">
        <f t="shared" si="0"/>
        <v>0</v>
      </c>
      <c r="G36" s="2"/>
    </row>
    <row r="37" spans="1:7" ht="12.75">
      <c r="A37" s="24">
        <v>35</v>
      </c>
      <c r="B37" s="32" t="s">
        <v>36</v>
      </c>
      <c r="C37" s="35" t="s">
        <v>2</v>
      </c>
      <c r="D37" s="9">
        <v>1</v>
      </c>
      <c r="E37" s="26">
        <v>0</v>
      </c>
      <c r="F37" s="12">
        <f t="shared" si="0"/>
        <v>0</v>
      </c>
      <c r="G37" s="2"/>
    </row>
    <row r="38" spans="1:7" ht="12.75">
      <c r="A38" s="24">
        <v>36</v>
      </c>
      <c r="B38" s="32" t="s">
        <v>37</v>
      </c>
      <c r="C38" s="35" t="s">
        <v>2</v>
      </c>
      <c r="D38" s="9">
        <v>1</v>
      </c>
      <c r="E38" s="26">
        <v>0</v>
      </c>
      <c r="F38" s="12">
        <f t="shared" si="0"/>
        <v>0</v>
      </c>
      <c r="G38" s="2"/>
    </row>
    <row r="39" spans="1:7" ht="25.5">
      <c r="A39" s="24">
        <v>37</v>
      </c>
      <c r="B39" s="32" t="s">
        <v>38</v>
      </c>
      <c r="C39" s="35" t="s">
        <v>2</v>
      </c>
      <c r="D39" s="9">
        <v>1</v>
      </c>
      <c r="E39" s="26">
        <v>0</v>
      </c>
      <c r="F39" s="12">
        <f t="shared" si="0"/>
        <v>0</v>
      </c>
      <c r="G39" s="2"/>
    </row>
    <row r="40" spans="1:7" ht="38.25">
      <c r="A40" s="24">
        <v>38</v>
      </c>
      <c r="B40" s="32" t="s">
        <v>142</v>
      </c>
      <c r="C40" s="35" t="s">
        <v>2</v>
      </c>
      <c r="D40" s="9">
        <v>1</v>
      </c>
      <c r="E40" s="26">
        <v>0</v>
      </c>
      <c r="F40" s="12">
        <f t="shared" si="0"/>
        <v>0</v>
      </c>
      <c r="G40" s="2"/>
    </row>
    <row r="41" spans="1:7" ht="51">
      <c r="A41" s="24">
        <v>39</v>
      </c>
      <c r="B41" s="32" t="s">
        <v>39</v>
      </c>
      <c r="C41" s="35" t="s">
        <v>2</v>
      </c>
      <c r="D41" s="9">
        <v>1</v>
      </c>
      <c r="E41" s="26">
        <v>0</v>
      </c>
      <c r="F41" s="12">
        <f t="shared" si="0"/>
        <v>0</v>
      </c>
      <c r="G41" s="2"/>
    </row>
    <row r="42" spans="1:7" ht="38.25">
      <c r="A42" s="24">
        <v>40</v>
      </c>
      <c r="B42" s="32" t="s">
        <v>146</v>
      </c>
      <c r="C42" s="35" t="s">
        <v>2</v>
      </c>
      <c r="D42" s="9">
        <v>1</v>
      </c>
      <c r="E42" s="26">
        <v>0</v>
      </c>
      <c r="F42" s="12">
        <f>D42*E42</f>
        <v>0</v>
      </c>
      <c r="G42" s="2"/>
    </row>
    <row r="43" spans="1:7" ht="25.5">
      <c r="A43" s="24">
        <v>41</v>
      </c>
      <c r="B43" s="33" t="s">
        <v>40</v>
      </c>
      <c r="C43" s="35" t="s">
        <v>2</v>
      </c>
      <c r="D43" s="9">
        <v>1</v>
      </c>
      <c r="E43" s="26">
        <v>0</v>
      </c>
      <c r="F43" s="12">
        <f t="shared" si="0"/>
        <v>0</v>
      </c>
      <c r="G43" s="2"/>
    </row>
    <row r="44" spans="1:7" ht="25.5">
      <c r="A44" s="24">
        <v>42</v>
      </c>
      <c r="B44" s="33" t="s">
        <v>41</v>
      </c>
      <c r="C44" s="35" t="s">
        <v>2</v>
      </c>
      <c r="D44" s="9">
        <v>1</v>
      </c>
      <c r="E44" s="26">
        <v>0</v>
      </c>
      <c r="F44" s="12">
        <f t="shared" si="0"/>
        <v>0</v>
      </c>
      <c r="G44" s="2"/>
    </row>
    <row r="45" spans="1:7" ht="38.25">
      <c r="A45" s="24">
        <v>43</v>
      </c>
      <c r="B45" s="33" t="s">
        <v>42</v>
      </c>
      <c r="C45" s="35" t="s">
        <v>2</v>
      </c>
      <c r="D45" s="9">
        <v>1</v>
      </c>
      <c r="E45" s="26">
        <v>0</v>
      </c>
      <c r="F45" s="12">
        <f t="shared" si="0"/>
        <v>0</v>
      </c>
      <c r="G45" s="2"/>
    </row>
    <row r="46" spans="1:7" ht="38.25">
      <c r="A46" s="24">
        <v>44</v>
      </c>
      <c r="B46" s="32" t="s">
        <v>43</v>
      </c>
      <c r="C46" s="35" t="s">
        <v>2</v>
      </c>
      <c r="D46" s="9">
        <v>1</v>
      </c>
      <c r="E46" s="26">
        <v>0</v>
      </c>
      <c r="F46" s="12">
        <f t="shared" si="0"/>
        <v>0</v>
      </c>
      <c r="G46" s="2"/>
    </row>
    <row r="47" spans="1:7" ht="38.25">
      <c r="A47" s="24">
        <v>45</v>
      </c>
      <c r="B47" s="32" t="s">
        <v>44</v>
      </c>
      <c r="C47" s="35" t="s">
        <v>2</v>
      </c>
      <c r="D47" s="9">
        <v>1</v>
      </c>
      <c r="E47" s="26">
        <v>0</v>
      </c>
      <c r="F47" s="12">
        <f t="shared" si="0"/>
        <v>0</v>
      </c>
      <c r="G47" s="2"/>
    </row>
    <row r="48" spans="1:7" ht="47.25">
      <c r="A48" s="44" t="s">
        <v>6</v>
      </c>
      <c r="B48" s="45" t="s">
        <v>45</v>
      </c>
      <c r="C48" s="27"/>
      <c r="D48" s="28"/>
      <c r="E48" s="28"/>
      <c r="F48" s="29">
        <f t="shared" si="0"/>
        <v>0</v>
      </c>
      <c r="G48" s="30"/>
    </row>
    <row r="49" spans="1:7" ht="27">
      <c r="A49" s="24">
        <v>46</v>
      </c>
      <c r="B49" s="33" t="s">
        <v>178</v>
      </c>
      <c r="C49" s="35" t="s">
        <v>2</v>
      </c>
      <c r="D49" s="9">
        <v>1</v>
      </c>
      <c r="E49" s="26">
        <v>0</v>
      </c>
      <c r="F49" s="12">
        <f t="shared" si="0"/>
        <v>0</v>
      </c>
      <c r="G49" s="2"/>
    </row>
    <row r="50" spans="1:7" ht="25.5">
      <c r="A50" s="24">
        <v>47</v>
      </c>
      <c r="B50" s="33" t="s">
        <v>46</v>
      </c>
      <c r="C50" s="8" t="s">
        <v>1</v>
      </c>
      <c r="D50" s="9">
        <v>1</v>
      </c>
      <c r="E50" s="26">
        <v>0</v>
      </c>
      <c r="F50" s="12">
        <f t="shared" si="0"/>
        <v>0</v>
      </c>
      <c r="G50" s="2"/>
    </row>
    <row r="51" spans="1:7" ht="38.25">
      <c r="A51" s="24">
        <v>48</v>
      </c>
      <c r="B51" s="32" t="s">
        <v>47</v>
      </c>
      <c r="C51" s="35" t="s">
        <v>2</v>
      </c>
      <c r="D51" s="9">
        <v>1</v>
      </c>
      <c r="E51" s="26">
        <v>0</v>
      </c>
      <c r="F51" s="12">
        <f t="shared" si="0"/>
        <v>0</v>
      </c>
      <c r="G51" s="2"/>
    </row>
    <row r="52" spans="1:7" ht="38.25">
      <c r="A52" s="24">
        <v>49</v>
      </c>
      <c r="B52" s="32" t="s">
        <v>145</v>
      </c>
      <c r="C52" s="35" t="s">
        <v>2</v>
      </c>
      <c r="D52" s="9">
        <v>1</v>
      </c>
      <c r="E52" s="26">
        <v>0</v>
      </c>
      <c r="F52" s="12">
        <f>D52*E52</f>
        <v>0</v>
      </c>
      <c r="G52" s="2"/>
    </row>
    <row r="53" spans="1:7" ht="25.5">
      <c r="A53" s="24">
        <v>50</v>
      </c>
      <c r="B53" s="32" t="s">
        <v>48</v>
      </c>
      <c r="C53" s="35" t="s">
        <v>2</v>
      </c>
      <c r="D53" s="9">
        <v>1</v>
      </c>
      <c r="E53" s="26">
        <v>0</v>
      </c>
      <c r="F53" s="12">
        <f t="shared" si="0"/>
        <v>0</v>
      </c>
      <c r="G53" s="4"/>
    </row>
    <row r="54" spans="1:7" ht="12.75">
      <c r="A54" s="24">
        <v>51</v>
      </c>
      <c r="B54" s="32" t="s">
        <v>49</v>
      </c>
      <c r="C54" s="35" t="s">
        <v>2</v>
      </c>
      <c r="D54" s="9">
        <v>1</v>
      </c>
      <c r="E54" s="26">
        <v>0</v>
      </c>
      <c r="F54" s="12">
        <f t="shared" si="0"/>
        <v>0</v>
      </c>
      <c r="G54" s="2"/>
    </row>
    <row r="55" spans="1:7" ht="25.5">
      <c r="A55" s="24">
        <v>52</v>
      </c>
      <c r="B55" s="33" t="s">
        <v>50</v>
      </c>
      <c r="C55" s="35" t="s">
        <v>2</v>
      </c>
      <c r="D55" s="9">
        <v>1</v>
      </c>
      <c r="E55" s="26">
        <v>0</v>
      </c>
      <c r="F55" s="12">
        <f t="shared" si="0"/>
        <v>0</v>
      </c>
      <c r="G55" s="2"/>
    </row>
    <row r="56" spans="1:7" ht="25.5">
      <c r="A56" s="24">
        <v>53</v>
      </c>
      <c r="B56" s="32" t="s">
        <v>179</v>
      </c>
      <c r="C56" s="35" t="s">
        <v>2</v>
      </c>
      <c r="D56" s="9">
        <v>1</v>
      </c>
      <c r="E56" s="26">
        <v>0</v>
      </c>
      <c r="F56" s="12">
        <f t="shared" si="0"/>
        <v>0</v>
      </c>
      <c r="G56" s="2"/>
    </row>
    <row r="57" spans="1:7" ht="25.5">
      <c r="A57" s="24">
        <v>54</v>
      </c>
      <c r="B57" s="32" t="s">
        <v>180</v>
      </c>
      <c r="C57" s="35" t="s">
        <v>2</v>
      </c>
      <c r="D57" s="9">
        <v>1</v>
      </c>
      <c r="E57" s="26">
        <v>0</v>
      </c>
      <c r="F57" s="12">
        <f t="shared" si="0"/>
        <v>0</v>
      </c>
      <c r="G57" s="2"/>
    </row>
    <row r="58" spans="1:7" ht="38.25">
      <c r="A58" s="24">
        <v>55</v>
      </c>
      <c r="B58" s="33" t="s">
        <v>51</v>
      </c>
      <c r="C58" s="35" t="s">
        <v>2</v>
      </c>
      <c r="D58" s="9">
        <v>1</v>
      </c>
      <c r="E58" s="26">
        <v>0</v>
      </c>
      <c r="F58" s="12">
        <f t="shared" si="0"/>
        <v>0</v>
      </c>
      <c r="G58" s="2"/>
    </row>
    <row r="59" spans="1:7" ht="51">
      <c r="A59" s="24">
        <v>56</v>
      </c>
      <c r="B59" s="33" t="s">
        <v>148</v>
      </c>
      <c r="C59" s="35" t="s">
        <v>2</v>
      </c>
      <c r="D59" s="9">
        <v>1</v>
      </c>
      <c r="E59" s="26">
        <v>0</v>
      </c>
      <c r="F59" s="12">
        <f t="shared" si="0"/>
        <v>0</v>
      </c>
      <c r="G59" s="2"/>
    </row>
    <row r="60" spans="1:7" ht="63.75">
      <c r="A60" s="24">
        <v>57</v>
      </c>
      <c r="B60" s="33" t="s">
        <v>149</v>
      </c>
      <c r="C60" s="35" t="s">
        <v>2</v>
      </c>
      <c r="D60" s="9">
        <v>1</v>
      </c>
      <c r="E60" s="26">
        <v>0</v>
      </c>
      <c r="F60" s="12">
        <f>D60*E60</f>
        <v>0</v>
      </c>
      <c r="G60" s="2"/>
    </row>
    <row r="61" spans="1:7" ht="25.5">
      <c r="A61" s="24">
        <v>58</v>
      </c>
      <c r="B61" s="33" t="s">
        <v>52</v>
      </c>
      <c r="C61" s="35" t="s">
        <v>2</v>
      </c>
      <c r="D61" s="9">
        <v>1</v>
      </c>
      <c r="E61" s="26">
        <v>0</v>
      </c>
      <c r="F61" s="12">
        <f t="shared" si="0"/>
        <v>0</v>
      </c>
      <c r="G61" s="2"/>
    </row>
    <row r="62" spans="1:7" ht="12.75">
      <c r="A62" s="24">
        <v>59</v>
      </c>
      <c r="B62" s="32" t="s">
        <v>53</v>
      </c>
      <c r="C62" s="35" t="s">
        <v>2</v>
      </c>
      <c r="D62" s="9">
        <v>1</v>
      </c>
      <c r="E62" s="26">
        <v>0</v>
      </c>
      <c r="F62" s="12">
        <f t="shared" si="0"/>
        <v>0</v>
      </c>
      <c r="G62" s="2"/>
    </row>
    <row r="63" spans="1:7" ht="25.5">
      <c r="A63" s="24">
        <v>60</v>
      </c>
      <c r="B63" s="32" t="s">
        <v>54</v>
      </c>
      <c r="C63" s="35" t="s">
        <v>2</v>
      </c>
      <c r="D63" s="9">
        <v>1</v>
      </c>
      <c r="E63" s="26">
        <v>0</v>
      </c>
      <c r="F63" s="12">
        <f t="shared" si="0"/>
        <v>0</v>
      </c>
      <c r="G63" s="2"/>
    </row>
    <row r="64" spans="1:7" ht="25.5">
      <c r="A64" s="24">
        <v>61</v>
      </c>
      <c r="B64" s="32" t="s">
        <v>55</v>
      </c>
      <c r="C64" s="35" t="s">
        <v>2</v>
      </c>
      <c r="D64" s="9">
        <v>1</v>
      </c>
      <c r="E64" s="26">
        <v>0</v>
      </c>
      <c r="F64" s="12">
        <f t="shared" si="0"/>
        <v>0</v>
      </c>
      <c r="G64" s="2"/>
    </row>
    <row r="65" spans="1:7" ht="25.5">
      <c r="A65" s="24">
        <v>62</v>
      </c>
      <c r="B65" s="32" t="s">
        <v>56</v>
      </c>
      <c r="C65" s="35" t="s">
        <v>2</v>
      </c>
      <c r="D65" s="9">
        <v>1</v>
      </c>
      <c r="E65" s="26">
        <v>0</v>
      </c>
      <c r="F65" s="12">
        <f t="shared" si="0"/>
        <v>0</v>
      </c>
      <c r="G65" s="2"/>
    </row>
    <row r="66" spans="1:7" ht="38.25">
      <c r="A66" s="24">
        <v>63</v>
      </c>
      <c r="B66" s="32" t="s">
        <v>150</v>
      </c>
      <c r="C66" s="35" t="s">
        <v>2</v>
      </c>
      <c r="D66" s="9">
        <v>1</v>
      </c>
      <c r="E66" s="26">
        <v>0</v>
      </c>
      <c r="F66" s="12">
        <f t="shared" si="0"/>
        <v>0</v>
      </c>
      <c r="G66" s="2"/>
    </row>
    <row r="67" spans="1:7" ht="38.25">
      <c r="A67" s="24">
        <v>64</v>
      </c>
      <c r="B67" s="32" t="s">
        <v>147</v>
      </c>
      <c r="C67" s="35" t="s">
        <v>2</v>
      </c>
      <c r="D67" s="9">
        <v>1</v>
      </c>
      <c r="E67" s="26">
        <v>0</v>
      </c>
      <c r="F67" s="12">
        <f>D67*E67</f>
        <v>0</v>
      </c>
      <c r="G67" s="2"/>
    </row>
    <row r="68" spans="1:7" ht="38.25">
      <c r="A68" s="24">
        <v>65</v>
      </c>
      <c r="B68" s="46" t="s">
        <v>173</v>
      </c>
      <c r="C68" s="35" t="s">
        <v>2</v>
      </c>
      <c r="D68" s="9">
        <v>1</v>
      </c>
      <c r="E68" s="26">
        <v>0</v>
      </c>
      <c r="F68" s="12">
        <f t="shared" si="0"/>
        <v>0</v>
      </c>
      <c r="G68" s="2"/>
    </row>
    <row r="69" spans="1:7" ht="25.5">
      <c r="A69" s="24">
        <v>66</v>
      </c>
      <c r="B69" s="32" t="s">
        <v>181</v>
      </c>
      <c r="C69" s="35" t="s">
        <v>2</v>
      </c>
      <c r="D69" s="9">
        <v>1</v>
      </c>
      <c r="E69" s="26">
        <v>0</v>
      </c>
      <c r="F69" s="12">
        <f t="shared" si="0"/>
        <v>0</v>
      </c>
      <c r="G69" s="2"/>
    </row>
    <row r="70" spans="1:7" ht="38.25">
      <c r="A70" s="24">
        <v>67</v>
      </c>
      <c r="B70" s="33" t="s">
        <v>57</v>
      </c>
      <c r="C70" s="35" t="s">
        <v>2</v>
      </c>
      <c r="D70" s="9">
        <v>1</v>
      </c>
      <c r="E70" s="26">
        <v>0</v>
      </c>
      <c r="F70" s="12">
        <f t="shared" si="0"/>
        <v>0</v>
      </c>
      <c r="G70" s="2"/>
    </row>
    <row r="71" spans="1:7" ht="25.5">
      <c r="A71" s="24">
        <v>68</v>
      </c>
      <c r="B71" s="33" t="s">
        <v>58</v>
      </c>
      <c r="C71" s="35" t="s">
        <v>2</v>
      </c>
      <c r="D71" s="9">
        <v>1</v>
      </c>
      <c r="E71" s="26">
        <v>0</v>
      </c>
      <c r="F71" s="12">
        <f t="shared" si="0"/>
        <v>0</v>
      </c>
      <c r="G71" s="2"/>
    </row>
    <row r="72" spans="1:7" ht="25.5">
      <c r="A72" s="24">
        <v>69</v>
      </c>
      <c r="B72" s="33" t="s">
        <v>59</v>
      </c>
      <c r="C72" s="35" t="s">
        <v>2</v>
      </c>
      <c r="D72" s="9">
        <v>1</v>
      </c>
      <c r="E72" s="26">
        <v>0</v>
      </c>
      <c r="F72" s="12">
        <f aca="true" t="shared" si="1" ref="F72:F144">D72*E72</f>
        <v>0</v>
      </c>
      <c r="G72" s="2"/>
    </row>
    <row r="73" spans="1:7" ht="38.25">
      <c r="A73" s="24">
        <v>70</v>
      </c>
      <c r="B73" s="33" t="s">
        <v>60</v>
      </c>
      <c r="C73" s="35" t="s">
        <v>2</v>
      </c>
      <c r="D73" s="9">
        <v>1</v>
      </c>
      <c r="E73" s="26">
        <v>0</v>
      </c>
      <c r="F73" s="12">
        <f t="shared" si="1"/>
        <v>0</v>
      </c>
      <c r="G73" s="2"/>
    </row>
    <row r="74" spans="1:7" ht="25.5">
      <c r="A74" s="24">
        <v>71</v>
      </c>
      <c r="B74" s="32" t="s">
        <v>61</v>
      </c>
      <c r="C74" s="35" t="s">
        <v>2</v>
      </c>
      <c r="D74" s="9">
        <v>1</v>
      </c>
      <c r="E74" s="26">
        <v>0</v>
      </c>
      <c r="F74" s="12">
        <f t="shared" si="1"/>
        <v>0</v>
      </c>
      <c r="G74" s="2"/>
    </row>
    <row r="75" spans="1:7" ht="25.5">
      <c r="A75" s="24">
        <v>72</v>
      </c>
      <c r="B75" s="32" t="s">
        <v>62</v>
      </c>
      <c r="C75" s="35" t="s">
        <v>2</v>
      </c>
      <c r="D75" s="9">
        <v>1</v>
      </c>
      <c r="E75" s="26">
        <v>0</v>
      </c>
      <c r="F75" s="12">
        <f t="shared" si="1"/>
        <v>0</v>
      </c>
      <c r="G75" s="2"/>
    </row>
    <row r="76" spans="1:7" ht="25.5">
      <c r="A76" s="24">
        <v>73</v>
      </c>
      <c r="B76" s="32" t="s">
        <v>63</v>
      </c>
      <c r="C76" s="35" t="s">
        <v>64</v>
      </c>
      <c r="D76" s="9">
        <v>1</v>
      </c>
      <c r="E76" s="26">
        <v>0</v>
      </c>
      <c r="F76" s="12">
        <f t="shared" si="1"/>
        <v>0</v>
      </c>
      <c r="G76" s="2"/>
    </row>
    <row r="77" spans="1:7" ht="25.5">
      <c r="A77" s="24">
        <v>74</v>
      </c>
      <c r="B77" s="32" t="s">
        <v>65</v>
      </c>
      <c r="C77" s="8" t="s">
        <v>2</v>
      </c>
      <c r="D77" s="9">
        <v>1</v>
      </c>
      <c r="E77" s="26">
        <v>0</v>
      </c>
      <c r="F77" s="12">
        <f t="shared" si="1"/>
        <v>0</v>
      </c>
      <c r="G77" s="2"/>
    </row>
    <row r="78" spans="1:7" ht="38.25">
      <c r="A78" s="24">
        <v>75</v>
      </c>
      <c r="B78" s="32" t="s">
        <v>154</v>
      </c>
      <c r="C78" s="35" t="s">
        <v>2</v>
      </c>
      <c r="D78" s="9">
        <v>1</v>
      </c>
      <c r="E78" s="26">
        <v>0</v>
      </c>
      <c r="F78" s="12">
        <f>D78*E78</f>
        <v>0</v>
      </c>
      <c r="G78" s="2"/>
    </row>
    <row r="79" spans="1:7" ht="38.25">
      <c r="A79" s="24">
        <v>76</v>
      </c>
      <c r="B79" s="32" t="s">
        <v>155</v>
      </c>
      <c r="C79" s="35" t="s">
        <v>2</v>
      </c>
      <c r="D79" s="9">
        <v>1</v>
      </c>
      <c r="E79" s="26">
        <v>0</v>
      </c>
      <c r="F79" s="12">
        <f>D79*E79</f>
        <v>0</v>
      </c>
      <c r="G79" s="2"/>
    </row>
    <row r="80" spans="1:7" ht="38.25">
      <c r="A80" s="24">
        <v>77</v>
      </c>
      <c r="B80" s="32" t="s">
        <v>156</v>
      </c>
      <c r="C80" s="35" t="s">
        <v>2</v>
      </c>
      <c r="D80" s="9">
        <v>1</v>
      </c>
      <c r="E80" s="26">
        <v>0</v>
      </c>
      <c r="F80" s="12">
        <f>D80*E80</f>
        <v>0</v>
      </c>
      <c r="G80" s="2"/>
    </row>
    <row r="81" spans="1:7" ht="25.5">
      <c r="A81" s="24">
        <v>78</v>
      </c>
      <c r="B81" s="32" t="s">
        <v>66</v>
      </c>
      <c r="C81" s="8" t="s">
        <v>1</v>
      </c>
      <c r="D81" s="9">
        <v>1</v>
      </c>
      <c r="E81" s="26">
        <v>0</v>
      </c>
      <c r="F81" s="12">
        <f t="shared" si="1"/>
        <v>0</v>
      </c>
      <c r="G81" s="2"/>
    </row>
    <row r="82" spans="1:7" ht="25.5">
      <c r="A82" s="24">
        <v>79</v>
      </c>
      <c r="B82" s="32" t="s">
        <v>67</v>
      </c>
      <c r="C82" s="8" t="s">
        <v>1</v>
      </c>
      <c r="D82" s="9">
        <v>1</v>
      </c>
      <c r="E82" s="26">
        <v>0</v>
      </c>
      <c r="F82" s="12">
        <f t="shared" si="1"/>
        <v>0</v>
      </c>
      <c r="G82" s="2"/>
    </row>
    <row r="83" spans="1:7" ht="38.25">
      <c r="A83" s="24">
        <v>80</v>
      </c>
      <c r="B83" s="32" t="s">
        <v>68</v>
      </c>
      <c r="C83" s="8" t="s">
        <v>1</v>
      </c>
      <c r="D83" s="9">
        <v>1</v>
      </c>
      <c r="E83" s="26">
        <v>0</v>
      </c>
      <c r="F83" s="12">
        <f t="shared" si="1"/>
        <v>0</v>
      </c>
      <c r="G83" s="2"/>
    </row>
    <row r="84" spans="1:7" ht="38.25">
      <c r="A84" s="24">
        <v>81</v>
      </c>
      <c r="B84" s="32" t="s">
        <v>69</v>
      </c>
      <c r="C84" s="8" t="s">
        <v>1</v>
      </c>
      <c r="D84" s="9">
        <v>1</v>
      </c>
      <c r="E84" s="26">
        <v>0</v>
      </c>
      <c r="F84" s="12">
        <f t="shared" si="1"/>
        <v>0</v>
      </c>
      <c r="G84" s="2"/>
    </row>
    <row r="85" spans="1:7" ht="51">
      <c r="A85" s="24">
        <v>82</v>
      </c>
      <c r="B85" s="32" t="s">
        <v>70</v>
      </c>
      <c r="C85" s="8" t="s">
        <v>1</v>
      </c>
      <c r="D85" s="9">
        <v>1</v>
      </c>
      <c r="E85" s="26">
        <v>0</v>
      </c>
      <c r="F85" s="12">
        <f t="shared" si="1"/>
        <v>0</v>
      </c>
      <c r="G85" s="2"/>
    </row>
    <row r="86" spans="1:7" ht="38.25">
      <c r="A86" s="24">
        <v>83</v>
      </c>
      <c r="B86" s="32" t="s">
        <v>71</v>
      </c>
      <c r="C86" s="8" t="s">
        <v>1</v>
      </c>
      <c r="D86" s="9">
        <v>1</v>
      </c>
      <c r="E86" s="26">
        <v>0</v>
      </c>
      <c r="F86" s="12">
        <f t="shared" si="1"/>
        <v>0</v>
      </c>
      <c r="G86" s="2"/>
    </row>
    <row r="87" spans="1:7" ht="12.75">
      <c r="A87" s="24">
        <v>84</v>
      </c>
      <c r="B87" s="32" t="s">
        <v>72</v>
      </c>
      <c r="C87" s="8" t="s">
        <v>2</v>
      </c>
      <c r="D87" s="9">
        <v>1</v>
      </c>
      <c r="E87" s="26">
        <v>0</v>
      </c>
      <c r="F87" s="12">
        <f t="shared" si="1"/>
        <v>0</v>
      </c>
      <c r="G87" s="2"/>
    </row>
    <row r="88" spans="1:7" ht="25.5">
      <c r="A88" s="24">
        <v>85</v>
      </c>
      <c r="B88" s="32" t="s">
        <v>73</v>
      </c>
      <c r="C88" s="8" t="s">
        <v>2</v>
      </c>
      <c r="D88" s="9">
        <v>1</v>
      </c>
      <c r="E88" s="26">
        <v>0</v>
      </c>
      <c r="F88" s="12">
        <f t="shared" si="1"/>
        <v>0</v>
      </c>
      <c r="G88" s="2"/>
    </row>
    <row r="89" spans="1:7" ht="38.25">
      <c r="A89" s="24">
        <v>86</v>
      </c>
      <c r="B89" s="33" t="s">
        <v>74</v>
      </c>
      <c r="C89" s="8" t="s">
        <v>2</v>
      </c>
      <c r="D89" s="9">
        <v>1</v>
      </c>
      <c r="E89" s="26">
        <v>0</v>
      </c>
      <c r="F89" s="12">
        <f t="shared" si="1"/>
        <v>0</v>
      </c>
      <c r="G89" s="2"/>
    </row>
    <row r="90" spans="1:7" ht="38.25">
      <c r="A90" s="24">
        <v>87</v>
      </c>
      <c r="B90" s="32" t="s">
        <v>75</v>
      </c>
      <c r="C90" s="35" t="s">
        <v>2</v>
      </c>
      <c r="D90" s="9">
        <v>1</v>
      </c>
      <c r="E90" s="26">
        <v>0</v>
      </c>
      <c r="F90" s="12">
        <f t="shared" si="1"/>
        <v>0</v>
      </c>
      <c r="G90" s="2"/>
    </row>
    <row r="91" spans="1:7" ht="25.5">
      <c r="A91" s="24">
        <v>88</v>
      </c>
      <c r="B91" s="32" t="s">
        <v>76</v>
      </c>
      <c r="C91" s="8" t="s">
        <v>2</v>
      </c>
      <c r="D91" s="9">
        <v>1</v>
      </c>
      <c r="E91" s="26">
        <v>0</v>
      </c>
      <c r="F91" s="12">
        <f t="shared" si="1"/>
        <v>0</v>
      </c>
      <c r="G91" s="2"/>
    </row>
    <row r="92" spans="1:7" ht="38.25">
      <c r="A92" s="24">
        <v>89</v>
      </c>
      <c r="B92" s="32" t="s">
        <v>77</v>
      </c>
      <c r="C92" s="8" t="s">
        <v>2</v>
      </c>
      <c r="D92" s="9">
        <v>1</v>
      </c>
      <c r="E92" s="26">
        <v>0</v>
      </c>
      <c r="F92" s="12">
        <f t="shared" si="1"/>
        <v>0</v>
      </c>
      <c r="G92" s="2"/>
    </row>
    <row r="93" spans="1:7" ht="51">
      <c r="A93" s="24">
        <v>90</v>
      </c>
      <c r="B93" s="32" t="s">
        <v>78</v>
      </c>
      <c r="C93" s="8" t="s">
        <v>2</v>
      </c>
      <c r="D93" s="9">
        <v>1</v>
      </c>
      <c r="E93" s="26">
        <v>0</v>
      </c>
      <c r="F93" s="12">
        <f t="shared" si="1"/>
        <v>0</v>
      </c>
      <c r="G93" s="2"/>
    </row>
    <row r="94" spans="1:7" ht="38.25">
      <c r="A94" s="24">
        <v>91</v>
      </c>
      <c r="B94" s="32" t="s">
        <v>157</v>
      </c>
      <c r="C94" s="8" t="s">
        <v>2</v>
      </c>
      <c r="D94" s="9">
        <v>1</v>
      </c>
      <c r="E94" s="26">
        <v>0</v>
      </c>
      <c r="F94" s="12">
        <f>D94*E94</f>
        <v>0</v>
      </c>
      <c r="G94" s="2"/>
    </row>
    <row r="95" spans="1:7" ht="51">
      <c r="A95" s="24">
        <v>92</v>
      </c>
      <c r="B95" s="32" t="s">
        <v>158</v>
      </c>
      <c r="C95" s="8" t="s">
        <v>2</v>
      </c>
      <c r="D95" s="9">
        <v>1</v>
      </c>
      <c r="E95" s="26">
        <v>0</v>
      </c>
      <c r="F95" s="12">
        <f>D95*E95</f>
        <v>0</v>
      </c>
      <c r="G95" s="2"/>
    </row>
    <row r="96" spans="1:7" ht="38.25">
      <c r="A96" s="24">
        <v>93</v>
      </c>
      <c r="B96" s="33" t="s">
        <v>79</v>
      </c>
      <c r="C96" s="8" t="s">
        <v>2</v>
      </c>
      <c r="D96" s="9">
        <v>1</v>
      </c>
      <c r="E96" s="26">
        <v>0</v>
      </c>
      <c r="F96" s="12">
        <f t="shared" si="1"/>
        <v>0</v>
      </c>
      <c r="G96" s="2"/>
    </row>
    <row r="97" spans="1:7" ht="25.5">
      <c r="A97" s="24">
        <v>94</v>
      </c>
      <c r="B97" s="32" t="s">
        <v>80</v>
      </c>
      <c r="C97" s="8" t="s">
        <v>2</v>
      </c>
      <c r="D97" s="9">
        <v>1</v>
      </c>
      <c r="E97" s="26">
        <v>0</v>
      </c>
      <c r="F97" s="12">
        <f t="shared" si="1"/>
        <v>0</v>
      </c>
      <c r="G97" s="2"/>
    </row>
    <row r="98" spans="1:7" ht="25.5">
      <c r="A98" s="24">
        <v>95</v>
      </c>
      <c r="B98" s="32" t="s">
        <v>81</v>
      </c>
      <c r="C98" s="8" t="s">
        <v>2</v>
      </c>
      <c r="D98" s="9">
        <v>1</v>
      </c>
      <c r="E98" s="26">
        <v>0</v>
      </c>
      <c r="F98" s="12">
        <f t="shared" si="1"/>
        <v>0</v>
      </c>
      <c r="G98" s="2"/>
    </row>
    <row r="99" spans="1:7" ht="38.25">
      <c r="A99" s="24">
        <v>96</v>
      </c>
      <c r="B99" s="32" t="s">
        <v>183</v>
      </c>
      <c r="C99" s="8" t="s">
        <v>2</v>
      </c>
      <c r="D99" s="9">
        <v>1</v>
      </c>
      <c r="E99" s="26">
        <v>0</v>
      </c>
      <c r="F99" s="12">
        <f t="shared" si="1"/>
        <v>0</v>
      </c>
      <c r="G99" s="2"/>
    </row>
    <row r="100" spans="1:7" ht="38.25">
      <c r="A100" s="24">
        <v>97</v>
      </c>
      <c r="B100" s="32" t="s">
        <v>182</v>
      </c>
      <c r="C100" s="8" t="s">
        <v>2</v>
      </c>
      <c r="D100" s="9">
        <v>1</v>
      </c>
      <c r="E100" s="26">
        <v>0</v>
      </c>
      <c r="F100" s="12">
        <f>D100*E100</f>
        <v>0</v>
      </c>
      <c r="G100" s="2"/>
    </row>
    <row r="101" spans="1:7" ht="38.25">
      <c r="A101" s="24">
        <v>98</v>
      </c>
      <c r="B101" s="33" t="s">
        <v>82</v>
      </c>
      <c r="C101" s="8" t="s">
        <v>2</v>
      </c>
      <c r="D101" s="9">
        <v>1</v>
      </c>
      <c r="E101" s="26">
        <v>0</v>
      </c>
      <c r="F101" s="12">
        <f t="shared" si="1"/>
        <v>0</v>
      </c>
      <c r="G101" s="2"/>
    </row>
    <row r="102" spans="1:7" ht="25.5">
      <c r="A102" s="24">
        <v>99</v>
      </c>
      <c r="B102" s="32" t="s">
        <v>83</v>
      </c>
      <c r="C102" s="8" t="s">
        <v>2</v>
      </c>
      <c r="D102" s="9">
        <v>1</v>
      </c>
      <c r="E102" s="26">
        <v>0</v>
      </c>
      <c r="F102" s="12">
        <f t="shared" si="1"/>
        <v>0</v>
      </c>
      <c r="G102" s="2"/>
    </row>
    <row r="103" spans="1:7" ht="38.25">
      <c r="A103" s="24">
        <v>100</v>
      </c>
      <c r="B103" s="32" t="s">
        <v>84</v>
      </c>
      <c r="C103" s="8" t="s">
        <v>2</v>
      </c>
      <c r="D103" s="9">
        <v>1</v>
      </c>
      <c r="E103" s="26">
        <v>0</v>
      </c>
      <c r="F103" s="12">
        <f t="shared" si="1"/>
        <v>0</v>
      </c>
      <c r="G103" s="2"/>
    </row>
    <row r="104" spans="1:7" ht="38.25">
      <c r="A104" s="24">
        <v>101</v>
      </c>
      <c r="B104" s="32" t="s">
        <v>85</v>
      </c>
      <c r="C104" s="8" t="s">
        <v>2</v>
      </c>
      <c r="D104" s="9">
        <v>1</v>
      </c>
      <c r="E104" s="26">
        <v>0</v>
      </c>
      <c r="F104" s="12">
        <f t="shared" si="1"/>
        <v>0</v>
      </c>
      <c r="G104" s="2"/>
    </row>
    <row r="105" spans="1:7" ht="38.25">
      <c r="A105" s="24">
        <v>102</v>
      </c>
      <c r="B105" s="32" t="s">
        <v>86</v>
      </c>
      <c r="C105" s="8" t="s">
        <v>2</v>
      </c>
      <c r="D105" s="9">
        <v>1</v>
      </c>
      <c r="E105" s="26">
        <v>0</v>
      </c>
      <c r="F105" s="12">
        <f t="shared" si="1"/>
        <v>0</v>
      </c>
      <c r="G105" s="2"/>
    </row>
    <row r="106" spans="1:7" ht="25.5">
      <c r="A106" s="24">
        <v>103</v>
      </c>
      <c r="B106" s="32" t="s">
        <v>87</v>
      </c>
      <c r="C106" s="8" t="s">
        <v>2</v>
      </c>
      <c r="D106" s="9">
        <v>1</v>
      </c>
      <c r="E106" s="26">
        <v>0</v>
      </c>
      <c r="F106" s="12">
        <f t="shared" si="1"/>
        <v>0</v>
      </c>
      <c r="G106" s="2"/>
    </row>
    <row r="107" spans="1:7" ht="25.5">
      <c r="A107" s="24">
        <v>104</v>
      </c>
      <c r="B107" s="32" t="s">
        <v>88</v>
      </c>
      <c r="C107" s="8" t="s">
        <v>2</v>
      </c>
      <c r="D107" s="9">
        <v>1</v>
      </c>
      <c r="E107" s="26">
        <v>0</v>
      </c>
      <c r="F107" s="12">
        <f t="shared" si="1"/>
        <v>0</v>
      </c>
      <c r="G107" s="2"/>
    </row>
    <row r="108" spans="1:7" ht="38.25">
      <c r="A108" s="24">
        <v>105</v>
      </c>
      <c r="B108" s="32" t="s">
        <v>152</v>
      </c>
      <c r="C108" s="8" t="s">
        <v>2</v>
      </c>
      <c r="D108" s="9">
        <v>1</v>
      </c>
      <c r="E108" s="26">
        <v>0</v>
      </c>
      <c r="F108" s="12">
        <f>D108*E108</f>
        <v>0</v>
      </c>
      <c r="G108" s="2"/>
    </row>
    <row r="109" spans="1:7" ht="38.25">
      <c r="A109" s="24">
        <v>106</v>
      </c>
      <c r="B109" s="32" t="s">
        <v>89</v>
      </c>
      <c r="C109" s="8" t="s">
        <v>2</v>
      </c>
      <c r="D109" s="9">
        <v>1</v>
      </c>
      <c r="E109" s="26">
        <v>0</v>
      </c>
      <c r="F109" s="12">
        <f t="shared" si="1"/>
        <v>0</v>
      </c>
      <c r="G109" s="2"/>
    </row>
    <row r="110" spans="1:7" ht="38.25">
      <c r="A110" s="24">
        <v>107</v>
      </c>
      <c r="B110" s="32" t="s">
        <v>191</v>
      </c>
      <c r="C110" s="8" t="s">
        <v>2</v>
      </c>
      <c r="D110" s="9">
        <v>1</v>
      </c>
      <c r="E110" s="26">
        <v>0</v>
      </c>
      <c r="F110" s="12">
        <f t="shared" si="1"/>
        <v>0</v>
      </c>
      <c r="G110" s="2"/>
    </row>
    <row r="111" spans="1:7" ht="25.5">
      <c r="A111" s="24">
        <v>108</v>
      </c>
      <c r="B111" s="32" t="s">
        <v>90</v>
      </c>
      <c r="C111" s="8" t="s">
        <v>2</v>
      </c>
      <c r="D111" s="9">
        <v>1</v>
      </c>
      <c r="E111" s="26">
        <v>0</v>
      </c>
      <c r="F111" s="12">
        <f t="shared" si="1"/>
        <v>0</v>
      </c>
      <c r="G111" s="2"/>
    </row>
    <row r="112" spans="1:7" ht="25.5">
      <c r="A112" s="24">
        <v>109</v>
      </c>
      <c r="B112" s="32" t="s">
        <v>91</v>
      </c>
      <c r="C112" s="8" t="s">
        <v>2</v>
      </c>
      <c r="D112" s="9">
        <v>1</v>
      </c>
      <c r="E112" s="26">
        <v>0</v>
      </c>
      <c r="F112" s="12">
        <f t="shared" si="1"/>
        <v>0</v>
      </c>
      <c r="G112" s="2"/>
    </row>
    <row r="113" spans="1:7" ht="38.25">
      <c r="A113" s="24">
        <v>110</v>
      </c>
      <c r="B113" s="32" t="s">
        <v>92</v>
      </c>
      <c r="C113" s="8" t="s">
        <v>2</v>
      </c>
      <c r="D113" s="9">
        <v>1</v>
      </c>
      <c r="E113" s="26">
        <v>0</v>
      </c>
      <c r="F113" s="12">
        <f t="shared" si="1"/>
        <v>0</v>
      </c>
      <c r="G113" s="2"/>
    </row>
    <row r="114" spans="1:7" ht="12.75">
      <c r="A114" s="24">
        <v>111</v>
      </c>
      <c r="B114" s="32" t="s">
        <v>184</v>
      </c>
      <c r="C114" s="8" t="s">
        <v>3</v>
      </c>
      <c r="D114" s="9">
        <v>1</v>
      </c>
      <c r="E114" s="26">
        <v>0</v>
      </c>
      <c r="F114" s="12">
        <f t="shared" si="1"/>
        <v>0</v>
      </c>
      <c r="G114" s="2"/>
    </row>
    <row r="115" spans="1:7" ht="51">
      <c r="A115" s="24">
        <v>112</v>
      </c>
      <c r="B115" s="32" t="s">
        <v>190</v>
      </c>
      <c r="C115" s="8" t="s">
        <v>2</v>
      </c>
      <c r="D115" s="9">
        <v>1</v>
      </c>
      <c r="E115" s="26">
        <v>0</v>
      </c>
      <c r="F115" s="12">
        <f>D115*E115</f>
        <v>0</v>
      </c>
      <c r="G115" s="2"/>
    </row>
    <row r="116" spans="1:7" ht="25.5">
      <c r="A116" s="24">
        <v>113</v>
      </c>
      <c r="B116" s="32" t="s">
        <v>93</v>
      </c>
      <c r="C116" s="8" t="s">
        <v>3</v>
      </c>
      <c r="D116" s="9">
        <v>1</v>
      </c>
      <c r="E116" s="26">
        <v>0</v>
      </c>
      <c r="F116" s="12">
        <f t="shared" si="1"/>
        <v>0</v>
      </c>
      <c r="G116" s="2"/>
    </row>
    <row r="117" spans="1:7" ht="38.25">
      <c r="A117" s="24">
        <v>114</v>
      </c>
      <c r="B117" s="33" t="s">
        <v>94</v>
      </c>
      <c r="C117" s="8" t="s">
        <v>2</v>
      </c>
      <c r="D117" s="9">
        <v>1</v>
      </c>
      <c r="E117" s="26">
        <v>0</v>
      </c>
      <c r="F117" s="12">
        <f t="shared" si="1"/>
        <v>0</v>
      </c>
      <c r="G117" s="2"/>
    </row>
    <row r="118" spans="1:7" ht="25.5">
      <c r="A118" s="24">
        <v>115</v>
      </c>
      <c r="B118" s="32" t="s">
        <v>95</v>
      </c>
      <c r="C118" s="8" t="s">
        <v>1</v>
      </c>
      <c r="D118" s="9">
        <v>1</v>
      </c>
      <c r="E118" s="26">
        <v>0</v>
      </c>
      <c r="F118" s="12">
        <f t="shared" si="1"/>
        <v>0</v>
      </c>
      <c r="G118" s="2"/>
    </row>
    <row r="119" spans="1:7" ht="25.5">
      <c r="A119" s="24">
        <v>116</v>
      </c>
      <c r="B119" s="32" t="s">
        <v>96</v>
      </c>
      <c r="C119" s="35" t="s">
        <v>2</v>
      </c>
      <c r="D119" s="9">
        <v>1</v>
      </c>
      <c r="E119" s="26">
        <v>0</v>
      </c>
      <c r="F119" s="12">
        <f t="shared" si="1"/>
        <v>0</v>
      </c>
      <c r="G119" s="2"/>
    </row>
    <row r="120" spans="1:7" ht="25.5">
      <c r="A120" s="24">
        <v>117</v>
      </c>
      <c r="B120" s="32" t="s">
        <v>97</v>
      </c>
      <c r="C120" s="35" t="s">
        <v>1</v>
      </c>
      <c r="D120" s="9">
        <v>1</v>
      </c>
      <c r="E120" s="26">
        <v>0</v>
      </c>
      <c r="F120" s="12">
        <f t="shared" si="1"/>
        <v>0</v>
      </c>
      <c r="G120" s="2"/>
    </row>
    <row r="121" spans="1:7" ht="25.5">
      <c r="A121" s="24">
        <v>118</v>
      </c>
      <c r="B121" s="33" t="s">
        <v>98</v>
      </c>
      <c r="C121" s="8" t="s">
        <v>1</v>
      </c>
      <c r="D121" s="9">
        <v>1</v>
      </c>
      <c r="E121" s="26">
        <v>0</v>
      </c>
      <c r="F121" s="12">
        <f t="shared" si="1"/>
        <v>0</v>
      </c>
      <c r="G121" s="2"/>
    </row>
    <row r="122" spans="1:7" ht="25.5">
      <c r="A122" s="24">
        <v>119</v>
      </c>
      <c r="B122" s="33" t="s">
        <v>99</v>
      </c>
      <c r="C122" s="35" t="s">
        <v>1</v>
      </c>
      <c r="D122" s="9">
        <v>1</v>
      </c>
      <c r="E122" s="26">
        <v>0</v>
      </c>
      <c r="F122" s="12">
        <f t="shared" si="1"/>
        <v>0</v>
      </c>
      <c r="G122" s="2"/>
    </row>
    <row r="123" spans="1:7" ht="12.75">
      <c r="A123" s="24">
        <v>120</v>
      </c>
      <c r="B123" s="33" t="s">
        <v>100</v>
      </c>
      <c r="C123" s="35" t="s">
        <v>2</v>
      </c>
      <c r="D123" s="9">
        <v>1</v>
      </c>
      <c r="E123" s="26">
        <v>0</v>
      </c>
      <c r="F123" s="12">
        <f t="shared" si="1"/>
        <v>0</v>
      </c>
      <c r="G123" s="4"/>
    </row>
    <row r="124" spans="1:7" ht="25.5">
      <c r="A124" s="24">
        <v>121</v>
      </c>
      <c r="B124" s="32" t="s">
        <v>101</v>
      </c>
      <c r="C124" s="35" t="s">
        <v>2</v>
      </c>
      <c r="D124" s="9">
        <v>1</v>
      </c>
      <c r="E124" s="26">
        <v>0</v>
      </c>
      <c r="F124" s="12">
        <f t="shared" si="1"/>
        <v>0</v>
      </c>
      <c r="G124" s="2"/>
    </row>
    <row r="125" spans="1:7" ht="25.5">
      <c r="A125" s="24">
        <v>122</v>
      </c>
      <c r="B125" s="32" t="s">
        <v>102</v>
      </c>
      <c r="C125" s="35" t="s">
        <v>1</v>
      </c>
      <c r="D125" s="9">
        <v>1</v>
      </c>
      <c r="E125" s="26">
        <v>0</v>
      </c>
      <c r="F125" s="12">
        <f t="shared" si="1"/>
        <v>0</v>
      </c>
      <c r="G125" s="2"/>
    </row>
    <row r="126" spans="1:7" ht="38.25">
      <c r="A126" s="24">
        <v>123</v>
      </c>
      <c r="B126" s="40" t="s">
        <v>166</v>
      </c>
      <c r="C126" s="35" t="s">
        <v>1</v>
      </c>
      <c r="D126" s="9">
        <v>1</v>
      </c>
      <c r="E126" s="26">
        <v>0</v>
      </c>
      <c r="F126" s="12">
        <f t="shared" si="1"/>
        <v>0</v>
      </c>
      <c r="G126" s="2"/>
    </row>
    <row r="127" spans="1:7" ht="63.75">
      <c r="A127" s="24">
        <v>124</v>
      </c>
      <c r="B127" s="32" t="s">
        <v>103</v>
      </c>
      <c r="C127" s="35" t="s">
        <v>2</v>
      </c>
      <c r="D127" s="9">
        <v>1</v>
      </c>
      <c r="E127" s="26">
        <v>0</v>
      </c>
      <c r="F127" s="12">
        <f t="shared" si="1"/>
        <v>0</v>
      </c>
      <c r="G127" s="2"/>
    </row>
    <row r="128" spans="1:7" ht="12.75">
      <c r="A128" s="24">
        <v>125</v>
      </c>
      <c r="B128" s="33" t="s">
        <v>104</v>
      </c>
      <c r="C128" s="8" t="s">
        <v>2</v>
      </c>
      <c r="D128" s="9">
        <v>1</v>
      </c>
      <c r="E128" s="26">
        <v>0</v>
      </c>
      <c r="F128" s="12">
        <f t="shared" si="1"/>
        <v>0</v>
      </c>
      <c r="G128" s="2"/>
    </row>
    <row r="129" spans="1:7" ht="25.5">
      <c r="A129" s="24">
        <v>126</v>
      </c>
      <c r="B129" s="33" t="s">
        <v>105</v>
      </c>
      <c r="C129" s="35" t="s">
        <v>2</v>
      </c>
      <c r="D129" s="9">
        <v>1</v>
      </c>
      <c r="E129" s="26">
        <v>0</v>
      </c>
      <c r="F129" s="12">
        <f t="shared" si="1"/>
        <v>0</v>
      </c>
      <c r="G129" s="2"/>
    </row>
    <row r="130" spans="1:7" ht="12.75">
      <c r="A130" s="24">
        <v>127</v>
      </c>
      <c r="B130" s="33" t="s">
        <v>106</v>
      </c>
      <c r="C130" s="35" t="s">
        <v>2</v>
      </c>
      <c r="D130" s="9">
        <v>1</v>
      </c>
      <c r="E130" s="26">
        <v>0</v>
      </c>
      <c r="F130" s="12">
        <f t="shared" si="1"/>
        <v>0</v>
      </c>
      <c r="G130" s="2"/>
    </row>
    <row r="131" spans="1:7" ht="38.25">
      <c r="A131" s="24">
        <v>128</v>
      </c>
      <c r="B131" s="32" t="s">
        <v>107</v>
      </c>
      <c r="C131" s="35" t="s">
        <v>2</v>
      </c>
      <c r="D131" s="9">
        <v>1</v>
      </c>
      <c r="E131" s="26">
        <v>0</v>
      </c>
      <c r="F131" s="12">
        <f t="shared" si="1"/>
        <v>0</v>
      </c>
      <c r="G131" s="2"/>
    </row>
    <row r="132" spans="1:7" ht="38.25">
      <c r="A132" s="24">
        <v>129</v>
      </c>
      <c r="B132" s="32" t="s">
        <v>108</v>
      </c>
      <c r="C132" s="35" t="s">
        <v>2</v>
      </c>
      <c r="D132" s="9">
        <v>1</v>
      </c>
      <c r="E132" s="26">
        <v>0</v>
      </c>
      <c r="F132" s="12">
        <f t="shared" si="1"/>
        <v>0</v>
      </c>
      <c r="G132" s="2"/>
    </row>
    <row r="133" spans="1:7" ht="51">
      <c r="A133" s="24">
        <v>130</v>
      </c>
      <c r="B133" s="32" t="s">
        <v>109</v>
      </c>
      <c r="C133" s="35" t="s">
        <v>2</v>
      </c>
      <c r="D133" s="9">
        <v>1</v>
      </c>
      <c r="E133" s="26">
        <v>0</v>
      </c>
      <c r="F133" s="12">
        <f t="shared" si="1"/>
        <v>0</v>
      </c>
      <c r="G133" s="2"/>
    </row>
    <row r="134" spans="1:7" ht="25.5">
      <c r="A134" s="24">
        <v>131</v>
      </c>
      <c r="B134" s="32" t="s">
        <v>110</v>
      </c>
      <c r="C134" s="35" t="s">
        <v>111</v>
      </c>
      <c r="D134" s="9">
        <v>1</v>
      </c>
      <c r="E134" s="26">
        <v>0</v>
      </c>
      <c r="F134" s="12">
        <f t="shared" si="1"/>
        <v>0</v>
      </c>
      <c r="G134" s="2"/>
    </row>
    <row r="135" spans="1:7" ht="25.5">
      <c r="A135" s="24">
        <v>132</v>
      </c>
      <c r="B135" s="33" t="s">
        <v>112</v>
      </c>
      <c r="C135" s="35" t="s">
        <v>111</v>
      </c>
      <c r="D135" s="9">
        <v>1</v>
      </c>
      <c r="E135" s="26">
        <v>0</v>
      </c>
      <c r="F135" s="12">
        <f>D135*E135</f>
        <v>0</v>
      </c>
      <c r="G135" s="2"/>
    </row>
    <row r="136" spans="1:7" ht="38.25">
      <c r="A136" s="24">
        <v>133</v>
      </c>
      <c r="B136" s="34" t="s">
        <v>144</v>
      </c>
      <c r="C136" s="35" t="s">
        <v>2</v>
      </c>
      <c r="D136" s="9">
        <v>1</v>
      </c>
      <c r="E136" s="26">
        <v>0</v>
      </c>
      <c r="F136" s="12">
        <f t="shared" si="1"/>
        <v>0</v>
      </c>
      <c r="G136" s="2"/>
    </row>
    <row r="137" spans="1:7" ht="51">
      <c r="A137" s="24">
        <v>134</v>
      </c>
      <c r="B137" s="38" t="s">
        <v>167</v>
      </c>
      <c r="C137" s="8" t="s">
        <v>1</v>
      </c>
      <c r="D137" s="9">
        <v>1</v>
      </c>
      <c r="E137" s="26">
        <v>0</v>
      </c>
      <c r="F137" s="12">
        <f t="shared" si="1"/>
        <v>0</v>
      </c>
      <c r="G137" s="2"/>
    </row>
    <row r="138" spans="1:7" ht="25.5">
      <c r="A138" s="24">
        <v>135</v>
      </c>
      <c r="B138" s="32" t="s">
        <v>113</v>
      </c>
      <c r="C138" s="8" t="s">
        <v>2</v>
      </c>
      <c r="D138" s="9">
        <v>1</v>
      </c>
      <c r="E138" s="26">
        <v>0</v>
      </c>
      <c r="F138" s="12">
        <f t="shared" si="1"/>
        <v>0</v>
      </c>
      <c r="G138" s="2"/>
    </row>
    <row r="139" spans="1:7" ht="12.75">
      <c r="A139" s="24">
        <v>136</v>
      </c>
      <c r="B139" s="32" t="s">
        <v>114</v>
      </c>
      <c r="C139" s="8" t="s">
        <v>2</v>
      </c>
      <c r="D139" s="9">
        <v>1</v>
      </c>
      <c r="E139" s="26">
        <v>0</v>
      </c>
      <c r="F139" s="12">
        <f t="shared" si="1"/>
        <v>0</v>
      </c>
      <c r="G139" s="2"/>
    </row>
    <row r="140" spans="1:7" ht="12.75">
      <c r="A140" s="24">
        <v>137</v>
      </c>
      <c r="B140" s="32" t="s">
        <v>115</v>
      </c>
      <c r="C140" s="8" t="s">
        <v>2</v>
      </c>
      <c r="D140" s="9">
        <v>1</v>
      </c>
      <c r="E140" s="26">
        <v>0</v>
      </c>
      <c r="F140" s="12">
        <f t="shared" si="1"/>
        <v>0</v>
      </c>
      <c r="G140" s="2"/>
    </row>
    <row r="141" spans="1:7" ht="25.5">
      <c r="A141" s="24">
        <v>138</v>
      </c>
      <c r="B141" s="33" t="s">
        <v>116</v>
      </c>
      <c r="C141" s="8" t="s">
        <v>2</v>
      </c>
      <c r="D141" s="9">
        <v>1</v>
      </c>
      <c r="E141" s="26">
        <v>0</v>
      </c>
      <c r="F141" s="12">
        <f t="shared" si="1"/>
        <v>0</v>
      </c>
      <c r="G141" s="2"/>
    </row>
    <row r="142" spans="1:7" ht="12.75">
      <c r="A142" s="24">
        <v>139</v>
      </c>
      <c r="B142" s="33" t="s">
        <v>117</v>
      </c>
      <c r="C142" s="8" t="s">
        <v>2</v>
      </c>
      <c r="D142" s="9">
        <v>1</v>
      </c>
      <c r="E142" s="26">
        <v>0</v>
      </c>
      <c r="F142" s="12">
        <f t="shared" si="1"/>
        <v>0</v>
      </c>
      <c r="G142" s="2"/>
    </row>
    <row r="143" spans="1:7" ht="12.75">
      <c r="A143" s="24">
        <v>140</v>
      </c>
      <c r="B143" s="32" t="s">
        <v>118</v>
      </c>
      <c r="C143" s="8" t="s">
        <v>2</v>
      </c>
      <c r="D143" s="9">
        <v>1</v>
      </c>
      <c r="E143" s="26">
        <v>0</v>
      </c>
      <c r="F143" s="12">
        <f t="shared" si="1"/>
        <v>0</v>
      </c>
      <c r="G143" s="2"/>
    </row>
    <row r="144" spans="1:7" ht="12.75">
      <c r="A144" s="24">
        <v>141</v>
      </c>
      <c r="B144" s="32" t="s">
        <v>119</v>
      </c>
      <c r="C144" s="35" t="s">
        <v>1</v>
      </c>
      <c r="D144" s="9">
        <v>1</v>
      </c>
      <c r="E144" s="26">
        <v>0</v>
      </c>
      <c r="F144" s="12">
        <f t="shared" si="1"/>
        <v>0</v>
      </c>
      <c r="G144" s="2"/>
    </row>
    <row r="145" spans="1:7" ht="25.5">
      <c r="A145" s="24">
        <v>142</v>
      </c>
      <c r="B145" s="39" t="s">
        <v>165</v>
      </c>
      <c r="C145" s="8" t="s">
        <v>2</v>
      </c>
      <c r="D145" s="9">
        <v>1</v>
      </c>
      <c r="E145" s="26">
        <v>0</v>
      </c>
      <c r="F145" s="12">
        <f>D145*E145</f>
        <v>0</v>
      </c>
      <c r="G145" s="2"/>
    </row>
    <row r="146" spans="1:7" ht="25.5">
      <c r="A146" s="24">
        <v>143</v>
      </c>
      <c r="B146" s="32" t="s">
        <v>120</v>
      </c>
      <c r="C146" s="8" t="s">
        <v>2</v>
      </c>
      <c r="D146" s="9">
        <v>1</v>
      </c>
      <c r="E146" s="26">
        <v>0</v>
      </c>
      <c r="F146" s="12">
        <f aca="true" t="shared" si="2" ref="F146:F178">D146*E146</f>
        <v>0</v>
      </c>
      <c r="G146" s="2"/>
    </row>
    <row r="147" spans="1:7" ht="25.5">
      <c r="A147" s="24">
        <v>144</v>
      </c>
      <c r="B147" s="32" t="s">
        <v>121</v>
      </c>
      <c r="C147" s="8" t="s">
        <v>2</v>
      </c>
      <c r="D147" s="9">
        <v>1</v>
      </c>
      <c r="E147" s="26">
        <v>0</v>
      </c>
      <c r="F147" s="12">
        <f t="shared" si="2"/>
        <v>0</v>
      </c>
      <c r="G147" s="2"/>
    </row>
    <row r="148" spans="1:7" ht="63.75">
      <c r="A148" s="24">
        <v>145</v>
      </c>
      <c r="B148" s="32" t="s">
        <v>163</v>
      </c>
      <c r="C148" s="8" t="s">
        <v>2</v>
      </c>
      <c r="D148" s="9">
        <v>1</v>
      </c>
      <c r="E148" s="26">
        <v>0</v>
      </c>
      <c r="F148" s="12">
        <f t="shared" si="2"/>
        <v>0</v>
      </c>
      <c r="G148" s="2"/>
    </row>
    <row r="149" spans="1:7" ht="38.25">
      <c r="A149" s="24">
        <v>146</v>
      </c>
      <c r="B149" s="32" t="s">
        <v>122</v>
      </c>
      <c r="C149" s="8" t="s">
        <v>2</v>
      </c>
      <c r="D149" s="9">
        <v>1</v>
      </c>
      <c r="E149" s="26">
        <v>0</v>
      </c>
      <c r="F149" s="12">
        <f t="shared" si="2"/>
        <v>0</v>
      </c>
      <c r="G149" s="2"/>
    </row>
    <row r="150" spans="1:7" ht="38.25">
      <c r="A150" s="24">
        <v>147</v>
      </c>
      <c r="B150" s="33" t="s">
        <v>123</v>
      </c>
      <c r="C150" s="8" t="s">
        <v>2</v>
      </c>
      <c r="D150" s="9">
        <v>1</v>
      </c>
      <c r="E150" s="26">
        <v>0</v>
      </c>
      <c r="F150" s="12">
        <f t="shared" si="2"/>
        <v>0</v>
      </c>
      <c r="G150" s="2"/>
    </row>
    <row r="151" spans="1:7" ht="38.25">
      <c r="A151" s="24">
        <v>148</v>
      </c>
      <c r="B151" s="32" t="s">
        <v>124</v>
      </c>
      <c r="C151" s="8" t="s">
        <v>2</v>
      </c>
      <c r="D151" s="9">
        <v>1</v>
      </c>
      <c r="E151" s="26">
        <v>0</v>
      </c>
      <c r="F151" s="12">
        <f t="shared" si="2"/>
        <v>0</v>
      </c>
      <c r="G151" s="2"/>
    </row>
    <row r="152" spans="1:7" ht="38.25">
      <c r="A152" s="24">
        <v>149</v>
      </c>
      <c r="B152" s="32" t="s">
        <v>125</v>
      </c>
      <c r="C152" s="8" t="s">
        <v>2</v>
      </c>
      <c r="D152" s="9">
        <v>1</v>
      </c>
      <c r="E152" s="26">
        <v>0</v>
      </c>
      <c r="F152" s="12">
        <f>D152*E152</f>
        <v>0</v>
      </c>
      <c r="G152" s="2"/>
    </row>
    <row r="153" spans="1:7" ht="38.25">
      <c r="A153" s="24">
        <v>150</v>
      </c>
      <c r="B153" s="32" t="s">
        <v>126</v>
      </c>
      <c r="C153" s="8" t="s">
        <v>1</v>
      </c>
      <c r="D153" s="9">
        <v>1</v>
      </c>
      <c r="E153" s="26">
        <v>0</v>
      </c>
      <c r="F153" s="12">
        <f t="shared" si="2"/>
        <v>0</v>
      </c>
      <c r="G153" s="2"/>
    </row>
    <row r="154" spans="1:7" ht="38.25">
      <c r="A154" s="24">
        <v>151</v>
      </c>
      <c r="B154" s="32" t="s">
        <v>151</v>
      </c>
      <c r="C154" s="8" t="s">
        <v>2</v>
      </c>
      <c r="D154" s="9">
        <v>1</v>
      </c>
      <c r="E154" s="26">
        <v>0</v>
      </c>
      <c r="F154" s="12">
        <f t="shared" si="2"/>
        <v>0</v>
      </c>
      <c r="G154" s="2"/>
    </row>
    <row r="155" spans="1:7" ht="12.75">
      <c r="A155" s="24">
        <v>152</v>
      </c>
      <c r="B155" s="32" t="s">
        <v>187</v>
      </c>
      <c r="C155" s="8" t="s">
        <v>2</v>
      </c>
      <c r="D155" s="9">
        <v>1</v>
      </c>
      <c r="E155" s="26">
        <v>0</v>
      </c>
      <c r="F155" s="12">
        <f t="shared" si="2"/>
        <v>0</v>
      </c>
      <c r="G155" s="2"/>
    </row>
    <row r="156" spans="1:7" ht="12.75">
      <c r="A156" s="24">
        <v>153</v>
      </c>
      <c r="B156" s="32" t="s">
        <v>127</v>
      </c>
      <c r="C156" s="8" t="s">
        <v>2</v>
      </c>
      <c r="D156" s="9">
        <v>1</v>
      </c>
      <c r="E156" s="26">
        <v>0</v>
      </c>
      <c r="F156" s="12">
        <f t="shared" si="2"/>
        <v>0</v>
      </c>
      <c r="G156" s="2"/>
    </row>
    <row r="157" spans="1:7" ht="12.75">
      <c r="A157" s="24">
        <v>154</v>
      </c>
      <c r="B157" s="32" t="s">
        <v>128</v>
      </c>
      <c r="C157" s="8" t="s">
        <v>2</v>
      </c>
      <c r="D157" s="9">
        <v>1</v>
      </c>
      <c r="E157" s="26">
        <v>0</v>
      </c>
      <c r="F157" s="12">
        <f t="shared" si="2"/>
        <v>0</v>
      </c>
      <c r="G157" s="2"/>
    </row>
    <row r="158" spans="1:7" ht="25.5">
      <c r="A158" s="24">
        <v>155</v>
      </c>
      <c r="B158" s="32" t="s">
        <v>129</v>
      </c>
      <c r="C158" s="8" t="s">
        <v>2</v>
      </c>
      <c r="D158" s="9">
        <v>1</v>
      </c>
      <c r="E158" s="26">
        <v>0</v>
      </c>
      <c r="F158" s="12">
        <f t="shared" si="2"/>
        <v>0</v>
      </c>
      <c r="G158" s="2"/>
    </row>
    <row r="159" spans="1:7" ht="38.25">
      <c r="A159" s="24">
        <v>156</v>
      </c>
      <c r="B159" s="33" t="s">
        <v>130</v>
      </c>
      <c r="C159" s="8" t="s">
        <v>2</v>
      </c>
      <c r="D159" s="9">
        <v>1</v>
      </c>
      <c r="E159" s="26">
        <v>0</v>
      </c>
      <c r="F159" s="12">
        <f t="shared" si="2"/>
        <v>0</v>
      </c>
      <c r="G159" s="2"/>
    </row>
    <row r="160" spans="1:7" ht="38.25">
      <c r="A160" s="24">
        <v>157</v>
      </c>
      <c r="B160" s="32" t="s">
        <v>131</v>
      </c>
      <c r="C160" s="8" t="s">
        <v>2</v>
      </c>
      <c r="D160" s="9">
        <v>1</v>
      </c>
      <c r="E160" s="26">
        <v>0</v>
      </c>
      <c r="F160" s="12">
        <f t="shared" si="2"/>
        <v>0</v>
      </c>
      <c r="G160" s="2"/>
    </row>
    <row r="161" spans="1:7" ht="25.5">
      <c r="A161" s="24">
        <v>158</v>
      </c>
      <c r="B161" s="32" t="s">
        <v>132</v>
      </c>
      <c r="C161" s="8" t="s">
        <v>2</v>
      </c>
      <c r="D161" s="9">
        <v>1</v>
      </c>
      <c r="E161" s="26">
        <v>0</v>
      </c>
      <c r="F161" s="12">
        <f t="shared" si="2"/>
        <v>0</v>
      </c>
      <c r="G161" s="2"/>
    </row>
    <row r="162" spans="1:7" ht="25.5">
      <c r="A162" s="24">
        <v>159</v>
      </c>
      <c r="B162" s="32" t="s">
        <v>185</v>
      </c>
      <c r="C162" s="8" t="s">
        <v>2</v>
      </c>
      <c r="D162" s="9">
        <v>1</v>
      </c>
      <c r="E162" s="26">
        <v>0</v>
      </c>
      <c r="F162" s="12">
        <f t="shared" si="2"/>
        <v>0</v>
      </c>
      <c r="G162" s="2"/>
    </row>
    <row r="163" spans="1:7" ht="12.75">
      <c r="A163" s="24">
        <v>160</v>
      </c>
      <c r="B163" s="32" t="s">
        <v>133</v>
      </c>
      <c r="C163" s="35" t="s">
        <v>1</v>
      </c>
      <c r="D163" s="9">
        <v>1</v>
      </c>
      <c r="E163" s="26">
        <v>0</v>
      </c>
      <c r="F163" s="12">
        <f t="shared" si="2"/>
        <v>0</v>
      </c>
      <c r="G163" s="2"/>
    </row>
    <row r="164" spans="1:7" ht="51">
      <c r="A164" s="24">
        <v>161</v>
      </c>
      <c r="B164" s="32" t="s">
        <v>134</v>
      </c>
      <c r="C164" s="8" t="s">
        <v>1</v>
      </c>
      <c r="D164" s="9">
        <v>1</v>
      </c>
      <c r="E164" s="26">
        <v>0</v>
      </c>
      <c r="F164" s="12">
        <f t="shared" si="2"/>
        <v>0</v>
      </c>
      <c r="G164" s="2"/>
    </row>
    <row r="165" spans="1:7" ht="25.5">
      <c r="A165" s="24">
        <v>162</v>
      </c>
      <c r="B165" s="32" t="s">
        <v>135</v>
      </c>
      <c r="C165" s="35" t="s">
        <v>2</v>
      </c>
      <c r="D165" s="9">
        <v>1</v>
      </c>
      <c r="E165" s="26">
        <v>0</v>
      </c>
      <c r="F165" s="12">
        <f t="shared" si="2"/>
        <v>0</v>
      </c>
      <c r="G165" s="2"/>
    </row>
    <row r="166" spans="1:7" ht="38.25">
      <c r="A166" s="24">
        <v>163</v>
      </c>
      <c r="B166" s="33" t="s">
        <v>136</v>
      </c>
      <c r="C166" s="35" t="s">
        <v>137</v>
      </c>
      <c r="D166" s="9">
        <v>1</v>
      </c>
      <c r="E166" s="26">
        <v>0</v>
      </c>
      <c r="F166" s="12">
        <f t="shared" si="2"/>
        <v>0</v>
      </c>
      <c r="G166" s="2"/>
    </row>
    <row r="167" spans="1:7" ht="25.5">
      <c r="A167" s="24">
        <v>164</v>
      </c>
      <c r="B167" s="32" t="s">
        <v>138</v>
      </c>
      <c r="C167" s="35" t="s">
        <v>137</v>
      </c>
      <c r="D167" s="9">
        <v>1</v>
      </c>
      <c r="E167" s="26">
        <v>0</v>
      </c>
      <c r="F167" s="12">
        <f t="shared" si="2"/>
        <v>0</v>
      </c>
      <c r="G167" s="2"/>
    </row>
    <row r="168" spans="1:7" ht="25.5">
      <c r="A168" s="24">
        <v>165</v>
      </c>
      <c r="B168" s="33" t="s">
        <v>161</v>
      </c>
      <c r="C168" s="35" t="s">
        <v>137</v>
      </c>
      <c r="D168" s="9">
        <v>1</v>
      </c>
      <c r="E168" s="26">
        <v>0</v>
      </c>
      <c r="F168" s="12">
        <f t="shared" si="2"/>
        <v>0</v>
      </c>
      <c r="G168" s="2"/>
    </row>
    <row r="169" spans="1:7" ht="25.5">
      <c r="A169" s="24">
        <v>166</v>
      </c>
      <c r="B169" s="33" t="s">
        <v>160</v>
      </c>
      <c r="C169" s="35" t="s">
        <v>137</v>
      </c>
      <c r="D169" s="9">
        <v>1</v>
      </c>
      <c r="E169" s="26">
        <v>0</v>
      </c>
      <c r="F169" s="12">
        <f t="shared" si="2"/>
        <v>0</v>
      </c>
      <c r="G169" s="2"/>
    </row>
    <row r="170" spans="1:7" ht="25.5">
      <c r="A170" s="24">
        <v>167</v>
      </c>
      <c r="B170" s="33" t="s">
        <v>159</v>
      </c>
      <c r="C170" s="35" t="s">
        <v>137</v>
      </c>
      <c r="D170" s="9">
        <v>1</v>
      </c>
      <c r="E170" s="26">
        <v>0</v>
      </c>
      <c r="F170" s="12">
        <f t="shared" si="2"/>
        <v>0</v>
      </c>
      <c r="G170" s="2"/>
    </row>
    <row r="171" spans="1:7" ht="38.25">
      <c r="A171" s="24">
        <v>168</v>
      </c>
      <c r="B171" s="33" t="s">
        <v>162</v>
      </c>
      <c r="C171" s="35" t="s">
        <v>137</v>
      </c>
      <c r="D171" s="9">
        <v>1</v>
      </c>
      <c r="E171" s="26">
        <v>0</v>
      </c>
      <c r="F171" s="12">
        <f t="shared" si="2"/>
        <v>0</v>
      </c>
      <c r="G171" s="2"/>
    </row>
    <row r="172" spans="1:7" ht="25.5">
      <c r="A172" s="24">
        <v>169</v>
      </c>
      <c r="B172" s="33" t="s">
        <v>139</v>
      </c>
      <c r="C172" s="35" t="s">
        <v>111</v>
      </c>
      <c r="D172" s="9">
        <v>1</v>
      </c>
      <c r="E172" s="26">
        <v>0</v>
      </c>
      <c r="F172" s="12">
        <f t="shared" si="2"/>
        <v>0</v>
      </c>
      <c r="G172" s="2"/>
    </row>
    <row r="173" spans="1:7" ht="38.25">
      <c r="A173" s="24">
        <v>170</v>
      </c>
      <c r="B173" s="33" t="s">
        <v>168</v>
      </c>
      <c r="C173" s="35" t="s">
        <v>2</v>
      </c>
      <c r="D173" s="9">
        <v>1</v>
      </c>
      <c r="E173" s="26">
        <v>0</v>
      </c>
      <c r="F173" s="12">
        <f t="shared" si="2"/>
        <v>0</v>
      </c>
      <c r="G173" s="2"/>
    </row>
    <row r="174" spans="1:7" ht="38.25">
      <c r="A174" s="24">
        <v>171</v>
      </c>
      <c r="B174" s="33" t="s">
        <v>140</v>
      </c>
      <c r="C174" s="35" t="s">
        <v>1</v>
      </c>
      <c r="D174" s="9">
        <v>1</v>
      </c>
      <c r="E174" s="26">
        <v>0</v>
      </c>
      <c r="F174" s="12">
        <f t="shared" si="2"/>
        <v>0</v>
      </c>
      <c r="G174" s="2"/>
    </row>
    <row r="175" spans="1:7" ht="12.75">
      <c r="A175" s="24">
        <v>172</v>
      </c>
      <c r="B175" s="33" t="s">
        <v>164</v>
      </c>
      <c r="C175" s="8" t="s">
        <v>2</v>
      </c>
      <c r="D175" s="9">
        <v>1</v>
      </c>
      <c r="E175" s="26">
        <v>0</v>
      </c>
      <c r="F175" s="12">
        <f t="shared" si="2"/>
        <v>0</v>
      </c>
      <c r="G175" s="2"/>
    </row>
    <row r="176" spans="1:7" ht="12.75">
      <c r="A176" s="24">
        <v>173</v>
      </c>
      <c r="B176" s="32" t="s">
        <v>141</v>
      </c>
      <c r="C176" s="8" t="s">
        <v>1</v>
      </c>
      <c r="D176" s="9">
        <v>1</v>
      </c>
      <c r="E176" s="26">
        <v>0</v>
      </c>
      <c r="F176" s="10">
        <f t="shared" si="2"/>
        <v>0</v>
      </c>
      <c r="G176" s="2"/>
    </row>
    <row r="177" spans="1:7" ht="39" thickBot="1">
      <c r="A177" s="24">
        <v>174</v>
      </c>
      <c r="B177" s="32" t="s">
        <v>153</v>
      </c>
      <c r="C177" s="8" t="s">
        <v>2</v>
      </c>
      <c r="D177" s="9">
        <v>1</v>
      </c>
      <c r="E177" s="26">
        <v>0</v>
      </c>
      <c r="F177" s="12">
        <f>D177*E177</f>
        <v>0</v>
      </c>
      <c r="G177" s="2"/>
    </row>
    <row r="178" spans="1:7" ht="38.25">
      <c r="A178" s="24">
        <v>175</v>
      </c>
      <c r="B178" s="32" t="s">
        <v>186</v>
      </c>
      <c r="C178" s="8" t="s">
        <v>1</v>
      </c>
      <c r="D178" s="9">
        <v>1</v>
      </c>
      <c r="E178" s="26">
        <v>0</v>
      </c>
      <c r="F178" s="12">
        <f t="shared" si="2"/>
        <v>0</v>
      </c>
      <c r="G178" s="11"/>
    </row>
    <row r="179" spans="1:7" ht="10.5" customHeight="1">
      <c r="A179" s="42"/>
      <c r="B179" s="3"/>
      <c r="C179" s="1"/>
      <c r="D179" s="5"/>
      <c r="E179" s="5"/>
      <c r="F179" s="13"/>
      <c r="G179" s="13"/>
    </row>
    <row r="180" spans="2:7" ht="16.5" customHeight="1">
      <c r="B180" s="37" t="s">
        <v>169</v>
      </c>
      <c r="F180" s="14">
        <f>SUM(F3:F178)</f>
        <v>0</v>
      </c>
      <c r="G180" s="6"/>
    </row>
    <row r="181" spans="2:6" ht="16.5" customHeight="1">
      <c r="B181" s="37" t="s">
        <v>170</v>
      </c>
      <c r="F181" s="36">
        <f>F180*0.23</f>
        <v>0</v>
      </c>
    </row>
    <row r="182" spans="2:7" ht="16.5" customHeight="1">
      <c r="B182" s="37" t="s">
        <v>171</v>
      </c>
      <c r="C182" s="7" t="s">
        <v>6</v>
      </c>
      <c r="F182" s="36">
        <f>SUM(F180,F181)</f>
        <v>0</v>
      </c>
      <c r="G182" s="15"/>
    </row>
    <row r="185" ht="12.75" customHeight="1">
      <c r="F185" s="14"/>
    </row>
    <row r="186" ht="12.75" customHeight="1">
      <c r="F186" s="16"/>
    </row>
    <row r="188" ht="12.75" customHeight="1">
      <c r="F188" s="16"/>
    </row>
    <row r="191" ht="12.75" customHeight="1">
      <c r="F191" s="16"/>
    </row>
  </sheetData>
  <sheetProtection/>
  <protectedRanges>
    <protectedRange sqref="E48" name="Zakres1_1_2"/>
    <protectedRange sqref="E3:E47" name="Zakres1_1_3_1"/>
    <protectedRange sqref="E49:E178" name="Zakres1_1_1_1_1"/>
    <protectedRange sqref="F182" name="Zakres1_1_1_2"/>
  </protectedRanges>
  <mergeCells count="1">
    <mergeCell ref="A1:G1"/>
  </mergeCells>
  <printOptions/>
  <pageMargins left="0.7874015748031497" right="0.5118110236220472" top="0.984251968503937" bottom="0.5905511811023623" header="0.3937007874015748" footer="0"/>
  <pageSetup fitToHeight="0" fitToWidth="1" horizontalDpi="300" verticalDpi="300" orientation="portrait" paperSize="8" r:id="rId1"/>
  <headerFooter>
    <oddHeader>&amp;RZałącznik nr 1
do Formularza ofertowego
</oddHeader>
    <oddFooter>&amp;LZP_3_2024_WMT-WMT-ITW-IMIP-IOSP&amp;R&amp;P/&amp;N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Depot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Depot Associate</dc:creator>
  <cp:keywords/>
  <dc:description/>
  <cp:lastModifiedBy>Haraburda Michał</cp:lastModifiedBy>
  <cp:lastPrinted>2024-01-23T11:44:33Z</cp:lastPrinted>
  <dcterms:created xsi:type="dcterms:W3CDTF">2010-06-14T09:51:07Z</dcterms:created>
  <dcterms:modified xsi:type="dcterms:W3CDTF">2024-01-23T11:45:11Z</dcterms:modified>
  <cp:category/>
  <cp:version/>
  <cp:contentType/>
  <cp:contentStatus/>
</cp:coreProperties>
</file>