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F948C133-50C4-4E5D-81E0-7E2E5D1818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3" r:id="rId1"/>
  </sheets>
  <definedNames>
    <definedName name="_xlnm.Print_Area" localSheetId="0">'2023'!$A$1:$I$199</definedName>
  </definedNames>
  <calcPr calcId="191029"/>
</workbook>
</file>

<file path=xl/calcChain.xml><?xml version="1.0" encoding="utf-8"?>
<calcChain xmlns="http://schemas.openxmlformats.org/spreadsheetml/2006/main">
  <c r="I149" i="3" l="1"/>
  <c r="I151" i="3"/>
  <c r="G151" i="3"/>
  <c r="G148" i="3"/>
  <c r="I148" i="3" s="1"/>
  <c r="G146" i="3"/>
  <c r="I146" i="3" s="1"/>
  <c r="G87" i="3"/>
  <c r="I87" i="3" s="1"/>
  <c r="G195" i="3"/>
  <c r="I195" i="3" s="1"/>
  <c r="G186" i="3" l="1"/>
  <c r="I186" i="3" s="1"/>
  <c r="G126" i="3" l="1"/>
  <c r="I126" i="3" s="1"/>
  <c r="G2" i="3" l="1"/>
  <c r="I2" i="3" s="1"/>
  <c r="G3" i="3"/>
  <c r="I3" i="3" s="1"/>
  <c r="G4" i="3"/>
  <c r="I4" i="3" s="1"/>
  <c r="G5" i="3"/>
  <c r="I5" i="3" s="1"/>
  <c r="G6" i="3"/>
  <c r="I6" i="3" s="1"/>
  <c r="G7" i="3"/>
  <c r="I7" i="3" s="1"/>
  <c r="G8" i="3"/>
  <c r="I8" i="3" s="1"/>
  <c r="G9" i="3"/>
  <c r="I9" i="3" s="1"/>
  <c r="G10" i="3"/>
  <c r="I10" i="3" s="1"/>
  <c r="G11" i="3"/>
  <c r="I11" i="3" s="1"/>
  <c r="G12" i="3"/>
  <c r="I12" i="3" s="1"/>
  <c r="G13" i="3"/>
  <c r="I13" i="3" s="1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I24" i="3" s="1"/>
  <c r="G25" i="3"/>
  <c r="I25" i="3" s="1"/>
  <c r="G26" i="3"/>
  <c r="I26" i="3" s="1"/>
  <c r="G27" i="3"/>
  <c r="I27" i="3" s="1"/>
  <c r="G28" i="3"/>
  <c r="I28" i="3" s="1"/>
  <c r="G29" i="3"/>
  <c r="I29" i="3" s="1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40" i="3"/>
  <c r="I40" i="3" s="1"/>
  <c r="G41" i="3"/>
  <c r="I41" i="3" s="1"/>
  <c r="G42" i="3"/>
  <c r="I42" i="3" s="1"/>
  <c r="G43" i="3"/>
  <c r="I43" i="3" s="1"/>
  <c r="G44" i="3"/>
  <c r="I44" i="3" s="1"/>
  <c r="G45" i="3"/>
  <c r="I45" i="3" s="1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I85" i="3" s="1"/>
  <c r="G86" i="3"/>
  <c r="I86" i="3" s="1"/>
  <c r="G128" i="3"/>
  <c r="I128" i="3" s="1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I95" i="3" s="1"/>
  <c r="G37" i="3"/>
  <c r="I37" i="3" s="1"/>
  <c r="G38" i="3"/>
  <c r="I38" i="3" s="1"/>
  <c r="G39" i="3"/>
  <c r="I39" i="3" s="1"/>
  <c r="G96" i="3"/>
  <c r="I96" i="3" s="1"/>
  <c r="G97" i="3"/>
  <c r="I97" i="3" s="1"/>
  <c r="G98" i="3"/>
  <c r="I98" i="3" s="1"/>
  <c r="G99" i="3"/>
  <c r="I99" i="3" s="1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I108" i="3" s="1"/>
  <c r="G109" i="3"/>
  <c r="I109" i="3" s="1"/>
  <c r="G110" i="3"/>
  <c r="I110" i="3" s="1"/>
  <c r="G111" i="3"/>
  <c r="I111" i="3" s="1"/>
  <c r="G112" i="3"/>
  <c r="I112" i="3" s="1"/>
  <c r="G113" i="3"/>
  <c r="I113" i="3" s="1"/>
  <c r="G114" i="3"/>
  <c r="I114" i="3" s="1"/>
  <c r="G115" i="3"/>
  <c r="I115" i="3" s="1"/>
  <c r="G116" i="3"/>
  <c r="I116" i="3" s="1"/>
  <c r="G117" i="3"/>
  <c r="I117" i="3" s="1"/>
  <c r="G118" i="3"/>
  <c r="I118" i="3" s="1"/>
  <c r="G119" i="3"/>
  <c r="I119" i="3" s="1"/>
  <c r="G120" i="3"/>
  <c r="I120" i="3" s="1"/>
  <c r="G121" i="3"/>
  <c r="I121" i="3" s="1"/>
  <c r="G122" i="3"/>
  <c r="I122" i="3" s="1"/>
  <c r="G123" i="3"/>
  <c r="I123" i="3" s="1"/>
  <c r="G124" i="3"/>
  <c r="I124" i="3" s="1"/>
  <c r="G125" i="3"/>
  <c r="I125" i="3" s="1"/>
  <c r="G127" i="3"/>
  <c r="I127" i="3" s="1"/>
  <c r="G129" i="3"/>
  <c r="I129" i="3" s="1"/>
  <c r="G133" i="3"/>
  <c r="I133" i="3" s="1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142" i="3"/>
  <c r="I142" i="3" s="1"/>
  <c r="G143" i="3"/>
  <c r="I143" i="3" s="1"/>
  <c r="G144" i="3"/>
  <c r="I144" i="3" s="1"/>
  <c r="G145" i="3"/>
  <c r="I145" i="3" s="1"/>
  <c r="G147" i="3"/>
  <c r="I147" i="3" s="1"/>
  <c r="G150" i="3"/>
  <c r="I150" i="3" s="1"/>
  <c r="G152" i="3"/>
  <c r="I152" i="3" s="1"/>
  <c r="G153" i="3"/>
  <c r="I153" i="3" s="1"/>
  <c r="G154" i="3"/>
  <c r="I154" i="3" s="1"/>
  <c r="G155" i="3"/>
  <c r="I155" i="3" s="1"/>
  <c r="G156" i="3"/>
  <c r="I156" i="3" s="1"/>
  <c r="G157" i="3"/>
  <c r="I157" i="3" s="1"/>
  <c r="G159" i="3"/>
  <c r="I159" i="3" s="1"/>
  <c r="G160" i="3"/>
  <c r="I160" i="3" s="1"/>
  <c r="G161" i="3"/>
  <c r="I161" i="3" s="1"/>
  <c r="G162" i="3"/>
  <c r="I162" i="3" s="1"/>
  <c r="G163" i="3"/>
  <c r="I163" i="3" s="1"/>
  <c r="G164" i="3"/>
  <c r="I164" i="3" s="1"/>
  <c r="G165" i="3"/>
  <c r="I165" i="3" s="1"/>
  <c r="G166" i="3"/>
  <c r="I166" i="3" s="1"/>
  <c r="G167" i="3"/>
  <c r="I167" i="3" s="1"/>
  <c r="G168" i="3"/>
  <c r="I168" i="3" s="1"/>
  <c r="G169" i="3"/>
  <c r="I169" i="3" s="1"/>
  <c r="G170" i="3"/>
  <c r="I170" i="3" s="1"/>
  <c r="G171" i="3"/>
  <c r="I171" i="3" s="1"/>
  <c r="G172" i="3"/>
  <c r="I172" i="3" s="1"/>
  <c r="G173" i="3"/>
  <c r="I173" i="3" s="1"/>
  <c r="G174" i="3"/>
  <c r="I174" i="3" s="1"/>
  <c r="G175" i="3"/>
  <c r="I175" i="3" s="1"/>
  <c r="G176" i="3"/>
  <c r="I176" i="3" s="1"/>
  <c r="G177" i="3"/>
  <c r="I177" i="3" s="1"/>
  <c r="G178" i="3"/>
  <c r="I178" i="3" s="1"/>
  <c r="G179" i="3"/>
  <c r="I179" i="3" s="1"/>
  <c r="G180" i="3"/>
  <c r="I180" i="3" s="1"/>
  <c r="G181" i="3"/>
  <c r="I181" i="3" s="1"/>
  <c r="G182" i="3"/>
  <c r="I182" i="3" s="1"/>
  <c r="G183" i="3"/>
  <c r="I183" i="3" s="1"/>
  <c r="G184" i="3"/>
  <c r="I184" i="3" s="1"/>
  <c r="G185" i="3"/>
  <c r="I185" i="3" s="1"/>
  <c r="G187" i="3"/>
  <c r="I187" i="3" s="1"/>
  <c r="G188" i="3"/>
  <c r="I188" i="3" s="1"/>
  <c r="G189" i="3"/>
  <c r="I189" i="3" s="1"/>
  <c r="G190" i="3"/>
  <c r="I190" i="3" s="1"/>
  <c r="G191" i="3"/>
  <c r="I191" i="3" s="1"/>
  <c r="G192" i="3"/>
  <c r="I192" i="3" s="1"/>
  <c r="G193" i="3"/>
  <c r="I193" i="3" s="1"/>
  <c r="G194" i="3"/>
  <c r="I194" i="3" s="1"/>
  <c r="G130" i="3"/>
  <c r="I130" i="3" s="1"/>
  <c r="G131" i="3"/>
  <c r="I131" i="3" s="1"/>
  <c r="G36" i="3"/>
  <c r="I36" i="3" s="1"/>
  <c r="G132" i="3"/>
  <c r="I132" i="3" s="1"/>
  <c r="I196" i="3" l="1"/>
  <c r="G196" i="3"/>
</calcChain>
</file>

<file path=xl/sharedStrings.xml><?xml version="1.0" encoding="utf-8"?>
<sst xmlns="http://schemas.openxmlformats.org/spreadsheetml/2006/main" count="592" uniqueCount="405">
  <si>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</si>
  <si>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</si>
  <si>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</si>
  <si>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</si>
  <si>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</si>
  <si>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</si>
  <si>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</si>
  <si>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</si>
  <si>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</si>
  <si>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</si>
  <si>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</si>
  <si>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</si>
  <si>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</si>
  <si>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</si>
  <si>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</si>
  <si>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</si>
  <si>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</si>
  <si>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</si>
  <si>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</si>
  <si>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</si>
  <si>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</si>
  <si>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</si>
  <si>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</si>
  <si>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</si>
  <si>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</si>
  <si>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</si>
  <si>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</si>
  <si>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</si>
  <si>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</si>
  <si>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</si>
  <si>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9.</t>
  </si>
  <si>
    <t>10.</t>
  </si>
  <si>
    <t>LP</t>
  </si>
  <si>
    <t xml:space="preserve">STAWKA VAT
 (W %)
</t>
  </si>
  <si>
    <t>SUMA:</t>
  </si>
  <si>
    <t>PRZEDMIOT ZAMÓWIENIA</t>
  </si>
  <si>
    <t>szt.</t>
  </si>
  <si>
    <t>ILOŚĆ</t>
  </si>
  <si>
    <t>JEDNOSTKA MIARY</t>
  </si>
  <si>
    <t>PRODUCENT</t>
  </si>
  <si>
    <t xml:space="preserve">CENA JEDNOSTKOWA NETTO (ZŁ) </t>
  </si>
  <si>
    <t xml:space="preserve">WARTOŚĆ NETTO (ZŁ) </t>
  </si>
  <si>
    <t>WARTOŚĆ BRUTTO (ZŁ)</t>
  </si>
  <si>
    <t>-</t>
  </si>
  <si>
    <t>op.</t>
  </si>
  <si>
    <t>kg</t>
  </si>
  <si>
    <t>par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</si>
  <si>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</si>
  <si>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</si>
  <si>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</si>
  <si>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</si>
  <si>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</si>
  <si>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</si>
  <si>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</si>
  <si>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</si>
  <si>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</si>
  <si>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</si>
  <si>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</si>
  <si>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</si>
  <si>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</si>
  <si>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</si>
  <si>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</si>
  <si>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</si>
  <si>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</si>
  <si>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</si>
  <si>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</si>
  <si>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</si>
  <si>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</si>
  <si>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</si>
  <si>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</si>
  <si>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</si>
  <si>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</si>
  <si>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</si>
  <si>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</si>
  <si>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</si>
  <si>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</si>
  <si>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</si>
  <si>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</si>
  <si>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</si>
  <si>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</si>
  <si>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</si>
  <si>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</si>
  <si>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</si>
  <si>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</si>
  <si>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</si>
  <si>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</si>
  <si>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</si>
  <si>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</si>
  <si>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</si>
  <si>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</si>
  <si>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</si>
  <si>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</si>
  <si>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</si>
  <si>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</si>
  <si>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</si>
  <si>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</si>
  <si>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</si>
  <si>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</si>
  <si>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</si>
  <si>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</si>
  <si>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</si>
  <si>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</si>
  <si>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</si>
  <si>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</si>
  <si>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</si>
  <si>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</si>
  <si>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</si>
  <si>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</si>
  <si>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</si>
  <si>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</si>
  <si>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</si>
  <si>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</si>
  <si>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</si>
  <si>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</si>
  <si>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</si>
  <si>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</si>
  <si>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</si>
  <si>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</si>
  <si>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</si>
  <si>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</si>
  <si>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</si>
  <si>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</si>
  <si>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</si>
  <si>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</si>
  <si>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</si>
  <si>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</si>
  <si>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</si>
  <si>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</si>
  <si>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</si>
  <si>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</si>
  <si>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</si>
  <si>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</si>
  <si>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</si>
  <si>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</si>
  <si>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</si>
  <si>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</si>
  <si>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</si>
  <si>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</si>
  <si>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</si>
  <si>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</si>
  <si>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</si>
  <si>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</si>
  <si>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</si>
  <si>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</si>
  <si>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</si>
  <si>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</si>
  <si>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</si>
  <si>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</si>
  <si>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</si>
  <si>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</si>
  <si>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</si>
  <si>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</si>
  <si>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</si>
  <si>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</si>
  <si>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</si>
  <si>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</si>
  <si>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</si>
  <si>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</si>
  <si>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</si>
  <si>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</si>
  <si>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</si>
  <si>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</si>
  <si>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</si>
  <si>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</si>
  <si>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</si>
  <si>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</si>
  <si>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</si>
  <si>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</si>
  <si>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</si>
  <si>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</si>
  <si>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</si>
  <si>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</si>
  <si>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</si>
  <si>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</si>
  <si>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</si>
  <si>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</si>
  <si>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</si>
  <si>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</si>
  <si>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</si>
  <si>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</si>
  <si>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</si>
  <si>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</si>
  <si>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</si>
  <si>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</si>
  <si>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</si>
  <si>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</si>
  <si>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</si>
  <si>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</si>
  <si>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</si>
  <si>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</si>
  <si>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</si>
  <si>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</si>
  <si>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</si>
  <si>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</si>
  <si>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</si>
  <si>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</si>
  <si>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</si>
  <si>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</si>
  <si>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</si>
  <si>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</si>
  <si>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</si>
  <si>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</si>
  <si>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</si>
  <si>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</si>
  <si>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</si>
  <si>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</si>
  <si>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</si>
  <si>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r>
      <t xml:space="preserve">GUMKA do usuwania śladów ołówka, stosowana do każdego rodzaju papieru, miękka (43,0 x17,4 x11,7 mm) - </t>
    </r>
    <r>
      <rPr>
        <b/>
        <sz val="10"/>
        <rFont val="Times New Roman"/>
        <family val="1"/>
        <charset val="238"/>
      </rPr>
      <t>Pentel ZEH-05</t>
    </r>
  </si>
  <si>
    <t>ALBUM OFERTOWY z indeksami A4, 20 koszulek, orientacja pionowa, materiał plastik, okładka w pełni kryjąca</t>
  </si>
  <si>
    <r>
      <t xml:space="preserve">BATERIE alkaliczne napięcie 1,5 V AA wymiary 50,5x14,5 - </t>
    </r>
    <r>
      <rPr>
        <b/>
        <sz val="10"/>
        <rFont val="Times New Roman"/>
        <family val="1"/>
        <charset val="238"/>
      </rPr>
      <t>Energizer</t>
    </r>
  </si>
  <si>
    <r>
      <t xml:space="preserve">BATERIE alkaliczne napięcie 1,5 V AAA wymiary 44,5x10,5 - </t>
    </r>
    <r>
      <rPr>
        <b/>
        <sz val="10"/>
        <rFont val="Times New Roman"/>
        <family val="1"/>
        <charset val="238"/>
      </rPr>
      <t>Energizer</t>
    </r>
  </si>
  <si>
    <t>bl.</t>
  </si>
  <si>
    <r>
      <t xml:space="preserve">BRULION A4 w kratkę, twarda oprawa, 96 kartek, gramatura min. 70 g/m² - </t>
    </r>
    <r>
      <rPr>
        <b/>
        <sz val="10"/>
        <rFont val="Times New Roman"/>
        <family val="1"/>
        <charset val="238"/>
      </rPr>
      <t>Unipap</t>
    </r>
  </si>
  <si>
    <r>
      <t xml:space="preserve">CIENKOPIS o sześciokątnym przekroju z białymi paskami wzdłuż obudowy, wentylowana skuwka, linia pisania – 0,4mm, kolor 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rFont val="Times New Roman"/>
        <family val="1"/>
        <charset val="238"/>
      </rPr>
      <t xml:space="preserve">, </t>
    </r>
    <r>
      <rPr>
        <sz val="10"/>
        <color rgb="FFFF0000"/>
        <rFont val="Times New Roman"/>
        <family val="1"/>
        <charset val="238"/>
      </rPr>
      <t>czerwony</t>
    </r>
    <r>
      <rPr>
        <sz val="10"/>
        <rFont val="Times New Roman"/>
        <family val="1"/>
        <charset val="238"/>
      </rPr>
      <t xml:space="preserve">, czarny, </t>
    </r>
    <r>
      <rPr>
        <sz val="10"/>
        <color rgb="FF00B050"/>
        <rFont val="Times New Roman"/>
        <family val="1"/>
        <charset val="238"/>
      </rPr>
      <t>zielony</t>
    </r>
    <r>
      <rPr>
        <sz val="10"/>
        <rFont val="Times New Roman"/>
        <family val="1"/>
        <charset val="238"/>
      </rPr>
      <t xml:space="preserve"> </t>
    </r>
    <r>
      <rPr>
        <sz val="10"/>
        <color indexed="12"/>
        <rFont val="Times New Roman"/>
        <family val="1"/>
        <charset val="238"/>
      </rPr>
      <t>-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STABILO Point 88</t>
    </r>
  </si>
  <si>
    <r>
      <t xml:space="preserve">DŁUGOPIS ŻELOWY, o grubości końcówki 0,6mm, grubość linii pisania 0,3mm, długość linii 550m, długość całkowita produktu 151mm, wodoodporny i nieblaknący tusz, przezroczysta obudowa z metalową końcówką, gumowy uchwyt w kolorze tuszu, na wkład wymienny, kolor czarny - </t>
    </r>
    <r>
      <rPr>
        <b/>
        <sz val="10"/>
        <rFont val="Times New Roman"/>
        <family val="1"/>
        <charset val="238"/>
      </rPr>
      <t>Pentel K116</t>
    </r>
  </si>
  <si>
    <r>
      <t xml:space="preserve">DŁUGOPIS ŻELOWY, o grubości końcówki 0,6mm, grubość linii pisania 0,3mm, długość linii 550m, długość całkowita produktu 151mm, wodoodporny i nieblaknący tusz, przezroczysta obudowa z metalową końcówką, gumowy uchwyt w kolorze tuszu, na wkład wymienny, kolor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Pentel K116</t>
    </r>
  </si>
  <si>
    <r>
      <t xml:space="preserve">DŁUGOPIS, automatyczny z wymiennym wkładem, tusz wodoodporny, długość pisania 800 m, grubość linii 0,7 mm,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color theme="1"/>
        <rFont val="Times New Roman"/>
        <family val="1"/>
        <charset val="238"/>
      </rPr>
      <t xml:space="preserve"> kolor tuszu - </t>
    </r>
    <r>
      <rPr>
        <b/>
        <sz val="10"/>
        <color theme="1"/>
        <rFont val="Times New Roman"/>
        <family val="1"/>
        <charset val="238"/>
      </rPr>
      <t>Grand GR-2057A</t>
    </r>
    <r>
      <rPr>
        <sz val="10"/>
        <color theme="1"/>
        <rFont val="Times New Roman"/>
        <family val="1"/>
        <charset val="238"/>
      </rPr>
      <t xml:space="preserve"> </t>
    </r>
  </si>
  <si>
    <r>
      <t xml:space="preserve">DŁUGOPIS jednorazowy  w przezroczystej trójkątnej obudowie, końcówka 1.0 mm, kolor wkładu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color theme="1"/>
        <rFont val="Times New Roman"/>
        <family val="1"/>
        <charset val="238"/>
      </rPr>
      <t xml:space="preserve">, skuwka w kolorze tuszu - </t>
    </r>
    <r>
      <rPr>
        <b/>
        <sz val="10"/>
        <color theme="1"/>
        <rFont val="Times New Roman"/>
        <family val="1"/>
        <charset val="238"/>
      </rPr>
      <t>Paper Mate InkJoy 100 CAP</t>
    </r>
  </si>
  <si>
    <r>
      <t>DŁUGOPIS jednorazowy  w przezroczystej trójkątnej obudowie, końcówka  1.0 mm, mix kolorów (</t>
    </r>
    <r>
      <rPr>
        <sz val="10"/>
        <color rgb="FFFF0000"/>
        <rFont val="Times New Roman"/>
        <family val="1"/>
        <charset val="238"/>
      </rPr>
      <t>czerwony</t>
    </r>
    <r>
      <rPr>
        <sz val="10"/>
        <color theme="1"/>
        <rFont val="Times New Roman"/>
        <family val="1"/>
        <charset val="238"/>
      </rPr>
      <t xml:space="preserve">, </t>
    </r>
    <r>
      <rPr>
        <sz val="10"/>
        <color rgb="FF00B050"/>
        <rFont val="Times New Roman"/>
        <family val="1"/>
        <charset val="238"/>
      </rPr>
      <t>zielony</t>
    </r>
    <r>
      <rPr>
        <sz val="10"/>
        <color theme="1"/>
        <rFont val="Times New Roman"/>
        <family val="1"/>
        <charset val="238"/>
      </rPr>
      <t xml:space="preserve">, </t>
    </r>
    <r>
      <rPr>
        <sz val="10"/>
        <color rgb="FFFF33CC"/>
        <rFont val="Times New Roman"/>
        <family val="1"/>
        <charset val="238"/>
      </rPr>
      <t>różowy</t>
    </r>
    <r>
      <rPr>
        <sz val="10"/>
        <color theme="1"/>
        <rFont val="Times New Roman"/>
        <family val="1"/>
        <charset val="238"/>
      </rPr>
      <t xml:space="preserve">, </t>
    </r>
    <r>
      <rPr>
        <sz val="10"/>
        <color theme="7"/>
        <rFont val="Times New Roman"/>
        <family val="1"/>
        <charset val="238"/>
      </rPr>
      <t>fioletowy</t>
    </r>
    <r>
      <rPr>
        <sz val="10"/>
        <color theme="1"/>
        <rFont val="Times New Roman"/>
        <family val="1"/>
        <charset val="238"/>
      </rPr>
      <t xml:space="preserve">, </t>
    </r>
    <r>
      <rPr>
        <sz val="10"/>
        <color theme="8" tint="0.59999389629810485"/>
        <rFont val="Times New Roman"/>
        <family val="1"/>
        <charset val="238"/>
      </rPr>
      <t>błękitny</t>
    </r>
    <r>
      <rPr>
        <sz val="10"/>
        <color theme="1"/>
        <rFont val="Times New Roman"/>
        <family val="1"/>
        <charset val="238"/>
      </rPr>
      <t xml:space="preserve">, </t>
    </r>
    <r>
      <rPr>
        <sz val="10"/>
        <color rgb="FFC00000"/>
        <rFont val="Times New Roman"/>
        <family val="1"/>
        <charset val="238"/>
      </rPr>
      <t>brązowy</t>
    </r>
    <r>
      <rPr>
        <sz val="10"/>
        <color theme="1"/>
        <rFont val="Times New Roman"/>
        <family val="1"/>
        <charset val="238"/>
      </rPr>
      <t xml:space="preserve"> itp.), skuwka w kolorze tuszu - </t>
    </r>
    <r>
      <rPr>
        <b/>
        <sz val="10"/>
        <color theme="1"/>
        <rFont val="Times New Roman"/>
        <family val="1"/>
        <charset val="238"/>
      </rPr>
      <t>Paper Mate InkJoy 100 CAP</t>
    </r>
  </si>
  <si>
    <r>
      <t xml:space="preserve">DŁUGOPIS jednorazowy  w przezroczystej trójkątnej obudowie, końcówka  1.0 mm, kolor wkładu czarny, skuwka w kolorze tuszu - </t>
    </r>
    <r>
      <rPr>
        <b/>
        <sz val="10"/>
        <color theme="1"/>
        <rFont val="Times New Roman"/>
        <family val="1"/>
        <charset val="238"/>
      </rPr>
      <t>Paper Mate InkJoy 100 CAP</t>
    </r>
  </si>
  <si>
    <r>
      <t xml:space="preserve">DŁUGOPIS jednorazowy, transparentny korpus, zakończenie i skuwka w kolorze tuszu, tusz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color theme="1"/>
        <rFont val="Times New Roman"/>
        <family val="1"/>
        <charset val="238"/>
      </rPr>
      <t xml:space="preserve">, końcówka  1.0 mm,  wentylowana skuwka, końcówka pisząca z węglika wolframu, grubość linii pisania: 0.32 mm, długość linii pisania: 3000 m, atrament na bazie oleju: trwały, wodoodporny - </t>
    </r>
    <r>
      <rPr>
        <b/>
        <sz val="10"/>
        <color theme="1"/>
        <rFont val="Times New Roman"/>
        <family val="1"/>
        <charset val="238"/>
      </rPr>
      <t>Bic Cristal</t>
    </r>
  </si>
  <si>
    <t>DŁUGOPIS NA METALOWYM ŁAŃCUSZKU z wymiennym wkładem, wkład czarny, obudowa w kolorze czarnym, podstawa w kształcie kulki, stojący, samoprzylepny, grubość linii pisania: 0.7 mm</t>
  </si>
  <si>
    <r>
      <t xml:space="preserve">Płyty CD-R 700MB, z powłoką AZO 
1 op. - 50 szt.- </t>
    </r>
    <r>
      <rPr>
        <b/>
        <sz val="10"/>
        <color theme="1"/>
        <rFont val="Times New Roman"/>
        <family val="1"/>
        <charset val="238"/>
      </rPr>
      <t>Verbatim</t>
    </r>
  </si>
  <si>
    <r>
      <t>Płyty DVD-R 4,7 GB, z powłoką AZO
1 op. - 50 szt. -</t>
    </r>
    <r>
      <rPr>
        <b/>
        <sz val="10"/>
        <color theme="1"/>
        <rFont val="Times New Roman"/>
        <family val="1"/>
        <charset val="238"/>
      </rPr>
      <t>Verbatim</t>
    </r>
  </si>
  <si>
    <r>
      <t xml:space="preserve">DZIURKACZ biurowy do papieru,  do 15 kartek, metalowy mechanizm, metalowa obudowa, ogranicznik formatu: A4/US/A5/A6/888, 2 dziurki, odstęp między dziurkami 80 mm - </t>
    </r>
    <r>
      <rPr>
        <b/>
        <sz val="10"/>
        <color theme="1"/>
        <rFont val="Times New Roman"/>
        <family val="1"/>
        <charset val="238"/>
      </rPr>
      <t>SAX 318</t>
    </r>
  </si>
  <si>
    <r>
      <t xml:space="preserve">DZIURKACZ biurowy do papieru, do 25 kartek, metalowy mechanizm, obudowa z tworzywa sztucznego, podwójny wskaźnik środka strony, listwa formatowa,  pojemnik na odpady z tworzywa sztucznego nierysującego podłoża, rozstaw dziurek 80 mm - </t>
    </r>
    <r>
      <rPr>
        <b/>
        <sz val="10"/>
        <color theme="1"/>
        <rFont val="Times New Roman"/>
        <family val="1"/>
        <charset val="238"/>
      </rPr>
      <t>EAGLE 837</t>
    </r>
  </si>
  <si>
    <r>
      <t xml:space="preserve">DZIURKACZ biurowy do papieru, do 25 kartek, rozstaw dziurek: 80 mm, łatwy do opróżniania pojemnik na konfetti umieszczony w podstawie, ogranicznik ustawienia formatów DIN: A4, US, B5, A5, B6, A6, 3x8, średnica otworów: 5,5 mm - </t>
    </r>
    <r>
      <rPr>
        <b/>
        <sz val="10"/>
        <color theme="1"/>
        <rFont val="Times New Roman"/>
        <family val="1"/>
        <charset val="238"/>
      </rPr>
      <t>Novus E225</t>
    </r>
  </si>
  <si>
    <t>ETYKIETY SAMOPRZYLEPNE, do drukarek atramentowych, laserowych i kserokopiarek, kolor biały, rozmiar etykiet 105x48 mm, 12 etykiet na arkuszu, 1 op. - 100 arkuszy A4</t>
  </si>
  <si>
    <t>ETYKIETY SAMOPRZYLEPNE, do drukarek atramentowych, laserowych i kserokopiarek, kolor biały, rozmiar etykiet 70x36 mm, 24 etykiety na arkuszu, 1 op. - 100 arkuszy A4</t>
  </si>
  <si>
    <t>ETYKIETY SAMOPRZYLEPNE, do drukarek atramentowych, laserowych i kserokopiarek, kolor biały, A4 jedna etykieta na arkuszu o rozmiarze 210x297 mm, 1 op. - 100 arkuszy A4</t>
  </si>
  <si>
    <t>ETYKIETY SAMOPRZYLEPNE OKRĄGŁE, średnica 12 mm, różne kolory, ilość etykiet w opakowaniu: 270</t>
  </si>
  <si>
    <r>
      <t xml:space="preserve">FOLIA LAMINOWANA do laminatora A4, 100 mic, 1 op, 100 szt. antystat - </t>
    </r>
    <r>
      <rPr>
        <b/>
        <sz val="10"/>
        <rFont val="Times New Roman"/>
        <family val="1"/>
        <charset val="238"/>
      </rPr>
      <t xml:space="preserve">OPUS </t>
    </r>
  </si>
  <si>
    <r>
      <t xml:space="preserve">FOLIA LAMINOWANA do laminatora A5, 100 mic, 1 op. 100 szt. - </t>
    </r>
    <r>
      <rPr>
        <b/>
        <sz val="10"/>
        <rFont val="Times New Roman"/>
        <family val="1"/>
        <charset val="238"/>
      </rPr>
      <t>OPUS</t>
    </r>
  </si>
  <si>
    <r>
      <t xml:space="preserve">FOLIA LAMINOWANA do laminatora A3, 100 mic, 1 op - 100 szt. - </t>
    </r>
    <r>
      <rPr>
        <b/>
        <sz val="10"/>
        <color theme="1"/>
        <rFont val="Times New Roman"/>
        <family val="1"/>
        <charset val="238"/>
      </rPr>
      <t>OPUS</t>
    </r>
  </si>
  <si>
    <t>GRZBIETY DO BINDOWANIA, plastikowe, grzebieniowe, do 125 arkuszy, szerokość 14 mm, 1 op. - 100 szt.</t>
  </si>
  <si>
    <t>GRZBIETY DO BINDOWANIA, plastikowe, grzebieniowe, do 165 arkuszy, szerokość 18 mm, 1 op. - 100 szt.</t>
  </si>
  <si>
    <t>GRZBIETY DO BINDOWANIA, plastikowe, grzebieniowe, do 180 arkuszy, szerokość 20 mm, 1 op. - 100 szt.</t>
  </si>
  <si>
    <t>GRZBIETY DO BINDOWANIA, plastikowe, grzebieniowe, do 270 arkuszy, szerokość 28 mm, 1 op. - 50 szt.</t>
  </si>
  <si>
    <r>
      <t xml:space="preserve">GUMKA do ścierania bez PVC, trójkątny kształt, antypoślizgowe punkty, szara - </t>
    </r>
    <r>
      <rPr>
        <b/>
        <sz val="10"/>
        <color theme="1"/>
        <rFont val="Times New Roman"/>
        <family val="1"/>
        <charset val="238"/>
      </rPr>
      <t>GRIP 2001 FABERCASTELL</t>
    </r>
    <r>
      <rPr>
        <sz val="10"/>
        <color theme="1"/>
        <rFont val="Times New Roman"/>
        <family val="1"/>
        <charset val="238"/>
      </rPr>
      <t xml:space="preserve"> </t>
    </r>
  </si>
  <si>
    <r>
      <t xml:space="preserve">GUMKI RECEPTURKI, średnica: 80 mm, grubość: 1,5 mm, szerokość: 6,0 mm, zawartość kauczuku naturalnego: 60%, opakowanie: 1 kg, ilość w opakowaniu: około 280 sztuk, kolor: </t>
    </r>
    <r>
      <rPr>
        <sz val="10"/>
        <color rgb="FFFFFF00"/>
        <rFont val="Times New Roman"/>
        <family val="1"/>
        <charset val="238"/>
      </rPr>
      <t>żółty</t>
    </r>
  </si>
  <si>
    <r>
      <t xml:space="preserve">GUMKI RECEPTURKI, średnica: 80 mm, grubość: 1,5 mm, szerokość: 1,5 mm, zawartość kauczuku naturalnego: 60%, opakowanie: 1 kg, ilość w opakowaniu: około 1500 sztuk, kolor: </t>
    </r>
    <r>
      <rPr>
        <sz val="10"/>
        <color rgb="FFFF0000"/>
        <rFont val="Times New Roman"/>
        <family val="1"/>
        <charset val="238"/>
      </rPr>
      <t>czerwony</t>
    </r>
  </si>
  <si>
    <r>
      <t xml:space="preserve">GUMKI RECEPTURKI TYPU X-BANDS, krzyżowe, z materiału o 60% zawartości kauczuku, średnica: 102 mm, szerokość: 11 mm, mix kolorów, 1 op. - 100 g - </t>
    </r>
    <r>
      <rPr>
        <b/>
        <sz val="10"/>
        <color theme="1"/>
        <rFont val="Times New Roman"/>
        <family val="1"/>
        <charset val="238"/>
      </rPr>
      <t>Q-CONNECT</t>
    </r>
  </si>
  <si>
    <r>
      <t>KALKULATOR BIUROWY, wyświetlacz 12-pozycyjny, zasilanie bateryjne i słoneczne, dwie niezależne pamięci, klawisz cofania ostatniej cyfry, kasowanie ostatniej pozycji, całkowite kasowanie rejestrów i pamięci, wybór trybu przecinka i ilości miejsc po przecinku, obliczanie procentu, obliczanie pierwiastka, klawisz zmiany znaku, klawisz podwójnego zera, dożywotnia gwarancja -</t>
    </r>
    <r>
      <rPr>
        <b/>
        <sz val="10"/>
        <color theme="1"/>
        <rFont val="Times New Roman"/>
        <family val="1"/>
        <charset val="238"/>
      </rPr>
      <t xml:space="preserve"> TOOR TR-2242</t>
    </r>
  </si>
  <si>
    <r>
      <t xml:space="preserve">KLEJ W SZTYFCIE 40g, do papieru, tektury, zdjęć, tkanin, filc, korek itp., bez rozpuszczalników, łatwo rozprowadzający się, bezzapachowy - </t>
    </r>
    <r>
      <rPr>
        <b/>
        <sz val="10"/>
        <rFont val="Times New Roman"/>
        <family val="1"/>
        <charset val="238"/>
      </rPr>
      <t>PELIKAN</t>
    </r>
  </si>
  <si>
    <r>
      <t xml:space="preserve">KLIPS ARCHIWIZACYJNY, z polipropylenu, kolor biały, system zapinania "zaczep", dodatkowa rączka, długość wąsów 100 mm, 1 op. - 100 szt. - </t>
    </r>
    <r>
      <rPr>
        <b/>
        <sz val="10"/>
        <color theme="1"/>
        <rFont val="Times New Roman"/>
        <family val="1"/>
        <charset val="238"/>
      </rPr>
      <t>Fellowes Pro Clip</t>
    </r>
  </si>
  <si>
    <t>KLIPY do dokumentów, rozmiar: 15 mm, 1 op. - 12 szt.</t>
  </si>
  <si>
    <t>KLIPY do dokumentów, rozmiar: 19 mm, 1 op. - 12 szt.</t>
  </si>
  <si>
    <t>KLIPY do dokumentów, rozmiar: 25 mm, 1 op. - 12 szt.</t>
  </si>
  <si>
    <t>KLIPY do dokumentów, rozmiar: 32 mm, 1 op. - 12 szt.</t>
  </si>
  <si>
    <t>KLIPY do dokumentów, rozmiar: 41 mm, 1 op. - 12 szt.</t>
  </si>
  <si>
    <t>KLIPY do dokumentów, rozmiar: 51 mm, 1 op. - 12 szt.</t>
  </si>
  <si>
    <t>KOŁONOTATNIK/KOŁOZESZYT, w kratkę, rozmiar: A4, 200 arkuszy</t>
  </si>
  <si>
    <t>KOŁONOTATNIK/KOŁOZESZYT, w kratkę, rozmiar: A5, 80 arkuszy</t>
  </si>
  <si>
    <t>KOŁONOTATNIK/KOŁOZESZYT, w twardej oprawie, w kratkę, rozmiar: A5 - 210 x 182 mm, ilość stron: 80, oprawa z tworzywa sztucznego, strona indeksowa, kieszeń, wypinane kolorowe przekładki, zamykany elastyczną gumką</t>
  </si>
  <si>
    <t>KOPERTA DOUBLE BAG E-4S, biała nie prześwitująca, samoklejąca z paskiem, gramatura: min. 100  g/m², rozmiar zewnętrzny: 280x440x60 mm</t>
  </si>
  <si>
    <t>KOPERTA z folią bąbelkową H/18, samoklejąca z paskiem, biała, 290 x 370 mm</t>
  </si>
  <si>
    <t>KOPERTA z folią bąbelkową D/14, samoklejąca z paskiem, biała, 200 x 275 mm</t>
  </si>
  <si>
    <t>KOPERTA z folią bąbelkową I/19, samoklejąca z paskiem, biała, 320 x 455 mm</t>
  </si>
  <si>
    <t>KOPERTA z folią bąbelkową K/20, samoklejąca z paskiem, biała, 370 x 480 mm</t>
  </si>
  <si>
    <t>KOPERTA C5-HK,  biała nie prześwitująca, poddruk niebieski,  samoklejąca z paskiem, bez okienka, 162x229mm, gramatura: min. 90 g/m²</t>
  </si>
  <si>
    <t>KOPERTA B4-HK,  biała nie prześwitująca, samoklejąca z paskiem, bez okienka, 250 x 353mm, gramatura: min. 90 g/m²</t>
  </si>
  <si>
    <t>KOPERTA C4-HK,  biała nie prześwitująca, poddruk niebieski,  samoklejąca z paskiem, bez okienka, 229 x 324mm, gramatura: min. 90 g/m²</t>
  </si>
  <si>
    <t>KOPERTA C6-SK,  biała nie prześwitująca, poddruk niebieski,  samoklejąca z paskiem, bez okienka, 114x162mm, gramatura: min. 90 g/m²</t>
  </si>
  <si>
    <t>KOPERTA DL HK Z OKIENKIEM, biała nie prześwitująca, samoklejąca z paskiem, 110x220 mm z okienkiem korespondencyjnym 45x90 mm po prawej stronie, gramatura: min. 90 g/m²</t>
  </si>
  <si>
    <t>KOPERTA DL HK, biała nie prześwitująca, samoklejąca z paskiem, 110x220 mm, bez okienka, gramatura: min. 90 g/m²</t>
  </si>
  <si>
    <t>KOPERTA E4-HK RBD,  biała nie prześwitująca, samoklejąca z paskiem, bez okienka, 280x400x40mm, gramatura: min. 110 g/m²</t>
  </si>
  <si>
    <t>KOPERTA C4-HK RBD,  biała nie prześwitująca, samoklejąca z paskiem, bez okienka, 229x324x40mm, gramatura: min. 110 g/m²</t>
  </si>
  <si>
    <t>KOPERTA NA PŁYTĘ CD, z okienkiem, samoklejąca, 124x124 mm, biała</t>
  </si>
  <si>
    <r>
      <t>KOREKTOR w długopisie, cienkopisząca metalowa końcówka, pozwalająca na pokrywanie drobnych szczegółów, poj. 7 ml, z przezroczystą nasadką z klipsem -</t>
    </r>
    <r>
      <rPr>
        <b/>
        <sz val="10"/>
        <rFont val="Times New Roman"/>
        <family val="1"/>
        <charset val="238"/>
      </rPr>
      <t>Pentel ZL63</t>
    </r>
  </si>
  <si>
    <r>
      <t xml:space="preserve">KOREKTOR w taśmie nie zawierający rozpuszczalników, sucha taśma umożliwiającą natychmiastowe pisanie, długość taśmy 10m szerokość 4,2mm - </t>
    </r>
    <r>
      <rPr>
        <b/>
        <sz val="10"/>
        <rFont val="Times New Roman"/>
        <family val="1"/>
        <charset val="238"/>
      </rPr>
      <t>Tipp-EX Pocket Mouse</t>
    </r>
  </si>
  <si>
    <t>KOSTKA PAPIEROWA, kolor lub biała, bez kleju, 85x85mm, min. 400 karteczek w kostce</t>
  </si>
  <si>
    <r>
      <t xml:space="preserve">KOSZULKA NA CD/DVD + OPIS do segregatora, kolor transparentny, kieszenie na 4 płyty CD/DVD oraz na 2 mini płyty CD/DVD, rozmiar: 235 x 310 mm, tworzywo: folia PP o grubości 160 mikr. - </t>
    </r>
    <r>
      <rPr>
        <b/>
        <sz val="10"/>
        <rFont val="Times New Roman"/>
        <family val="1"/>
        <charset val="238"/>
      </rPr>
      <t>DONAU</t>
    </r>
  </si>
  <si>
    <r>
      <t xml:space="preserve">KOSZULKA POSZERZANA A4, przestrzenna/ harmonijkowa, boki harmonijkowe rozszerzane do 25 mm, grubość folii 180 mikronów, kolor transparentny - </t>
    </r>
    <r>
      <rPr>
        <b/>
        <sz val="10"/>
        <color theme="1"/>
        <rFont val="Times New Roman"/>
        <family val="1"/>
        <charset val="238"/>
      </rPr>
      <t>DONAU</t>
    </r>
  </si>
  <si>
    <r>
      <t xml:space="preserve">KOSZULKA PRZESTRZENNA A4 Z KLAPKĄ, z poszerzanym brzegiem do przechowywania, boki harmonijkowe rozszerzane do 20 mm, grubość folii 170 mikronów, kolor transparentny - </t>
    </r>
    <r>
      <rPr>
        <b/>
        <sz val="10"/>
        <color theme="1"/>
        <rFont val="Times New Roman"/>
        <family val="1"/>
        <charset val="238"/>
      </rPr>
      <t>DONAU</t>
    </r>
  </si>
  <si>
    <t>KÓŁKA DO ZAZNACZANIA W DYSPENSERZE, trwałe, pewnie przylegające,  250 szt. w rolce, średnica 19 mm</t>
  </si>
  <si>
    <t>KREDKI ołówkowe, 12 kolorów w opakowaniu</t>
  </si>
  <si>
    <r>
      <t xml:space="preserve">KLEJ błyskawiczny, płynny lub żelowy, w tubce 2 ml - </t>
    </r>
    <r>
      <rPr>
        <b/>
        <sz val="10"/>
        <color theme="1"/>
        <rFont val="Times New Roman"/>
        <family val="1"/>
        <charset val="238"/>
      </rPr>
      <t>KROPELKA</t>
    </r>
  </si>
  <si>
    <r>
      <t xml:space="preserve">KOSZULKI do przechowywania dokumentów A4 do segregatora, wykonane z folii krystalicznej, antystatycznej, o grubości 50 mic,w kartoniku, 1 op. - 100 szt. - </t>
    </r>
    <r>
      <rPr>
        <b/>
        <sz val="10"/>
        <rFont val="Times New Roman"/>
        <family val="1"/>
        <charset val="238"/>
      </rPr>
      <t>DONAU</t>
    </r>
  </si>
  <si>
    <t>PRZYBORNIK na biurko, z metalowej siateczki, z trzema przegrodami (komorami), komora na: artykuły piśmienne, drobne akcesoria biurowe (gumki, spinacze, itp.), na karteczki, kolor: czarny,szary</t>
  </si>
  <si>
    <t>LINIJKA ALUMINIOWA, z uchwytem, długość: 20 cm, z wytrzymałego aluminium</t>
  </si>
  <si>
    <t>LISTWA ZACISKOWA (grzbiet wsuwany) z perforacją do segregatora, format A4, szerokość: 3mm, 1 op. - 100 szt.</t>
  </si>
  <si>
    <t>NAWILŻACZ GLICERYNOWY (maczałka), zwilżacz do palców, poj. 20ml</t>
  </si>
  <si>
    <r>
      <t xml:space="preserve">MARKER PERMANENTNY, końcówka okrągła, kolor czarny, grubość linii pisania: 1.5mm - </t>
    </r>
    <r>
      <rPr>
        <b/>
        <sz val="10"/>
        <rFont val="Times New Roman"/>
        <family val="1"/>
        <charset val="238"/>
      </rPr>
      <t>PENTEL N850</t>
    </r>
  </si>
  <si>
    <r>
      <t xml:space="preserve">MARKER PERMANENTNY, końcówka okrągła, kolor </t>
    </r>
    <r>
      <rPr>
        <sz val="10"/>
        <color rgb="FFFF0000"/>
        <rFont val="Times New Roman"/>
        <family val="1"/>
        <charset val="238"/>
      </rPr>
      <t>czerwony,</t>
    </r>
    <r>
      <rPr>
        <sz val="10"/>
        <rFont val="Times New Roman"/>
        <family val="1"/>
        <charset val="238"/>
      </rPr>
      <t xml:space="preserve"> grubość linii pisania: 1.5mm - </t>
    </r>
    <r>
      <rPr>
        <b/>
        <sz val="10"/>
        <rFont val="Times New Roman"/>
        <family val="1"/>
        <charset val="238"/>
      </rPr>
      <t>PENTEL N850</t>
    </r>
  </si>
  <si>
    <r>
      <t xml:space="preserve">MARKER PERMANENTNY, końcówka okrągła, kolor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color rgb="FFFF0000"/>
        <rFont val="Times New Roman"/>
        <family val="1"/>
        <charset val="238"/>
      </rPr>
      <t>,</t>
    </r>
    <r>
      <rPr>
        <sz val="10"/>
        <rFont val="Times New Roman"/>
        <family val="1"/>
        <charset val="238"/>
      </rPr>
      <t xml:space="preserve"> grubość linii pisania: 1.5mm - </t>
    </r>
    <r>
      <rPr>
        <b/>
        <sz val="10"/>
        <rFont val="Times New Roman"/>
        <family val="1"/>
        <charset val="238"/>
      </rPr>
      <t>PENTEL N850</t>
    </r>
  </si>
  <si>
    <r>
      <t xml:space="preserve">MARKER PERMANENTNY, końcówka okrągła, kolor </t>
    </r>
    <r>
      <rPr>
        <sz val="10"/>
        <color rgb="FF00B050"/>
        <rFont val="Times New Roman"/>
        <family val="1"/>
        <charset val="238"/>
      </rPr>
      <t>zielony</t>
    </r>
    <r>
      <rPr>
        <sz val="10"/>
        <color rgb="FFFF0000"/>
        <rFont val="Times New Roman"/>
        <family val="1"/>
        <charset val="238"/>
      </rPr>
      <t>,</t>
    </r>
    <r>
      <rPr>
        <sz val="10"/>
        <rFont val="Times New Roman"/>
        <family val="1"/>
        <charset val="238"/>
      </rPr>
      <t xml:space="preserve"> grubość linii pisania: 1.5mm - </t>
    </r>
    <r>
      <rPr>
        <b/>
        <sz val="10"/>
        <rFont val="Times New Roman"/>
        <family val="1"/>
        <charset val="238"/>
      </rPr>
      <t>PENTEL N850</t>
    </r>
  </si>
  <si>
    <r>
      <t xml:space="preserve">FOLIOPIS PERMANENTNY do płyt CD/DVD, foli, szkła, wodoodporny i nieścieralny, grubość linii pisania 0.7 mm, kolor czarny - </t>
    </r>
    <r>
      <rPr>
        <b/>
        <sz val="10"/>
        <rFont val="Times New Roman"/>
        <family val="1"/>
        <charset val="238"/>
      </rPr>
      <t xml:space="preserve"> F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STABILO OHPEN UNIVERSAL </t>
    </r>
  </si>
  <si>
    <r>
      <t xml:space="preserve">FOLIOPIS PERMANENTNY do płyt CD/DVD, foli, szkła, wodoodporny i nieścieralny, grubość linii pisania 1 mm, kolor czarny - </t>
    </r>
    <r>
      <rPr>
        <b/>
        <sz val="10"/>
        <rFont val="Times New Roman"/>
        <family val="1"/>
        <charset val="238"/>
      </rPr>
      <t xml:space="preserve"> M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STABILO OHPEN UNIVERSAL </t>
    </r>
  </si>
  <si>
    <r>
      <t xml:space="preserve">FOLIOPIS PERMANENTNY do płyt CD/DVD, foli, szkła, wodoodporny i nieścieralny, grubość linii pisania 0.4 mm, kolor czarny - </t>
    </r>
    <r>
      <rPr>
        <b/>
        <sz val="10"/>
        <rFont val="Times New Roman"/>
        <family val="1"/>
        <charset val="238"/>
      </rPr>
      <t xml:space="preserve"> S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STABILO OHPEN UNIVERSAL </t>
    </r>
  </si>
  <si>
    <t>MARKER KREDOWY, kolor biały, do czarnych tablic szklanych, nieplylacy tusz, okrągła końcówka, grubość linii pisania:  min. 1.5mm</t>
  </si>
  <si>
    <t>KOMPLET MARKERÓW z gąbką do białych tablic suchościeralnych, okrągła końcówka, grubość linii pisania:  min. 1.5mm,  zestaw 4 kolorów</t>
  </si>
  <si>
    <t>MASA MOCUJĄCA, kolor biały, opakowanie min. 78 szt.</t>
  </si>
  <si>
    <r>
      <t xml:space="preserve">NABOJE ATRAMENTOWE do piór wiecznych Parker, kolor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rFont val="Times New Roman"/>
        <family val="1"/>
        <charset val="238"/>
      </rPr>
      <t xml:space="preserve">, </t>
    </r>
    <r>
      <rPr>
        <sz val="10"/>
        <color rgb="FF002060"/>
        <rFont val="Times New Roman"/>
        <family val="1"/>
        <charset val="238"/>
      </rPr>
      <t>granat</t>
    </r>
    <r>
      <rPr>
        <sz val="10"/>
        <rFont val="Times New Roman"/>
        <family val="1"/>
        <charset val="238"/>
      </rPr>
      <t xml:space="preserve">, czarny, 1 op.- 5 szt. - </t>
    </r>
    <r>
      <rPr>
        <b/>
        <sz val="10"/>
        <rFont val="Times New Roman"/>
        <family val="1"/>
        <charset val="238"/>
      </rPr>
      <t>Parker Quink</t>
    </r>
  </si>
  <si>
    <t>NOTATNIK W KRATĘ,  wymiary 74x210mm, 80 kartkowy, kartki z mikroperforacją ułatwiającą ich wyrywanie, miękka oprawa</t>
  </si>
  <si>
    <t>NOTATNIK W KRATĘ, format A5, 80 kartkowy, kartki z mikroperforacją ułatwiającą ich wyrywanie, miękka oprawa</t>
  </si>
  <si>
    <r>
      <t xml:space="preserve">NOŻYCZKI BIUROWE ze stali nierdzewnej, ergonomiczne, z rączką wzbogaconą o gumowy uchwyt odporną na pęknięcia, całkowita długości nożyczek 20cm - </t>
    </r>
    <r>
      <rPr>
        <b/>
        <sz val="10"/>
        <color theme="1"/>
        <rFont val="Times New Roman"/>
        <family val="1"/>
        <charset val="238"/>
      </rPr>
      <t>DONAU</t>
    </r>
  </si>
  <si>
    <r>
      <t xml:space="preserve">OBWOLUTA na dokumenty, TYPU L, z folii PP, format A4, grubość 180 µm, kolor transparentny, rozcięcie na górze oraz wzdłuż brzegu, z zaokrąglonym górnym narożnikiem - </t>
    </r>
    <r>
      <rPr>
        <b/>
        <sz val="10"/>
        <color theme="1"/>
        <rFont val="Times New Roman"/>
        <family val="1"/>
        <charset val="238"/>
      </rPr>
      <t>DONAU</t>
    </r>
  </si>
  <si>
    <t>OKŁADKI DO BINDOWANIA, format A4, przezroczyste, folia PVC o gramaturze 200 µm, opakowanie 100 szt.</t>
  </si>
  <si>
    <t>OKŁADKI KARTONOWE DO BINDOWANIA, format A4, jednostronnie kolorowe, błyszczące, gramatura 250 g/m2, opakowanie 100 szt.</t>
  </si>
  <si>
    <r>
      <t xml:space="preserve">OŁÓWEK  Z GUMKĄ, stopień twardości: HB, trójkątny kształt korpusu, miekka strefa uchwytu z małymi antypoślizgowymi punktami - </t>
    </r>
    <r>
      <rPr>
        <b/>
        <sz val="10"/>
        <color theme="1"/>
        <rFont val="Times New Roman"/>
        <family val="1"/>
        <charset val="238"/>
      </rPr>
      <t>FABER-CASTELL GRIP 2001 "HB"</t>
    </r>
  </si>
  <si>
    <r>
      <t xml:space="preserve">OŁÓWEK DREWNIANY, z gumką, twardość: 2B, ergonomiczny, trójkątny kształt, odporny na złamania grafit, korpus z drewna lipowego - </t>
    </r>
    <r>
      <rPr>
        <b/>
        <sz val="10"/>
        <color theme="1"/>
        <rFont val="Times New Roman"/>
        <family val="1"/>
        <charset val="238"/>
      </rPr>
      <t>MAPED BLACK'PEPS 2B</t>
    </r>
  </si>
  <si>
    <t>PAMIĘĆ USB, pojemność 32 GB, rodzaj podłączenia: USB 3.0</t>
  </si>
  <si>
    <t>PAPIER PAKOWY W ROLCE, wymiary 1 m x 10 m, kolor brązowy, masa: min. 80 g/m²</t>
  </si>
  <si>
    <t>PINEZKI BIUROWE, kolor srebrny, galwanizowane, opakowanie: 50 szt.</t>
  </si>
  <si>
    <t>PINEZKI TABLICOWE BECZUŁKI, przezroczyste, opakowanie: 100 szt.</t>
  </si>
  <si>
    <r>
      <t xml:space="preserve">PODKŁAD NA BIURKO,  kolor transparentny,  wykonany z PCV, wymiary 648x509 mm - </t>
    </r>
    <r>
      <rPr>
        <b/>
        <sz val="10"/>
        <rFont val="Times New Roman"/>
        <family val="1"/>
        <charset val="238"/>
      </rPr>
      <t>Panta Plast</t>
    </r>
  </si>
  <si>
    <r>
      <t xml:space="preserve">PODKŁADKA POD MYSZ, piankowa, kolor czarny, rodzaj tworzywa: poliester, bez nadruku, rozmiar: 186x224x6 mm - </t>
    </r>
    <r>
      <rPr>
        <b/>
        <sz val="10"/>
        <color theme="1"/>
        <rFont val="Times New Roman"/>
        <family val="1"/>
        <charset val="238"/>
      </rPr>
      <t>Fellowes Economy</t>
    </r>
  </si>
  <si>
    <t>PODKŁADKA POD MYSZ, żelowa, pod mysz i nadgarstek, z antypoślizgową podstawą zapobiegającą przesuwaniu się podkładki, kolor czarny</t>
  </si>
  <si>
    <t>PODUSZKA TUSZUJĄCA (WKŁAD), do pieczątek Trodat printy 4911, kolor czerwony, opakowanie po 10 szt.</t>
  </si>
  <si>
    <t>PODUSZKA TUSZUJĄCA (WKŁAD), do pieczątek Trodat printy 4912, kolor czerwony, opakowanie po 10 szt.</t>
  </si>
  <si>
    <t>PODUSZKA TUSZUJĄCA (WKŁAD), do pieczątek Trodat printy 4913, kolor czerwony, opakowanie po 10 szt.</t>
  </si>
  <si>
    <t xml:space="preserve">PODKŁAD GUMOWY POD STEMPLE METALOWE, wymiary: 140x180 mm  </t>
  </si>
  <si>
    <r>
      <t xml:space="preserve">POJEMNIK NA DOKUMENTY A4/80, składany ścięty, karton z tektury falistej, lakierowany, pojemnośc do 800 kartek, wycięcie na palec ułatwiające wkładanie i zdejmowanie pojemnika z półki, ściana grzbietowa opisowa, wymiary: 255x80x320mm - </t>
    </r>
    <r>
      <rPr>
        <b/>
        <sz val="10"/>
        <color theme="1"/>
        <rFont val="Times New Roman"/>
        <family val="1"/>
        <charset val="238"/>
      </rPr>
      <t>DONAU</t>
    </r>
  </si>
  <si>
    <r>
      <t xml:space="preserve">POJEMNIK NA KARTECZKI, metalowy, siateczkowy, kolor: czarny, szary, do karteczek o wymiarach 85x85mm - </t>
    </r>
    <r>
      <rPr>
        <b/>
        <sz val="10"/>
        <color theme="1"/>
        <rFont val="Times New Roman"/>
        <family val="1"/>
        <charset val="238"/>
      </rPr>
      <t>OFFICE SET Q-CONNECT</t>
    </r>
  </si>
  <si>
    <t>PRZEKŁADKA 1/3 A4, z ekologicznego kartonu o gramaturze min. 190 g/m², wpinania w pionie oraz w poziomie, rozmiar: 240x105mm, mix kolorów, opakowanie: 100 sztuk</t>
  </si>
  <si>
    <t>POJEMNIK MAGNETYCZNY NA SPINACZE, okrągły, z przezroczystego tworzywa sztucznego okrągły pojemnik z magnetycznym czarnym wieczkiem</t>
  </si>
  <si>
    <t>PUDEŁKO SLIM CASE NA PŁYTY CD/DVD, kolor: przezroczysty, możliwość włożenia książeczki</t>
  </si>
  <si>
    <r>
      <t xml:space="preserve">ROLKA TERMICZNA, wymiary: 57mm x 25m, gramatura: 50 g/m², z surowca nie zawierającego bisfenolu A (BPA) - </t>
    </r>
    <r>
      <rPr>
        <b/>
        <sz val="10"/>
        <color theme="1"/>
        <rFont val="Times New Roman"/>
        <family val="1"/>
        <charset val="238"/>
      </rPr>
      <t>Emerson</t>
    </r>
  </si>
  <si>
    <r>
      <t xml:space="preserve">ROLKA TERMICZNA, wymiary: 57mm x 15m, gramatura: 50 g/m², z surowca nie zawierającego bisfenolu A (BPA) - </t>
    </r>
    <r>
      <rPr>
        <b/>
        <sz val="10"/>
        <color theme="1"/>
        <rFont val="Times New Roman"/>
        <family val="1"/>
        <charset val="238"/>
      </rPr>
      <t>Emerson</t>
    </r>
  </si>
  <si>
    <r>
      <t xml:space="preserve">ROLKA TERMICZNA, wymiary: 80mm x 80m, gramatura: 50 g/m², z surowca nie zawierającego bisfenolu A (BPA) - </t>
    </r>
    <r>
      <rPr>
        <b/>
        <sz val="10"/>
        <color theme="1"/>
        <rFont val="Times New Roman"/>
        <family val="1"/>
        <charset val="238"/>
      </rPr>
      <t>Emerson</t>
    </r>
  </si>
  <si>
    <t>ROZSZYWACZ BIUROWY, do zszywek, z blokadą, do standardowych zszywek, metalowy</t>
  </si>
  <si>
    <t>SEGREGATOR A4/50, grubość kartonu: min. 2,1 mm, dźwignia wysokiej jakości z dociskaczem, dolna krawędź wzmocniona okuciem, wzmocniony otwór na palec, różne kolory</t>
  </si>
  <si>
    <t>SEGREGATOR A4/75, grubość kartonu: min. 2,1 mm, dźwignia wysokiej jakości z dociskaczem, dolna krawędź wzmocniona okuciem, wzmocniony otwór na palec, różne kolory</t>
  </si>
  <si>
    <t>SEGREGATOR A4/75, grubość kartonu: min. 2,1 mm, dźwignia wysokiej jakości z dociskaczem, dolna krawędź wzmocniona okuciem, wzmocniony otwór na palec, kolor czarny</t>
  </si>
  <si>
    <t>SKOROSZYT KARTONOWY A4, z zawieszką, karton o gramaturze 250 g/m2, barwiony</t>
  </si>
  <si>
    <t>SKOROSZYT PCV A4, z perforacją, wpinany do segregatora, z zapisywalnym paskiem brzegowym, grubość tylnej okładki 160 mic, różne kolory</t>
  </si>
  <si>
    <t>SPINACZE 28 mm, opakowanie po 100 szt.</t>
  </si>
  <si>
    <t>SPINACZE 50 mm, opakowanie po 100 szt.</t>
  </si>
  <si>
    <t>SZNUREK PAKOWY, jutowy, długość 250 m</t>
  </si>
  <si>
    <t>ŚCIERECZKI NAWILŻANE, do czyszczenia ekranów, 1 op. - 100 szt.</t>
  </si>
  <si>
    <r>
      <t xml:space="preserve">TAŚMA PAKOWA, do zaklejania pudeł kartonowych, wytrzymała na zrywanie, wymiay: 50mm x 66 m, kolor: przezroczysty i brązowy, grubość: 28 µm, rodzaj kleju: kauczuk naturalny- </t>
    </r>
    <r>
      <rPr>
        <b/>
        <sz val="10"/>
        <rFont val="Times New Roman"/>
        <family val="1"/>
        <charset val="238"/>
      </rPr>
      <t>Tesa</t>
    </r>
  </si>
  <si>
    <t>TAŚMA SAMOPRZYLEPNA MATOWA, odklejana matowa taśma samoprzylepna, przy odklejaniu nie uszkadza powierzchni, niewidoczna na kserokopiach, odklejana od wszystkich powierzchni, z możliwością pisania po niej, rozmiar: 19 mm x 33 m</t>
  </si>
  <si>
    <t xml:space="preserve">TAŚMA KLEJĄCA, rozmiar: 19mm x 33m, przezroczysta, bez dyspensera </t>
  </si>
  <si>
    <t>TECZKA DO PODPISU, 10 kart, format A4, wykonana z tektury litej, pokrytej skóropodobnym tworzywem, grzbiet wykonany harmonijkowo, kartki wewnętrzne kartonowe białe</t>
  </si>
  <si>
    <t>TECZKA DO PODPISU, 16 kart, format A4, wykonana z tektury litej, pokrytej skóropodobnym tworzywem, grzbiet wykonany harmonijkowo, kartki wewnętrzne kartonowe białe</t>
  </si>
  <si>
    <t>TECZKA KARTONOWA A4 Z GUMKĄ, materiał: karton o gramaturze 250g /m2</t>
  </si>
  <si>
    <t>TECZKA KARTONOWA WIĄZANA, bezkwasowa, wymiary: 320x250x35 mm</t>
  </si>
  <si>
    <t>TECZKA KARTONOWA WIĄZANA, bezkwasowa, materiał: karton biały 300g/m2, wymiary: 320x250x35mm; dodatkowe tasiemki na krótszym boku, klejenie klejem bezkwasowym, mocna</t>
  </si>
  <si>
    <t>TECZKA KARTONOWA WIĄZANA, bezkwasowa, materiał: karton biały 300g/m2, wymiary: 320x250x50mm; dodatkowe tasiemki na krótszym boku, klejenie klejem bezkwasowym, mocna</t>
  </si>
  <si>
    <t>TECZKA KARTONOWA Z GUMKĄ A4, grubość kartonu: 400g/m2</t>
  </si>
  <si>
    <t>TECZKA A4 Z GUMKĄ, z polipropylenu, grubość 700 mic</t>
  </si>
  <si>
    <t>TECZKA KARTONOWA PRESZPANOWA A4, grubość 390g/m2, różne kolory</t>
  </si>
  <si>
    <r>
      <t xml:space="preserve">TECZKA SEGREGUJACA A4 Z GUMKĄ, 5 przekładek, szerokość grzbietu 2mm, dwie narożne gumki - </t>
    </r>
    <r>
      <rPr>
        <b/>
        <sz val="10"/>
        <color theme="1"/>
        <rFont val="Times New Roman"/>
        <family val="1"/>
        <charset val="238"/>
      </rPr>
      <t>Pagna</t>
    </r>
  </si>
  <si>
    <r>
      <t xml:space="preserve">TEMPERÓWKA,  plastikowa z pojemnikiem jednootworowa  - </t>
    </r>
    <r>
      <rPr>
        <b/>
        <sz val="10"/>
        <rFont val="Times New Roman"/>
        <family val="1"/>
        <charset val="238"/>
      </rPr>
      <t>MAPED I-GLOO</t>
    </r>
  </si>
  <si>
    <r>
      <t xml:space="preserve">TUSZ do stempli metalowych, olejowy, kolor: </t>
    </r>
    <r>
      <rPr>
        <sz val="10"/>
        <color rgb="FFFF0000"/>
        <rFont val="Times New Roman"/>
        <family val="1"/>
        <charset val="238"/>
      </rPr>
      <t xml:space="preserve">czerwony </t>
    </r>
    <r>
      <rPr>
        <sz val="10"/>
        <rFont val="Times New Roman"/>
        <family val="1"/>
        <charset val="238"/>
      </rPr>
      <t xml:space="preserve">-  </t>
    </r>
    <r>
      <rPr>
        <b/>
        <sz val="10"/>
        <rFont val="Times New Roman"/>
        <family val="1"/>
        <charset val="238"/>
      </rPr>
      <t>NORIS 210</t>
    </r>
  </si>
  <si>
    <r>
      <t xml:space="preserve">TUSZ do stempli kauczukowych i gumowych, w buteleczce przezroczystej o poj. 25 ml, z końcówką ułatwiającą nasączanie poduszek oraz nakrętką w kolorze tuszu, kolor </t>
    </r>
    <r>
      <rPr>
        <sz val="10"/>
        <color rgb="FF0070C0"/>
        <rFont val="Times New Roman"/>
        <family val="1"/>
        <charset val="238"/>
      </rPr>
      <t>niebieski</t>
    </r>
    <r>
      <rPr>
        <b/>
        <sz val="10"/>
        <rFont val="Times New Roman"/>
        <family val="1"/>
        <charset val="238"/>
      </rPr>
      <t xml:space="preserve"> - NORIS</t>
    </r>
  </si>
  <si>
    <r>
      <t xml:space="preserve">TUSZ do stempli kauczukowych i gumowych, w buteleczce przezroczystej o poj. 25 ml, z końcówką ułatwiającą nasączanie poduszek oraz nakrętką w kolorze tuszu, kolor </t>
    </r>
    <r>
      <rPr>
        <sz val="10"/>
        <color rgb="FF00B050"/>
        <rFont val="Times New Roman"/>
        <family val="1"/>
        <charset val="238"/>
      </rPr>
      <t xml:space="preserve">zielony </t>
    </r>
    <r>
      <rPr>
        <sz val="10"/>
        <rFont val="Times New Roman"/>
        <family val="1"/>
        <charset val="238"/>
      </rPr>
      <t xml:space="preserve">- </t>
    </r>
    <r>
      <rPr>
        <b/>
        <sz val="10"/>
        <rFont val="Times New Roman"/>
        <family val="1"/>
        <charset val="238"/>
      </rPr>
      <t>NORIS</t>
    </r>
  </si>
  <si>
    <r>
      <t xml:space="preserve">TUSZ do stempli kauczukowych i gumowych, w buteleczce przezroczystej o poj. 25 ml, z końcówką ułatwiającą nasączanie poduszek oraz nakrętką w kolorze tuszu, kolor czarny - </t>
    </r>
    <r>
      <rPr>
        <b/>
        <sz val="10"/>
        <rFont val="Times New Roman"/>
        <family val="1"/>
        <charset val="238"/>
      </rPr>
      <t>NORIS</t>
    </r>
  </si>
  <si>
    <r>
      <t xml:space="preserve">Tusz do stempli kauczukowych i gumowych, w buteleczce przezroczystej o poj. 25 ml, z końcówką ułatwiającą nasączanie poduszek oraz nakrętką w kolorze tuszu, kolor </t>
    </r>
    <r>
      <rPr>
        <sz val="10"/>
        <color rgb="FFFF0000"/>
        <rFont val="Times New Roman"/>
        <family val="1"/>
        <charset val="238"/>
      </rPr>
      <t>czerwony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NORIS</t>
    </r>
  </si>
  <si>
    <t>WĄSY, skoroszytowe z metalową blaszką, majace możliwość wpinania do segregatora, 1 op. - 25 szt.</t>
  </si>
  <si>
    <t>WKŁADY do długopisu automatycznego żelowego OH'GEL PENTEL, kolor czarny, 12 szt. w opakowaniu</t>
  </si>
  <si>
    <r>
      <t>WKŁADY do długopisu automatycznego żelowego OH'GEL PENTEL, kolor</t>
    </r>
    <r>
      <rPr>
        <sz val="10"/>
        <color rgb="FF0070C0"/>
        <rFont val="Times New Roman"/>
        <family val="1"/>
        <charset val="238"/>
      </rPr>
      <t xml:space="preserve"> niebieski</t>
    </r>
    <r>
      <rPr>
        <sz val="10"/>
        <color theme="1"/>
        <rFont val="Times New Roman"/>
        <family val="1"/>
        <charset val="238"/>
      </rPr>
      <t>, 12 szt. w opakowaniu</t>
    </r>
  </si>
  <si>
    <t>WORECZKI STRUNOWE, wymiary: 60x80mm, w opakowaniu 100 szt.</t>
  </si>
  <si>
    <r>
      <t xml:space="preserve">ZAKŁADKI INDEKSUJĄSE, samoprzylepne, 4 kolory neonowe po 35 szt. zakładek, wymiary 12x43mm - </t>
    </r>
    <r>
      <rPr>
        <b/>
        <sz val="10"/>
        <rFont val="Times New Roman"/>
        <family val="1"/>
        <charset val="238"/>
      </rPr>
      <t>Post-it</t>
    </r>
    <r>
      <rPr>
        <sz val="10"/>
        <rFont val="Times New Roman"/>
        <family val="1"/>
        <charset val="238"/>
      </rPr>
      <t xml:space="preserve"> </t>
    </r>
  </si>
  <si>
    <r>
      <t xml:space="preserve">ZAKREŚLACZ z fluorescencyjnym tuszem na bazie wody, ze ściętą końcówką, linia pisania 1-5mm, kolor  </t>
    </r>
    <r>
      <rPr>
        <sz val="10"/>
        <color rgb="FF0070C0"/>
        <rFont val="Times New Roman"/>
        <family val="1"/>
        <charset val="238"/>
      </rPr>
      <t>niebieski</t>
    </r>
    <r>
      <rPr>
        <sz val="10"/>
        <rFont val="Times New Roman"/>
        <family val="1"/>
        <charset val="238"/>
      </rPr>
      <t xml:space="preserve"> </t>
    </r>
  </si>
  <si>
    <r>
      <t xml:space="preserve">ZAKREŚLACZ z fluorescencyjnym tuszem na bazie wody, ze ściętą końcówką, linia pisania 1-5mm, kolor  </t>
    </r>
    <r>
      <rPr>
        <sz val="10"/>
        <color rgb="FFFF33CC"/>
        <rFont val="Times New Roman"/>
        <family val="1"/>
        <charset val="238"/>
      </rPr>
      <t>różowy</t>
    </r>
  </si>
  <si>
    <r>
      <t xml:space="preserve">ZAKREŚLACZ z fluorescencyjnym tuszem na bazie wody, ze ściętą końcówką, linia pisania 1-5mm, kolor  </t>
    </r>
    <r>
      <rPr>
        <sz val="10"/>
        <color rgb="FFFFCC00"/>
        <rFont val="Times New Roman"/>
        <family val="1"/>
        <charset val="238"/>
      </rPr>
      <t>pomarańczowy</t>
    </r>
  </si>
  <si>
    <r>
      <t xml:space="preserve">ZAKREŚLACZ z fluorescencyjnym tuszem na bazie wody, ze ściętą końcówką, linia pisania 1-5mm, kolor  </t>
    </r>
    <r>
      <rPr>
        <sz val="10"/>
        <color rgb="FF00B050"/>
        <rFont val="Times New Roman"/>
        <family val="1"/>
        <charset val="238"/>
      </rPr>
      <t>zielony</t>
    </r>
  </si>
  <si>
    <r>
      <t xml:space="preserve">ZAKREŚLACZ z fluorescencyjnym tuszem na bazie wody, ze ściętą końcówką, linia pisania 1-5mm, kolor  </t>
    </r>
    <r>
      <rPr>
        <sz val="10"/>
        <color rgb="FFFFFF00"/>
        <rFont val="Times New Roman"/>
        <family val="1"/>
        <charset val="238"/>
      </rPr>
      <t>żółty</t>
    </r>
  </si>
  <si>
    <r>
      <t xml:space="preserve">ZSZYWACZ BIUROWY, do 30 kartek, wudowany rozszywacz, rozmiar zszywki: 24/6- 26/6 - </t>
    </r>
    <r>
      <rPr>
        <b/>
        <sz val="10"/>
        <color theme="1"/>
        <rFont val="Times New Roman"/>
        <family val="1"/>
        <charset val="238"/>
      </rPr>
      <t>KANGARO Vertika-45</t>
    </r>
  </si>
  <si>
    <r>
      <t xml:space="preserve">ZSZYWACZ BIUROWY, do 25 kartek, wudowany rozszywacz, rozmiar zszywki: 24/6- 26/6 - </t>
    </r>
    <r>
      <rPr>
        <b/>
        <sz val="10"/>
        <color theme="1"/>
        <rFont val="Times New Roman"/>
        <family val="1"/>
        <charset val="238"/>
      </rPr>
      <t>KANGARO Nowa-35/S</t>
    </r>
  </si>
  <si>
    <t>FOLIA DO LAMINATORA, antystatyczna, wymiary: 80x120 mm, grubość: 2x100 micronów, opakowanie: 100 arkuszy</t>
  </si>
  <si>
    <r>
      <t xml:space="preserve">SKOROSZYT KARTONOWY A4 WPINANY DO SEGREGATORA, oczkowy, karton o gramaturze 250g/m2, kolor: </t>
    </r>
    <r>
      <rPr>
        <sz val="10"/>
        <color rgb="FF002060"/>
        <rFont val="Times New Roman"/>
        <family val="1"/>
        <charset val="238"/>
      </rPr>
      <t>granatowy</t>
    </r>
  </si>
  <si>
    <r>
      <t xml:space="preserve">SKOROSZYT KARTONOWY A4 WPINANY DO SEGREGATORA, oczkowy, karton o gramaturze 250g/m2, kolor: </t>
    </r>
    <r>
      <rPr>
        <sz val="10"/>
        <color theme="0"/>
        <rFont val="Times New Roman"/>
        <family val="1"/>
        <charset val="238"/>
      </rPr>
      <t>biały</t>
    </r>
  </si>
  <si>
    <r>
      <t xml:space="preserve">BLOCZKI SAMOPRZYLEPNE,  76 x 76 mm, 100 szt. w kostce, kolor </t>
    </r>
    <r>
      <rPr>
        <sz val="10"/>
        <color rgb="FFFFFF00"/>
        <rFont val="Times New Roman"/>
        <family val="1"/>
        <charset val="238"/>
      </rPr>
      <t>jasnożółty</t>
    </r>
    <r>
      <rPr>
        <sz val="10"/>
        <rFont val="Times New Roman"/>
        <family val="1"/>
        <charset val="238"/>
      </rPr>
      <t xml:space="preserve">, klej wzdłuż jednego boku, gramatura min. 70 g/m² </t>
    </r>
  </si>
  <si>
    <t>ALBUM OFERTOWY z indeksami A4, 20 koszulek, orientacja pionowa, materiał plastik, okładka w pełni kryjąca, mocna</t>
  </si>
  <si>
    <t>ALBUM OFERTOWY z indeksami A4, 40 koszulek, orientacja pionowa, materiał plastik, okładka w pełni kryjąca, mocna</t>
  </si>
  <si>
    <t>FASTYKUŁA ARCHIWIZACYJNA A4 WIĄZANA, z tektury makulaturowej, gramatura min. 950G/M2, tasiemka: szerokość min. 10 mm</t>
  </si>
  <si>
    <r>
      <t xml:space="preserve">BLOCZKI SAMOPRZYLEPNE, 3 x 38 x 51 mm X 100 szt. w kostce, kolor </t>
    </r>
    <r>
      <rPr>
        <sz val="10"/>
        <color rgb="FFFFFF00"/>
        <rFont val="Times New Roman"/>
        <family val="1"/>
        <charset val="238"/>
      </rPr>
      <t>jasnożółty</t>
    </r>
    <r>
      <rPr>
        <sz val="10"/>
        <rFont val="Times New Roman"/>
        <family val="1"/>
        <charset val="238"/>
      </rPr>
      <t xml:space="preserve">, klej wzdłuż dłuższego boku, gramatura min. 70 g/m² </t>
    </r>
  </si>
  <si>
    <t xml:space="preserve">WKŁADY WYMIENNE, do długopisów na łańcuszku, kolor czarny </t>
  </si>
  <si>
    <t xml:space="preserve"> </t>
  </si>
  <si>
    <t>193.</t>
  </si>
  <si>
    <r>
      <t xml:space="preserve">AKUMULATOR AAA, napięcie 1,2 V min, 750 mAh - </t>
    </r>
    <r>
      <rPr>
        <b/>
        <sz val="10"/>
        <color theme="1"/>
        <rFont val="Times New Roman"/>
        <family val="1"/>
        <charset val="238"/>
      </rPr>
      <t>PANASONIC Eneloop</t>
    </r>
  </si>
  <si>
    <t>GRAFITY OŁÓWKOWE, grubość 0.5 mm, twardość: 2B</t>
  </si>
  <si>
    <t>LINIJKA ALUMINIOWA, bez uchwytu, długość: 30 cm, z wytrzymałego aluminium</t>
  </si>
  <si>
    <r>
      <t xml:space="preserve">PODUSZKA TUSZUJĄCA (WKŁAD), do pieczątek Trodat 5440, kolor </t>
    </r>
    <r>
      <rPr>
        <sz val="10"/>
        <color rgb="FFFF0000"/>
        <rFont val="Times New Roman"/>
        <family val="1"/>
        <charset val="238"/>
      </rPr>
      <t>czerwony</t>
    </r>
    <r>
      <rPr>
        <sz val="10"/>
        <color theme="1"/>
        <rFont val="Times New Roman"/>
        <family val="1"/>
        <charset val="238"/>
      </rPr>
      <t xml:space="preserve"> i </t>
    </r>
    <r>
      <rPr>
        <sz val="10"/>
        <color rgb="FF0070C0"/>
        <rFont val="Times New Roman"/>
        <family val="1"/>
        <charset val="238"/>
      </rPr>
      <t>niebieski</t>
    </r>
  </si>
  <si>
    <r>
      <t xml:space="preserve">PODUSZKA TUSZUJĄCA (WKŁAD), do pieczątek Trodat 5460, kolor </t>
    </r>
    <r>
      <rPr>
        <sz val="10"/>
        <color rgb="FF0070C0"/>
        <rFont val="Times New Roman"/>
        <family val="1"/>
        <charset val="238"/>
      </rPr>
      <t>niebieski</t>
    </r>
  </si>
  <si>
    <r>
      <t xml:space="preserve">POJEMNIKI NA  KATALOGI, kolor czarny, metalowy, wykonany z metalowej siateczki powlekanej lakierem, szerokość grzbietu: 9 cm, pojemność: do 850 kartek o gramaturze 80 gsm, format: A4 - </t>
    </r>
    <r>
      <rPr>
        <b/>
        <sz val="10"/>
        <color theme="1"/>
        <rFont val="Times New Roman"/>
        <family val="1"/>
        <charset val="238"/>
      </rPr>
      <t>PBS Connect</t>
    </r>
  </si>
  <si>
    <r>
      <t xml:space="preserve">PRZEKŁADKA A4, laminowana, z indeksami, wykonane z folii PP , A4, 230X297MM,cyfry  1-10 lub litery A-J , 10 kart, Mix kolorów - </t>
    </r>
    <r>
      <rPr>
        <b/>
        <sz val="10"/>
        <rFont val="Times New Roman"/>
        <family val="1"/>
        <charset val="238"/>
      </rPr>
      <t xml:space="preserve">DONAU </t>
    </r>
  </si>
  <si>
    <r>
      <t xml:space="preserve">SKALÓWKA urbanistyczna, trójkątna,6 skal 1: 20/25/50/100/200/500, kolor biały, długość: 30 cm -  </t>
    </r>
    <r>
      <rPr>
        <b/>
        <sz val="10"/>
        <color theme="1"/>
        <rFont val="Times New Roman"/>
        <family val="1"/>
        <charset val="238"/>
      </rPr>
      <t>Leniar Urbanista nr 32</t>
    </r>
  </si>
  <si>
    <r>
      <t xml:space="preserve">TACKA NA DOKUMENTY, szufladka na biurko, szuflada wykonany z metalowej siateczki powlekanej lakierem, możliwość składowania na sobie szufladek, wymiary: 280x340x80mm, kolor: czarny - </t>
    </r>
    <r>
      <rPr>
        <b/>
        <sz val="10"/>
        <color theme="1"/>
        <rFont val="Times New Roman"/>
        <family val="1"/>
        <charset val="238"/>
      </rPr>
      <t>Q-CONNECT Office</t>
    </r>
  </si>
  <si>
    <r>
      <t xml:space="preserve">ZSZYWACZ BIUROWY, metalowy, ciężki, do 60 kartek, regulowana ogranicznikiem głębokość zszywania do 38 mm, ogranicznik ułatwiający zszywanie pod kątem (180 - 90 stopni), dodatkowa komora na 400 zapasowych zszywek 23/10, </t>
    </r>
    <r>
      <rPr>
        <b/>
        <sz val="10"/>
        <color rgb="FF333333"/>
        <rFont val="Times New Roman"/>
        <family val="1"/>
        <charset val="238"/>
      </rPr>
      <t>MAPED 544500 EXPERT HD90</t>
    </r>
  </si>
  <si>
    <t>PODUSZKA DO PIECZĘCI METALOWYCH, średnica wkładu 95mm, wkład dostosowany  do tuszy olejowych, antypoślizgowy spód</t>
  </si>
  <si>
    <r>
      <t xml:space="preserve">RĘKAWICE BAWEŁNIANE z mikronakropieniem PCV, typu frak, trzy szczypanki, gumka ściągającą przy nadgarstku, rozmiar: S,M,L, kolor czarny - </t>
    </r>
    <r>
      <rPr>
        <b/>
        <sz val="10"/>
        <color theme="1"/>
        <rFont val="Times New Roman"/>
        <family val="1"/>
        <charset val="238"/>
      </rPr>
      <t>Black Bird</t>
    </r>
  </si>
  <si>
    <r>
      <t>ZSZYWKI 10, srebrne, przeznaczone do małych zszywaczy, opakowanie po 1000 szt.</t>
    </r>
    <r>
      <rPr>
        <b/>
        <sz val="10"/>
        <color theme="1"/>
        <rFont val="Times New Roman"/>
        <family val="1"/>
        <charset val="238"/>
      </rPr>
      <t>GRAND, TAURUS</t>
    </r>
  </si>
  <si>
    <r>
      <t xml:space="preserve">ZSZYWKI 10/5, srebrne, opakowanie po 1000 szt. </t>
    </r>
    <r>
      <rPr>
        <b/>
        <sz val="10"/>
        <color theme="1"/>
        <rFont val="Times New Roman"/>
        <family val="1"/>
        <charset val="238"/>
      </rPr>
      <t>GRAND, TAURUS</t>
    </r>
  </si>
  <si>
    <r>
      <t xml:space="preserve">ZSZYWKI 23/10, srebrne, opakowanie po 1000 szt. </t>
    </r>
    <r>
      <rPr>
        <b/>
        <sz val="10"/>
        <color theme="1"/>
        <rFont val="Times New Roman"/>
        <family val="1"/>
        <charset val="238"/>
      </rPr>
      <t>GRAND, TAURUS</t>
    </r>
  </si>
  <si>
    <r>
      <t xml:space="preserve">ZSZYWKI 23/13, srebrne, opakowanie po 1000 szt. </t>
    </r>
    <r>
      <rPr>
        <b/>
        <sz val="10"/>
        <color theme="1"/>
        <rFont val="Times New Roman"/>
        <family val="1"/>
        <charset val="238"/>
      </rPr>
      <t>GRAND, TAURUS</t>
    </r>
  </si>
  <si>
    <r>
      <t xml:space="preserve">ZSZYWKI 23/6, srebrne, opakowanie po 1000 szt. </t>
    </r>
    <r>
      <rPr>
        <b/>
        <sz val="10"/>
        <color theme="1"/>
        <rFont val="Times New Roman"/>
        <family val="1"/>
        <charset val="238"/>
      </rPr>
      <t>GRAND, TAURUS</t>
    </r>
  </si>
  <si>
    <r>
      <t>ZSZYWKI 23/8, srebrne, opakowanie po 1000 szt.</t>
    </r>
    <r>
      <rPr>
        <b/>
        <sz val="10"/>
        <color theme="1"/>
        <rFont val="Times New Roman"/>
        <family val="1"/>
        <charset val="238"/>
      </rPr>
      <t>GRAND, TAURUS</t>
    </r>
  </si>
  <si>
    <r>
      <t xml:space="preserve">ZSZYWKI 24/8, srebrne, opakowanie po 1000 szt. </t>
    </r>
    <r>
      <rPr>
        <b/>
        <sz val="10"/>
        <color theme="1"/>
        <rFont val="Times New Roman"/>
        <family val="1"/>
        <charset val="238"/>
      </rPr>
      <t>GRAND, TAURUS</t>
    </r>
  </si>
  <si>
    <r>
      <t xml:space="preserve">ZSZYWKI 26/8, srebrne, opakowanie po 1000 szt. </t>
    </r>
    <r>
      <rPr>
        <b/>
        <sz val="10"/>
        <color theme="1"/>
        <rFont val="Times New Roman"/>
        <family val="1"/>
        <charset val="238"/>
      </rPr>
      <t>GRAND, TAURUS</t>
    </r>
  </si>
  <si>
    <r>
      <t>ZSZYWACZ BIUROWY, do 40 kartek, wudowany rozszywacz, rozmiar zszywki: 24/6, 24/8, 26/6, 26/8 -</t>
    </r>
    <r>
      <rPr>
        <b/>
        <sz val="10"/>
        <color theme="1"/>
        <rFont val="Times New Roman"/>
        <family val="1"/>
        <charset val="238"/>
      </rPr>
      <t>SAX 170</t>
    </r>
  </si>
  <si>
    <t>TAŚMA DWUSTRONNA, pokryta z obu stron klejem i zabezpieczona warstwą papieru, wymiary: 1,5 cm x 10 m</t>
  </si>
  <si>
    <t>SPRĘŻONE POWIETRZE, do urządzeń elektronicznych, pojemność 400 ml</t>
  </si>
  <si>
    <t>PUDŁO ARCHIWIZACYJNE, szerokość grzbietu 100mm, karton bezkwasowy</t>
  </si>
  <si>
    <t>PUDŁO ARCHIWIZACYJNE, szerokość grzbietu 80mm, karton bezkwasowy</t>
  </si>
  <si>
    <t>GRZBIET ZACISKOWY A4 z perforacją, wysokość wypełnienia: 6mm, do 30 kartek, 1 op. - 50 szt</t>
  </si>
  <si>
    <t>DESKA Z KLIPEM I OKŁADKĄ, sztywna przednia i tylna okładka wykonana z lekkiej tektury oblewanej folią PVC, klip zaciskowy ząbkowany, na wewnętrznej stronie okładki kieszeń z folii przezroczystej oraz miejsce na długopis, pojemność 100 kartek, format A4</t>
  </si>
  <si>
    <r>
      <t xml:space="preserve">ZSZYWKI 24/6, srebrne, o dużej wytrzymałości, galwanizowane, opakowanie po 1000 szt.  - </t>
    </r>
    <r>
      <rPr>
        <b/>
        <sz val="10"/>
        <rFont val="Times New Roman"/>
        <family val="1"/>
        <charset val="238"/>
      </rPr>
      <t xml:space="preserve">BOXER </t>
    </r>
  </si>
  <si>
    <r>
      <t xml:space="preserve">DYSPENSER DO TAŚM, ciężki , , do taśm o maksymalnej szerokości 19mm, długości 33m oraz średnicy 60mm, z ząbkami do odcinania,  posiada dwa antypoślizgowe zabezpieczenia- </t>
    </r>
    <r>
      <rPr>
        <b/>
        <sz val="10"/>
        <color theme="1"/>
        <rFont val="Times New Roman"/>
        <family val="1"/>
        <charset val="238"/>
      </rPr>
      <t>DONAU</t>
    </r>
    <r>
      <rPr>
        <sz val="10"/>
        <color theme="1"/>
        <rFont val="Times New Roman"/>
        <family val="1"/>
        <charset val="238"/>
      </rPr>
      <t xml:space="preserve"> </t>
    </r>
  </si>
  <si>
    <t>KARTON ARCHIWIZACYJNY, przystosowany do archiwizowania dokumentów, wymiary: tektura 225 x 310 wysokość max 260mm, gotowy do użytku, złożony i zszyty</t>
  </si>
  <si>
    <r>
      <t xml:space="preserve">DATOWNIK SAMOTUSZUJACY, kolor tuszu czarny, wysokość daty 4 mm, format daty rrrr-mm-dd </t>
    </r>
    <r>
      <rPr>
        <b/>
        <sz val="10"/>
        <color theme="1"/>
        <rFont val="Times New Roman"/>
        <family val="1"/>
        <charset val="238"/>
      </rPr>
      <t xml:space="preserve">TAURUS </t>
    </r>
  </si>
  <si>
    <t xml:space="preserve">szt </t>
  </si>
  <si>
    <t xml:space="preserve">TECZKA KARTONOWA WIĄZANA ISO 9706 wymiary 320x230x50mm  300g/m2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</si>
</sst>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color theme="0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sz val="10"/>
      <color rgb="FFFF33CC"/>
      <name val="Times New Roman"/>
      <family val="1"/>
      <charset val="238"/>
    </font>
    <font>
      <sz val="10"/>
      <color theme="7"/>
      <name val="Times New Roman"/>
      <family val="1"/>
      <charset val="238"/>
    </font>
    <font>
      <sz val="10"/>
      <color theme="8" tint="0.59999389629810485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sz val="10"/>
      <color rgb="FFFFFF00"/>
      <name val="Times New Roman"/>
      <family val="1"/>
      <charset val="238"/>
    </font>
    <font>
      <sz val="10"/>
      <color rgb="FF002060"/>
      <name val="Times New Roman"/>
      <family val="1"/>
      <charset val="238"/>
    </font>
    <font>
      <sz val="10"/>
      <color rgb="FFFFCC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rgb="FF333333"/>
      <name val="Times New Roman"/>
      <family val="1"/>
      <charset val="238"/>
    </font>
    <font>
      <b/>
      <sz val="10"/>
      <color rgb="FF333333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1" applyFont="1"/>
    <xf numFmtId="0" fontId="0" fillId="0" borderId="0" xfId="0" applyProtection="1">
      <protection locked="0"/>
    </xf>
    <xf numFmtId="49" fontId="0" fillId="0" borderId="0" xfId="0" applyNumberFormat="1"/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4" fontId="7" fillId="0" borderId="1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1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7" fillId="0" borderId="0" xfId="0" applyFont="1"/>
    <xf numFmtId="0" fontId="3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165" fontId="5" fillId="0" borderId="2" xfId="0" applyNumberFormat="1" applyFont="1" applyBorder="1" applyAlignment="1" applyProtection="1">
      <alignment horizontal="center" vertical="center"/>
      <protection locked="0"/>
    </xf>
    <xf numFmtId="9" fontId="5" fillId="0" borderId="2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4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 applyProtection="1">
      <alignment horizontal="center" vertical="center"/>
      <protection locked="0"/>
    </xf>
    <xf numFmtId="165" fontId="5" fillId="0" borderId="1" xfId="1" applyNumberFormat="1" applyFont="1" applyFill="1" applyBorder="1" applyAlignment="1" applyProtection="1">
      <alignment horizontal="center" vertical="center"/>
      <protection locked="0"/>
    </xf>
    <xf numFmtId="9" fontId="5" fillId="0" borderId="1" xfId="1" applyNumberFormat="1" applyFont="1" applyFill="1" applyBorder="1" applyAlignment="1" applyProtection="1">
      <alignment horizontal="center" vertical="center"/>
      <protection locked="0"/>
    </xf>
    <xf numFmtId="49" fontId="26" fillId="0" borderId="0" xfId="0" applyNumberFormat="1" applyFont="1" applyAlignment="1">
      <alignment horizontal="center" vertical="center"/>
    </xf>
    <xf numFmtId="165" fontId="26" fillId="0" borderId="2" xfId="0" applyNumberFormat="1" applyFont="1" applyBorder="1" applyAlignment="1">
      <alignment horizontal="center" vertical="center"/>
    </xf>
    <xf numFmtId="2" fontId="26" fillId="0" borderId="2" xfId="0" applyNumberFormat="1" applyFont="1" applyBorder="1" applyAlignment="1">
      <alignment horizontal="center" vertical="center"/>
    </xf>
    <xf numFmtId="165" fontId="26" fillId="0" borderId="9" xfId="0" applyNumberFormat="1" applyFont="1" applyBorder="1" applyAlignment="1">
      <alignment horizontal="center" vertical="center"/>
    </xf>
    <xf numFmtId="165" fontId="26" fillId="0" borderId="6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65" formatCode="#,##0.00\ &quot;zł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65" formatCode="#,##0.00\ &quot;zł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outline val="0"/>
        <shadow val="0"/>
        <vertAlign val="baseline"/>
        <sz val="10"/>
      </font>
      <fill>
        <patternFill patternType="none">
          <fgColor indexed="64"/>
          <bgColor auto="1"/>
        </patternFill>
      </fill>
      <alignment horizontal="left" vertical="top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Times New Roman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FFCC00"/>
      <color rgb="FFFF33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A1:I196" totalsRowShown="0" headerRowDxfId="13" dataDxfId="11" headerRowBorderDxfId="12" tableBorderDxfId="10" totalsRowBorderDxfId="9">
  <tableColumns count="9">
    <tableColumn id="1" xr3:uid="{00000000-0010-0000-0000-000001000000}" name="LP" dataDxfId="8"/>
    <tableColumn id="2" xr3:uid="{00000000-0010-0000-0000-000002000000}" name="PRZEDMIOT ZAMÓWIENIA" dataDxfId="7"/>
    <tableColumn id="3" xr3:uid="{00000000-0010-0000-0000-000003000000}" name="JEDNOSTKA MIARY" dataDxfId="6"/>
    <tableColumn id="4" xr3:uid="{00000000-0010-0000-0000-000004000000}" name="ILOŚĆ" dataDxfId="5"/>
    <tableColumn id="5" xr3:uid="{00000000-0010-0000-0000-000005000000}" name="PRODUCENT" dataDxfId="4"/>
    <tableColumn id="6" xr3:uid="{00000000-0010-0000-0000-000006000000}" name="CENA JEDNOSTKOWA NETTO (ZŁ) " dataDxfId="3"/>
    <tableColumn id="7" xr3:uid="{00000000-0010-0000-0000-000007000000}" name="WARTOŚĆ NETTO (ZŁ) " dataDxfId="2"/>
    <tableColumn id="8" xr3:uid="{00000000-0010-0000-0000-000008000000}" name="STAWKA VAT_x000a_ (W %)_x000a_" dataDxfId="1"/>
    <tableColumn id="9" xr3:uid="{00000000-0010-0000-0000-000009000000}" name="WARTOŚĆ BRUTTO (ZŁ)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6"/>
  <sheetViews>
    <sheetView tabSelected="1" topLeftCell="B130" zoomScaleNormal="100" workbookViewId="0">
      <selection activeCell="F135" sqref="F135"/>
    </sheetView>
  </sheetViews>
  <sheetFormatPr defaultRowHeight="15" x14ac:dyDescent="0.25"/>
  <cols>
    <col min="1" max="1" width="7.5703125" bestFit="1" customWidth="1"/>
    <col min="2" max="2" width="33" style="23" customWidth="1"/>
    <col min="3" max="3" width="12.42578125" customWidth="1"/>
    <col min="4" max="4" width="10.7109375" customWidth="1"/>
    <col min="5" max="5" width="22" style="4" customWidth="1"/>
    <col min="6" max="6" width="31.7109375" customWidth="1"/>
    <col min="7" max="7" width="22" style="3" customWidth="1"/>
    <col min="8" max="8" width="10" customWidth="1"/>
    <col min="9" max="9" width="22.85546875" customWidth="1"/>
  </cols>
  <sheetData>
    <row r="1" spans="1:9" s="1" customFormat="1" ht="78" customHeight="1" x14ac:dyDescent="0.25">
      <c r="A1" s="5" t="s">
        <v>32</v>
      </c>
      <c r="B1" s="25" t="s">
        <v>35</v>
      </c>
      <c r="C1" s="6" t="s">
        <v>38</v>
      </c>
      <c r="D1" s="6" t="s">
        <v>37</v>
      </c>
      <c r="E1" s="7" t="s">
        <v>39</v>
      </c>
      <c r="F1" s="6" t="s">
        <v>40</v>
      </c>
      <c r="G1" s="6" t="s">
        <v>41</v>
      </c>
      <c r="H1" s="6" t="s">
        <v>33</v>
      </c>
      <c r="I1" s="8" t="s">
        <v>42</v>
      </c>
    </row>
    <row r="2" spans="1:9" ht="25.5" x14ac:dyDescent="0.25">
      <c r="A2" s="9" t="s">
        <v>0</v>
      </c>
      <c r="B2" s="19" t="s">
        <v>372</v>
      </c>
      <c r="C2" s="10" t="s">
        <v>36</v>
      </c>
      <c r="D2" s="11">
        <v>10</v>
      </c>
      <c r="E2" s="34"/>
      <c r="F2" s="38"/>
      <c r="G2" s="39">
        <f>F2*D2</f>
        <v>0</v>
      </c>
      <c r="H2" s="40"/>
      <c r="I2" s="41">
        <f>ROUND((G2*H2)+G2,2)</f>
        <v>0</v>
      </c>
    </row>
    <row r="3" spans="1:9" ht="38.25" x14ac:dyDescent="0.25">
      <c r="A3" s="9" t="s">
        <v>1</v>
      </c>
      <c r="B3" s="19" t="s">
        <v>208</v>
      </c>
      <c r="C3" s="10" t="s">
        <v>36</v>
      </c>
      <c r="D3" s="11">
        <v>5</v>
      </c>
      <c r="E3" s="34"/>
      <c r="F3" s="38"/>
      <c r="G3" s="39">
        <f t="shared" ref="G3:G69" si="0">F3*D3</f>
        <v>0</v>
      </c>
      <c r="H3" s="40"/>
      <c r="I3" s="41">
        <f t="shared" ref="I3:I66" si="1">ROUND((G3*H3)+G3,2)</f>
        <v>0</v>
      </c>
    </row>
    <row r="4" spans="1:9" ht="38.25" x14ac:dyDescent="0.25">
      <c r="A4" s="9" t="s">
        <v>2</v>
      </c>
      <c r="B4" s="19" t="s">
        <v>365</v>
      </c>
      <c r="C4" s="10" t="s">
        <v>36</v>
      </c>
      <c r="D4" s="11">
        <v>5</v>
      </c>
      <c r="E4" s="34"/>
      <c r="F4" s="38"/>
      <c r="G4" s="39">
        <f t="shared" si="0"/>
        <v>0</v>
      </c>
      <c r="H4" s="40"/>
      <c r="I4" s="41">
        <f t="shared" si="1"/>
        <v>0</v>
      </c>
    </row>
    <row r="5" spans="1:9" ht="38.25" x14ac:dyDescent="0.25">
      <c r="A5" s="9" t="s">
        <v>3</v>
      </c>
      <c r="B5" s="19" t="s">
        <v>366</v>
      </c>
      <c r="C5" s="10" t="s">
        <v>36</v>
      </c>
      <c r="D5" s="11">
        <v>5</v>
      </c>
      <c r="E5" s="34"/>
      <c r="F5" s="38"/>
      <c r="G5" s="39">
        <f t="shared" si="0"/>
        <v>0</v>
      </c>
      <c r="H5" s="40"/>
      <c r="I5" s="41">
        <f t="shared" si="1"/>
        <v>0</v>
      </c>
    </row>
    <row r="6" spans="1:9" ht="25.5" x14ac:dyDescent="0.25">
      <c r="A6" s="9" t="s">
        <v>4</v>
      </c>
      <c r="B6" s="20" t="s">
        <v>209</v>
      </c>
      <c r="C6" s="10" t="s">
        <v>36</v>
      </c>
      <c r="D6" s="11">
        <v>200</v>
      </c>
      <c r="E6" s="34"/>
      <c r="F6" s="38"/>
      <c r="G6" s="39">
        <f t="shared" si="0"/>
        <v>0</v>
      </c>
      <c r="H6" s="40"/>
      <c r="I6" s="41">
        <f t="shared" si="1"/>
        <v>0</v>
      </c>
    </row>
    <row r="7" spans="1:9" ht="25.5" x14ac:dyDescent="0.25">
      <c r="A7" s="9" t="s">
        <v>5</v>
      </c>
      <c r="B7" s="21" t="s">
        <v>210</v>
      </c>
      <c r="C7" s="10" t="s">
        <v>36</v>
      </c>
      <c r="D7" s="11">
        <v>120</v>
      </c>
      <c r="E7" s="34"/>
      <c r="F7" s="38"/>
      <c r="G7" s="39">
        <f t="shared" si="0"/>
        <v>0</v>
      </c>
      <c r="H7" s="40"/>
      <c r="I7" s="41">
        <f t="shared" si="1"/>
        <v>0</v>
      </c>
    </row>
    <row r="8" spans="1:9" ht="51" x14ac:dyDescent="0.25">
      <c r="A8" s="9" t="s">
        <v>6</v>
      </c>
      <c r="B8" s="21" t="s">
        <v>368</v>
      </c>
      <c r="C8" s="10" t="s">
        <v>211</v>
      </c>
      <c r="D8" s="11">
        <v>200</v>
      </c>
      <c r="E8" s="34"/>
      <c r="F8" s="38"/>
      <c r="G8" s="39">
        <f t="shared" si="0"/>
        <v>0</v>
      </c>
      <c r="H8" s="40"/>
      <c r="I8" s="41">
        <f t="shared" si="1"/>
        <v>0</v>
      </c>
    </row>
    <row r="9" spans="1:9" ht="51" x14ac:dyDescent="0.25">
      <c r="A9" s="9" t="s">
        <v>7</v>
      </c>
      <c r="B9" s="21" t="s">
        <v>364</v>
      </c>
      <c r="C9" s="10" t="s">
        <v>211</v>
      </c>
      <c r="D9" s="11">
        <v>200</v>
      </c>
      <c r="E9" s="34"/>
      <c r="F9" s="38"/>
      <c r="G9" s="39">
        <f t="shared" si="0"/>
        <v>0</v>
      </c>
      <c r="H9" s="40"/>
      <c r="I9" s="41">
        <f t="shared" si="1"/>
        <v>0</v>
      </c>
    </row>
    <row r="10" spans="1:9" ht="30.75" customHeight="1" x14ac:dyDescent="0.25">
      <c r="A10" s="9" t="s">
        <v>30</v>
      </c>
      <c r="B10" s="21" t="s">
        <v>212</v>
      </c>
      <c r="C10" s="10" t="s">
        <v>36</v>
      </c>
      <c r="D10" s="11">
        <v>10</v>
      </c>
      <c r="E10" s="34"/>
      <c r="F10" s="38"/>
      <c r="G10" s="39">
        <f t="shared" si="0"/>
        <v>0</v>
      </c>
      <c r="H10" s="40"/>
      <c r="I10" s="41">
        <f t="shared" si="1"/>
        <v>0</v>
      </c>
    </row>
    <row r="11" spans="1:9" ht="63.75" x14ac:dyDescent="0.25">
      <c r="A11" s="9" t="s">
        <v>31</v>
      </c>
      <c r="B11" s="21" t="s">
        <v>213</v>
      </c>
      <c r="C11" s="10" t="s">
        <v>36</v>
      </c>
      <c r="D11" s="10">
        <v>50</v>
      </c>
      <c r="E11" s="34"/>
      <c r="F11" s="38"/>
      <c r="G11" s="39">
        <f t="shared" si="0"/>
        <v>0</v>
      </c>
      <c r="H11" s="40"/>
      <c r="I11" s="41">
        <f t="shared" si="1"/>
        <v>0</v>
      </c>
    </row>
    <row r="12" spans="1:9" ht="38.25" x14ac:dyDescent="0.25">
      <c r="A12" s="9" t="s">
        <v>8</v>
      </c>
      <c r="B12" s="19" t="s">
        <v>402</v>
      </c>
      <c r="C12" s="10" t="s">
        <v>36</v>
      </c>
      <c r="D12" s="11">
        <v>25</v>
      </c>
      <c r="E12" s="34"/>
      <c r="F12" s="38"/>
      <c r="G12" s="39">
        <f t="shared" si="0"/>
        <v>0</v>
      </c>
      <c r="H12" s="40"/>
      <c r="I12" s="41">
        <f t="shared" si="1"/>
        <v>0</v>
      </c>
    </row>
    <row r="13" spans="1:9" ht="102" x14ac:dyDescent="0.25">
      <c r="A13" s="9" t="s">
        <v>9</v>
      </c>
      <c r="B13" s="19" t="s">
        <v>398</v>
      </c>
      <c r="C13" s="10" t="s">
        <v>36</v>
      </c>
      <c r="D13" s="11">
        <v>5</v>
      </c>
      <c r="E13" s="34"/>
      <c r="F13" s="38"/>
      <c r="G13" s="39">
        <f t="shared" si="0"/>
        <v>0</v>
      </c>
      <c r="H13" s="40"/>
      <c r="I13" s="41">
        <f t="shared" si="1"/>
        <v>0</v>
      </c>
    </row>
    <row r="14" spans="1:9" ht="114.75" x14ac:dyDescent="0.25">
      <c r="A14" s="9" t="s">
        <v>10</v>
      </c>
      <c r="B14" s="21" t="s">
        <v>214</v>
      </c>
      <c r="C14" s="10" t="s">
        <v>36</v>
      </c>
      <c r="D14" s="11">
        <v>70</v>
      </c>
      <c r="E14" s="34"/>
      <c r="F14" s="38"/>
      <c r="G14" s="39">
        <f t="shared" si="0"/>
        <v>0</v>
      </c>
      <c r="H14" s="40"/>
      <c r="I14" s="41">
        <f t="shared" si="1"/>
        <v>0</v>
      </c>
    </row>
    <row r="15" spans="1:9" ht="114.75" x14ac:dyDescent="0.25">
      <c r="A15" s="9" t="s">
        <v>11</v>
      </c>
      <c r="B15" s="21" t="s">
        <v>215</v>
      </c>
      <c r="C15" s="10" t="s">
        <v>36</v>
      </c>
      <c r="D15" s="11">
        <v>150</v>
      </c>
      <c r="E15" s="34"/>
      <c r="F15" s="38"/>
      <c r="G15" s="39">
        <f t="shared" si="0"/>
        <v>0</v>
      </c>
      <c r="H15" s="40"/>
      <c r="I15" s="41">
        <f t="shared" si="1"/>
        <v>0</v>
      </c>
    </row>
    <row r="16" spans="1:9" ht="51" x14ac:dyDescent="0.25">
      <c r="A16" s="9" t="s">
        <v>12</v>
      </c>
      <c r="B16" s="19" t="s">
        <v>216</v>
      </c>
      <c r="C16" s="10" t="s">
        <v>36</v>
      </c>
      <c r="D16" s="11">
        <v>50</v>
      </c>
      <c r="E16" s="34"/>
      <c r="F16" s="38"/>
      <c r="G16" s="39">
        <f t="shared" si="0"/>
        <v>0</v>
      </c>
      <c r="H16" s="40"/>
      <c r="I16" s="41">
        <f t="shared" si="1"/>
        <v>0</v>
      </c>
    </row>
    <row r="17" spans="1:9" ht="63.75" x14ac:dyDescent="0.25">
      <c r="A17" s="9" t="s">
        <v>13</v>
      </c>
      <c r="B17" s="19" t="s">
        <v>219</v>
      </c>
      <c r="C17" s="10" t="s">
        <v>36</v>
      </c>
      <c r="D17" s="11">
        <v>250</v>
      </c>
      <c r="E17" s="34"/>
      <c r="F17" s="38"/>
      <c r="G17" s="39">
        <f t="shared" si="0"/>
        <v>0</v>
      </c>
      <c r="H17" s="40"/>
      <c r="I17" s="41">
        <f t="shared" si="1"/>
        <v>0</v>
      </c>
    </row>
    <row r="18" spans="1:9" ht="63.75" x14ac:dyDescent="0.25">
      <c r="A18" s="9" t="s">
        <v>14</v>
      </c>
      <c r="B18" s="19" t="s">
        <v>217</v>
      </c>
      <c r="C18" s="10" t="s">
        <v>36</v>
      </c>
      <c r="D18" s="11">
        <v>400</v>
      </c>
      <c r="E18" s="34"/>
      <c r="F18" s="38"/>
      <c r="G18" s="39">
        <f t="shared" si="0"/>
        <v>0</v>
      </c>
      <c r="H18" s="40"/>
      <c r="I18" s="41">
        <f t="shared" si="1"/>
        <v>0</v>
      </c>
    </row>
    <row r="19" spans="1:9" ht="76.5" x14ac:dyDescent="0.25">
      <c r="A19" s="9" t="s">
        <v>15</v>
      </c>
      <c r="B19" s="19" t="s">
        <v>218</v>
      </c>
      <c r="C19" s="10" t="s">
        <v>36</v>
      </c>
      <c r="D19" s="11">
        <v>60</v>
      </c>
      <c r="E19" s="34"/>
      <c r="F19" s="38"/>
      <c r="G19" s="39">
        <f t="shared" si="0"/>
        <v>0</v>
      </c>
      <c r="H19" s="40"/>
      <c r="I19" s="41">
        <f t="shared" si="1"/>
        <v>0</v>
      </c>
    </row>
    <row r="20" spans="1:9" ht="102" x14ac:dyDescent="0.25">
      <c r="A20" s="9" t="s">
        <v>16</v>
      </c>
      <c r="B20" s="19" t="s">
        <v>220</v>
      </c>
      <c r="C20" s="10" t="s">
        <v>36</v>
      </c>
      <c r="D20" s="11">
        <v>600</v>
      </c>
      <c r="E20" s="34"/>
      <c r="F20" s="38"/>
      <c r="G20" s="39">
        <f t="shared" si="0"/>
        <v>0</v>
      </c>
      <c r="H20" s="40"/>
      <c r="I20" s="41">
        <f t="shared" si="1"/>
        <v>0</v>
      </c>
    </row>
    <row r="21" spans="1:9" ht="76.5" x14ac:dyDescent="0.25">
      <c r="A21" s="9" t="s">
        <v>17</v>
      </c>
      <c r="B21" s="19" t="s">
        <v>221</v>
      </c>
      <c r="C21" s="10" t="s">
        <v>36</v>
      </c>
      <c r="D21" s="11">
        <v>30</v>
      </c>
      <c r="E21" s="34"/>
      <c r="F21" s="38"/>
      <c r="G21" s="39">
        <f t="shared" si="0"/>
        <v>0</v>
      </c>
      <c r="H21" s="40"/>
      <c r="I21" s="41">
        <f t="shared" si="1"/>
        <v>0</v>
      </c>
    </row>
    <row r="22" spans="1:9" ht="25.5" x14ac:dyDescent="0.25">
      <c r="A22" s="9" t="s">
        <v>18</v>
      </c>
      <c r="B22" s="19" t="s">
        <v>222</v>
      </c>
      <c r="C22" s="10" t="s">
        <v>44</v>
      </c>
      <c r="D22" s="11">
        <v>8</v>
      </c>
      <c r="E22" s="34"/>
      <c r="F22" s="38"/>
      <c r="G22" s="39">
        <f t="shared" si="0"/>
        <v>0</v>
      </c>
      <c r="H22" s="40"/>
      <c r="I22" s="41">
        <f t="shared" si="1"/>
        <v>0</v>
      </c>
    </row>
    <row r="23" spans="1:9" ht="25.5" x14ac:dyDescent="0.25">
      <c r="A23" s="9" t="s">
        <v>19</v>
      </c>
      <c r="B23" s="19" t="s">
        <v>223</v>
      </c>
      <c r="C23" s="10" t="s">
        <v>44</v>
      </c>
      <c r="D23" s="11">
        <v>4</v>
      </c>
      <c r="E23" s="34"/>
      <c r="F23" s="38"/>
      <c r="G23" s="39">
        <f t="shared" si="0"/>
        <v>0</v>
      </c>
      <c r="H23" s="40"/>
      <c r="I23" s="41">
        <f t="shared" si="1"/>
        <v>0</v>
      </c>
    </row>
    <row r="24" spans="1:9" ht="63.75" x14ac:dyDescent="0.25">
      <c r="A24" s="9" t="s">
        <v>20</v>
      </c>
      <c r="B24" s="19" t="s">
        <v>400</v>
      </c>
      <c r="C24" s="10" t="s">
        <v>36</v>
      </c>
      <c r="D24" s="11">
        <v>25</v>
      </c>
      <c r="E24" s="34"/>
      <c r="F24" s="38"/>
      <c r="G24" s="39">
        <f t="shared" si="0"/>
        <v>0</v>
      </c>
      <c r="H24" s="40"/>
      <c r="I24" s="41">
        <f t="shared" si="1"/>
        <v>0</v>
      </c>
    </row>
    <row r="25" spans="1:9" ht="63.75" x14ac:dyDescent="0.25">
      <c r="A25" s="9" t="s">
        <v>21</v>
      </c>
      <c r="B25" s="19" t="s">
        <v>224</v>
      </c>
      <c r="C25" s="10" t="s">
        <v>36</v>
      </c>
      <c r="D25" s="11">
        <v>10</v>
      </c>
      <c r="E25" s="34"/>
      <c r="F25" s="38"/>
      <c r="G25" s="39">
        <f t="shared" si="0"/>
        <v>0</v>
      </c>
      <c r="H25" s="40"/>
      <c r="I25" s="41">
        <f t="shared" si="1"/>
        <v>0</v>
      </c>
    </row>
    <row r="26" spans="1:9" ht="102" x14ac:dyDescent="0.25">
      <c r="A26" s="9" t="s">
        <v>22</v>
      </c>
      <c r="B26" s="19" t="s">
        <v>225</v>
      </c>
      <c r="C26" s="10" t="s">
        <v>36</v>
      </c>
      <c r="D26" s="11">
        <v>20</v>
      </c>
      <c r="E26" s="34"/>
      <c r="F26" s="38"/>
      <c r="G26" s="39">
        <f t="shared" si="0"/>
        <v>0</v>
      </c>
      <c r="H26" s="40"/>
      <c r="I26" s="41">
        <f t="shared" si="1"/>
        <v>0</v>
      </c>
    </row>
    <row r="27" spans="1:9" ht="89.25" x14ac:dyDescent="0.25">
      <c r="A27" s="9" t="s">
        <v>23</v>
      </c>
      <c r="B27" s="19" t="s">
        <v>226</v>
      </c>
      <c r="C27" s="10" t="s">
        <v>36</v>
      </c>
      <c r="D27" s="11">
        <v>10</v>
      </c>
      <c r="E27" s="34"/>
      <c r="F27" s="38"/>
      <c r="G27" s="39">
        <f t="shared" si="0"/>
        <v>0</v>
      </c>
      <c r="H27" s="40"/>
      <c r="I27" s="41">
        <f t="shared" si="1"/>
        <v>0</v>
      </c>
    </row>
    <row r="28" spans="1:9" ht="63.75" x14ac:dyDescent="0.25">
      <c r="A28" s="9" t="s">
        <v>24</v>
      </c>
      <c r="B28" s="21" t="s">
        <v>227</v>
      </c>
      <c r="C28" s="10" t="s">
        <v>44</v>
      </c>
      <c r="D28" s="11">
        <v>5</v>
      </c>
      <c r="E28" s="34"/>
      <c r="F28" s="38"/>
      <c r="G28" s="39">
        <f t="shared" si="0"/>
        <v>0</v>
      </c>
      <c r="H28" s="40"/>
      <c r="I28" s="41">
        <f t="shared" si="1"/>
        <v>0</v>
      </c>
    </row>
    <row r="29" spans="1:9" ht="63.75" x14ac:dyDescent="0.25">
      <c r="A29" s="9" t="s">
        <v>25</v>
      </c>
      <c r="B29" s="21" t="s">
        <v>228</v>
      </c>
      <c r="C29" s="10" t="s">
        <v>44</v>
      </c>
      <c r="D29" s="11">
        <v>5</v>
      </c>
      <c r="E29" s="34"/>
      <c r="F29" s="38"/>
      <c r="G29" s="39">
        <f t="shared" si="0"/>
        <v>0</v>
      </c>
      <c r="H29" s="40"/>
      <c r="I29" s="41">
        <f t="shared" si="1"/>
        <v>0</v>
      </c>
    </row>
    <row r="30" spans="1:9" ht="63.75" x14ac:dyDescent="0.25">
      <c r="A30" s="9" t="s">
        <v>26</v>
      </c>
      <c r="B30" s="21" t="s">
        <v>229</v>
      </c>
      <c r="C30" s="10" t="s">
        <v>44</v>
      </c>
      <c r="D30" s="11">
        <v>5</v>
      </c>
      <c r="E30" s="34"/>
      <c r="F30" s="38"/>
      <c r="G30" s="39">
        <f t="shared" si="0"/>
        <v>0</v>
      </c>
      <c r="H30" s="40"/>
      <c r="I30" s="41">
        <f t="shared" si="1"/>
        <v>0</v>
      </c>
    </row>
    <row r="31" spans="1:9" ht="38.25" x14ac:dyDescent="0.25">
      <c r="A31" s="9" t="s">
        <v>27</v>
      </c>
      <c r="B31" s="19" t="s">
        <v>230</v>
      </c>
      <c r="C31" s="10" t="s">
        <v>44</v>
      </c>
      <c r="D31" s="11">
        <v>5</v>
      </c>
      <c r="E31" s="34"/>
      <c r="F31" s="38"/>
      <c r="G31" s="39">
        <f t="shared" si="0"/>
        <v>0</v>
      </c>
      <c r="H31" s="40"/>
      <c r="I31" s="41">
        <f t="shared" si="1"/>
        <v>0</v>
      </c>
    </row>
    <row r="32" spans="1:9" ht="51" x14ac:dyDescent="0.25">
      <c r="A32" s="9" t="s">
        <v>28</v>
      </c>
      <c r="B32" s="19" t="s">
        <v>367</v>
      </c>
      <c r="C32" s="10" t="s">
        <v>36</v>
      </c>
      <c r="D32" s="11">
        <v>100</v>
      </c>
      <c r="E32" s="34"/>
      <c r="F32" s="38"/>
      <c r="G32" s="39">
        <f t="shared" si="0"/>
        <v>0</v>
      </c>
      <c r="H32" s="40"/>
      <c r="I32" s="41">
        <f t="shared" si="1"/>
        <v>0</v>
      </c>
    </row>
    <row r="33" spans="1:9" ht="25.5" x14ac:dyDescent="0.25">
      <c r="A33" s="9" t="s">
        <v>29</v>
      </c>
      <c r="B33" s="19" t="s">
        <v>233</v>
      </c>
      <c r="C33" s="10" t="s">
        <v>44</v>
      </c>
      <c r="D33" s="11">
        <v>5</v>
      </c>
      <c r="E33" s="34"/>
      <c r="F33" s="38"/>
      <c r="G33" s="39">
        <f t="shared" si="0"/>
        <v>0</v>
      </c>
      <c r="H33" s="40"/>
      <c r="I33" s="41">
        <f t="shared" si="1"/>
        <v>0</v>
      </c>
    </row>
    <row r="34" spans="1:9" ht="38.25" x14ac:dyDescent="0.25">
      <c r="A34" s="9" t="s">
        <v>47</v>
      </c>
      <c r="B34" s="21" t="s">
        <v>231</v>
      </c>
      <c r="C34" s="10" t="s">
        <v>44</v>
      </c>
      <c r="D34" s="11">
        <v>10</v>
      </c>
      <c r="E34" s="34"/>
      <c r="F34" s="38"/>
      <c r="G34" s="39">
        <f t="shared" si="0"/>
        <v>0</v>
      </c>
      <c r="H34" s="40"/>
      <c r="I34" s="41">
        <f t="shared" si="1"/>
        <v>0</v>
      </c>
    </row>
    <row r="35" spans="1:9" ht="25.5" x14ac:dyDescent="0.25">
      <c r="A35" s="9" t="s">
        <v>48</v>
      </c>
      <c r="B35" s="21" t="s">
        <v>232</v>
      </c>
      <c r="C35" s="10" t="s">
        <v>44</v>
      </c>
      <c r="D35" s="11">
        <v>5</v>
      </c>
      <c r="E35" s="34"/>
      <c r="F35" s="38"/>
      <c r="G35" s="39">
        <f t="shared" si="0"/>
        <v>0</v>
      </c>
      <c r="H35" s="40"/>
      <c r="I35" s="41">
        <f t="shared" si="1"/>
        <v>0</v>
      </c>
    </row>
    <row r="36" spans="1:9" ht="51" x14ac:dyDescent="0.25">
      <c r="A36" s="9" t="s">
        <v>49</v>
      </c>
      <c r="B36" s="19" t="s">
        <v>361</v>
      </c>
      <c r="C36" s="10" t="s">
        <v>44</v>
      </c>
      <c r="D36" s="11">
        <v>3</v>
      </c>
      <c r="E36" s="34"/>
      <c r="F36" s="38"/>
      <c r="G36" s="39">
        <f>F36*D36</f>
        <v>0</v>
      </c>
      <c r="H36" s="40"/>
      <c r="I36" s="41">
        <f t="shared" si="1"/>
        <v>0</v>
      </c>
    </row>
    <row r="37" spans="1:9" ht="63.75" x14ac:dyDescent="0.25">
      <c r="A37" s="9" t="s">
        <v>50</v>
      </c>
      <c r="B37" s="21" t="s">
        <v>286</v>
      </c>
      <c r="C37" s="10" t="s">
        <v>36</v>
      </c>
      <c r="D37" s="11">
        <v>30</v>
      </c>
      <c r="E37" s="34"/>
      <c r="F37" s="38"/>
      <c r="G37" s="39">
        <f>F37*D37</f>
        <v>0</v>
      </c>
      <c r="H37" s="40"/>
      <c r="I37" s="41">
        <f t="shared" si="1"/>
        <v>0</v>
      </c>
    </row>
    <row r="38" spans="1:9" ht="63.75" x14ac:dyDescent="0.25">
      <c r="A38" s="9" t="s">
        <v>51</v>
      </c>
      <c r="B38" s="21" t="s">
        <v>287</v>
      </c>
      <c r="C38" s="10" t="s">
        <v>36</v>
      </c>
      <c r="D38" s="11">
        <v>30</v>
      </c>
      <c r="E38" s="34"/>
      <c r="F38" s="38"/>
      <c r="G38" s="39">
        <f>F38*D38</f>
        <v>0</v>
      </c>
      <c r="H38" s="40"/>
      <c r="I38" s="41">
        <f t="shared" si="1"/>
        <v>0</v>
      </c>
    </row>
    <row r="39" spans="1:9" ht="63.75" x14ac:dyDescent="0.25">
      <c r="A39" s="9" t="s">
        <v>52</v>
      </c>
      <c r="B39" s="21" t="s">
        <v>288</v>
      </c>
      <c r="C39" s="10" t="s">
        <v>36</v>
      </c>
      <c r="D39" s="11">
        <v>30</v>
      </c>
      <c r="E39" s="34"/>
      <c r="F39" s="38"/>
      <c r="G39" s="39">
        <f>F39*D39</f>
        <v>0</v>
      </c>
      <c r="H39" s="40"/>
      <c r="I39" s="41">
        <f t="shared" si="1"/>
        <v>0</v>
      </c>
    </row>
    <row r="40" spans="1:9" ht="25.5" x14ac:dyDescent="0.25">
      <c r="A40" s="9" t="s">
        <v>53</v>
      </c>
      <c r="B40" s="19" t="s">
        <v>373</v>
      </c>
      <c r="C40" s="10" t="s">
        <v>44</v>
      </c>
      <c r="D40" s="11">
        <v>4</v>
      </c>
      <c r="E40" s="34"/>
      <c r="F40" s="38"/>
      <c r="G40" s="39">
        <f t="shared" si="0"/>
        <v>0</v>
      </c>
      <c r="H40" s="40"/>
      <c r="I40" s="41">
        <f t="shared" si="1"/>
        <v>0</v>
      </c>
    </row>
    <row r="41" spans="1:9" ht="38.25" x14ac:dyDescent="0.25">
      <c r="A41" s="9" t="s">
        <v>54</v>
      </c>
      <c r="B41" s="19" t="s">
        <v>397</v>
      </c>
      <c r="C41" s="10" t="s">
        <v>44</v>
      </c>
      <c r="D41" s="11">
        <v>4</v>
      </c>
      <c r="E41" s="34"/>
      <c r="F41" s="38"/>
      <c r="G41" s="39">
        <f t="shared" si="0"/>
        <v>0</v>
      </c>
      <c r="H41" s="40"/>
      <c r="I41" s="41">
        <f t="shared" si="1"/>
        <v>0</v>
      </c>
    </row>
    <row r="42" spans="1:9" ht="38.25" x14ac:dyDescent="0.25">
      <c r="A42" s="9" t="s">
        <v>55</v>
      </c>
      <c r="B42" s="19" t="s">
        <v>234</v>
      </c>
      <c r="C42" s="10" t="s">
        <v>44</v>
      </c>
      <c r="D42" s="11">
        <v>4</v>
      </c>
      <c r="E42" s="34"/>
      <c r="F42" s="38"/>
      <c r="G42" s="39">
        <f t="shared" si="0"/>
        <v>0</v>
      </c>
      <c r="H42" s="40"/>
      <c r="I42" s="41">
        <f t="shared" si="1"/>
        <v>0</v>
      </c>
    </row>
    <row r="43" spans="1:9" ht="38.25" x14ac:dyDescent="0.25">
      <c r="A43" s="9" t="s">
        <v>56</v>
      </c>
      <c r="B43" s="19" t="s">
        <v>235</v>
      </c>
      <c r="C43" s="10" t="s">
        <v>44</v>
      </c>
      <c r="D43" s="11">
        <v>4</v>
      </c>
      <c r="E43" s="34"/>
      <c r="F43" s="38"/>
      <c r="G43" s="39">
        <f t="shared" si="0"/>
        <v>0</v>
      </c>
      <c r="H43" s="40"/>
      <c r="I43" s="41">
        <f t="shared" si="1"/>
        <v>0</v>
      </c>
    </row>
    <row r="44" spans="1:9" ht="38.25" x14ac:dyDescent="0.25">
      <c r="A44" s="9" t="s">
        <v>57</v>
      </c>
      <c r="B44" s="19" t="s">
        <v>236</v>
      </c>
      <c r="C44" s="10" t="s">
        <v>44</v>
      </c>
      <c r="D44" s="11">
        <v>4</v>
      </c>
      <c r="E44" s="34"/>
      <c r="F44" s="38"/>
      <c r="G44" s="39">
        <f t="shared" si="0"/>
        <v>0</v>
      </c>
      <c r="H44" s="40"/>
      <c r="I44" s="41">
        <f t="shared" si="1"/>
        <v>0</v>
      </c>
    </row>
    <row r="45" spans="1:9" ht="38.25" x14ac:dyDescent="0.25">
      <c r="A45" s="9" t="s">
        <v>58</v>
      </c>
      <c r="B45" s="19" t="s">
        <v>237</v>
      </c>
      <c r="C45" s="10" t="s">
        <v>44</v>
      </c>
      <c r="D45" s="11">
        <v>4</v>
      </c>
      <c r="E45" s="34"/>
      <c r="F45" s="38"/>
      <c r="G45" s="39">
        <f t="shared" si="0"/>
        <v>0</v>
      </c>
      <c r="H45" s="40"/>
      <c r="I45" s="41">
        <f t="shared" si="1"/>
        <v>0</v>
      </c>
    </row>
    <row r="46" spans="1:9" ht="38.25" x14ac:dyDescent="0.25">
      <c r="A46" s="9" t="s">
        <v>59</v>
      </c>
      <c r="B46" s="19" t="s">
        <v>238</v>
      </c>
      <c r="C46" s="10" t="s">
        <v>36</v>
      </c>
      <c r="D46" s="11">
        <v>10</v>
      </c>
      <c r="E46" s="34"/>
      <c r="F46" s="38"/>
      <c r="G46" s="39">
        <f t="shared" si="0"/>
        <v>0</v>
      </c>
      <c r="H46" s="40"/>
      <c r="I46" s="41">
        <f t="shared" si="1"/>
        <v>0</v>
      </c>
    </row>
    <row r="47" spans="1:9" ht="51" x14ac:dyDescent="0.25">
      <c r="A47" s="9" t="s">
        <v>60</v>
      </c>
      <c r="B47" s="21" t="s">
        <v>207</v>
      </c>
      <c r="C47" s="10" t="s">
        <v>36</v>
      </c>
      <c r="D47" s="11">
        <v>40</v>
      </c>
      <c r="E47" s="34"/>
      <c r="F47" s="38"/>
      <c r="G47" s="39">
        <f t="shared" si="0"/>
        <v>0</v>
      </c>
      <c r="H47" s="40"/>
      <c r="I47" s="41">
        <f t="shared" si="1"/>
        <v>0</v>
      </c>
    </row>
    <row r="48" spans="1:9" ht="63.75" x14ac:dyDescent="0.25">
      <c r="A48" s="9" t="s">
        <v>61</v>
      </c>
      <c r="B48" s="19" t="s">
        <v>241</v>
      </c>
      <c r="C48" s="10" t="s">
        <v>44</v>
      </c>
      <c r="D48" s="11">
        <v>5</v>
      </c>
      <c r="E48" s="34"/>
      <c r="F48" s="38"/>
      <c r="G48" s="39">
        <f t="shared" si="0"/>
        <v>0</v>
      </c>
      <c r="H48" s="40"/>
      <c r="I48" s="41">
        <f t="shared" si="1"/>
        <v>0</v>
      </c>
    </row>
    <row r="49" spans="1:9" ht="63.75" x14ac:dyDescent="0.25">
      <c r="A49" s="9" t="s">
        <v>62</v>
      </c>
      <c r="B49" s="19" t="s">
        <v>239</v>
      </c>
      <c r="C49" s="10" t="s">
        <v>45</v>
      </c>
      <c r="D49" s="11">
        <v>5</v>
      </c>
      <c r="E49" s="34"/>
      <c r="F49" s="38"/>
      <c r="G49" s="39">
        <f t="shared" si="0"/>
        <v>0</v>
      </c>
      <c r="H49" s="40"/>
      <c r="I49" s="41">
        <f t="shared" si="1"/>
        <v>0</v>
      </c>
    </row>
    <row r="50" spans="1:9" ht="63.75" x14ac:dyDescent="0.25">
      <c r="A50" s="9" t="s">
        <v>63</v>
      </c>
      <c r="B50" s="19" t="s">
        <v>240</v>
      </c>
      <c r="C50" s="10" t="s">
        <v>45</v>
      </c>
      <c r="D50" s="11">
        <v>4</v>
      </c>
      <c r="E50" s="34"/>
      <c r="F50" s="38"/>
      <c r="G50" s="39">
        <f t="shared" si="0"/>
        <v>0</v>
      </c>
      <c r="H50" s="40"/>
      <c r="I50" s="41">
        <f t="shared" si="1"/>
        <v>0</v>
      </c>
    </row>
    <row r="51" spans="1:9" ht="156" customHeight="1" x14ac:dyDescent="0.25">
      <c r="A51" s="9" t="s">
        <v>64</v>
      </c>
      <c r="B51" s="19" t="s">
        <v>242</v>
      </c>
      <c r="C51" s="10" t="s">
        <v>36</v>
      </c>
      <c r="D51" s="11">
        <v>10</v>
      </c>
      <c r="E51" s="34"/>
      <c r="F51" s="38"/>
      <c r="G51" s="39">
        <f t="shared" si="0"/>
        <v>0</v>
      </c>
      <c r="H51" s="40"/>
      <c r="I51" s="41">
        <f t="shared" si="1"/>
        <v>0</v>
      </c>
    </row>
    <row r="52" spans="1:9" ht="63.75" x14ac:dyDescent="0.25">
      <c r="A52" s="9" t="s">
        <v>65</v>
      </c>
      <c r="B52" s="19" t="s">
        <v>401</v>
      </c>
      <c r="C52" s="10" t="s">
        <v>36</v>
      </c>
      <c r="D52" s="11">
        <v>300</v>
      </c>
      <c r="E52" s="34"/>
      <c r="F52" s="38"/>
      <c r="G52" s="39">
        <f t="shared" si="0"/>
        <v>0</v>
      </c>
      <c r="H52" s="40"/>
      <c r="I52" s="41">
        <f t="shared" si="1"/>
        <v>0</v>
      </c>
    </row>
    <row r="53" spans="1:9" ht="63.75" x14ac:dyDescent="0.25">
      <c r="A53" s="9" t="s">
        <v>66</v>
      </c>
      <c r="B53" s="21" t="s">
        <v>243</v>
      </c>
      <c r="C53" s="10" t="s">
        <v>36</v>
      </c>
      <c r="D53" s="11">
        <v>60</v>
      </c>
      <c r="E53" s="34"/>
      <c r="F53" s="38"/>
      <c r="G53" s="39">
        <f t="shared" si="0"/>
        <v>0</v>
      </c>
      <c r="H53" s="40"/>
      <c r="I53" s="41">
        <f t="shared" si="1"/>
        <v>0</v>
      </c>
    </row>
    <row r="54" spans="1:9" ht="63.75" x14ac:dyDescent="0.25">
      <c r="A54" s="9" t="s">
        <v>67</v>
      </c>
      <c r="B54" s="19" t="s">
        <v>244</v>
      </c>
      <c r="C54" s="10" t="s">
        <v>44</v>
      </c>
      <c r="D54" s="11">
        <v>20</v>
      </c>
      <c r="E54" s="34"/>
      <c r="F54" s="38"/>
      <c r="G54" s="39">
        <f t="shared" si="0"/>
        <v>0</v>
      </c>
      <c r="H54" s="40"/>
      <c r="I54" s="41">
        <f t="shared" si="1"/>
        <v>0</v>
      </c>
    </row>
    <row r="55" spans="1:9" ht="25.5" x14ac:dyDescent="0.25">
      <c r="A55" s="9" t="s">
        <v>68</v>
      </c>
      <c r="B55" s="19" t="s">
        <v>245</v>
      </c>
      <c r="C55" s="10" t="s">
        <v>44</v>
      </c>
      <c r="D55" s="11">
        <v>10</v>
      </c>
      <c r="E55" s="34"/>
      <c r="F55" s="38"/>
      <c r="G55" s="39">
        <f t="shared" si="0"/>
        <v>0</v>
      </c>
      <c r="H55" s="40"/>
      <c r="I55" s="41">
        <f t="shared" si="1"/>
        <v>0</v>
      </c>
    </row>
    <row r="56" spans="1:9" ht="25.5" x14ac:dyDescent="0.25">
      <c r="A56" s="9" t="s">
        <v>69</v>
      </c>
      <c r="B56" s="19" t="s">
        <v>246</v>
      </c>
      <c r="C56" s="10" t="s">
        <v>44</v>
      </c>
      <c r="D56" s="11">
        <v>10</v>
      </c>
      <c r="E56" s="34"/>
      <c r="F56" s="38"/>
      <c r="G56" s="39">
        <f t="shared" si="0"/>
        <v>0</v>
      </c>
      <c r="H56" s="40"/>
      <c r="I56" s="41">
        <f t="shared" si="1"/>
        <v>0</v>
      </c>
    </row>
    <row r="57" spans="1:9" ht="25.5" x14ac:dyDescent="0.25">
      <c r="A57" s="9" t="s">
        <v>70</v>
      </c>
      <c r="B57" s="19" t="s">
        <v>247</v>
      </c>
      <c r="C57" s="10" t="s">
        <v>44</v>
      </c>
      <c r="D57" s="11">
        <v>10</v>
      </c>
      <c r="E57" s="34"/>
      <c r="F57" s="38"/>
      <c r="G57" s="39">
        <f t="shared" si="0"/>
        <v>0</v>
      </c>
      <c r="H57" s="40"/>
      <c r="I57" s="41">
        <f t="shared" si="1"/>
        <v>0</v>
      </c>
    </row>
    <row r="58" spans="1:9" ht="25.5" x14ac:dyDescent="0.25">
      <c r="A58" s="9" t="s">
        <v>71</v>
      </c>
      <c r="B58" s="19" t="s">
        <v>248</v>
      </c>
      <c r="C58" s="10" t="s">
        <v>44</v>
      </c>
      <c r="D58" s="11">
        <v>10</v>
      </c>
      <c r="E58" s="34"/>
      <c r="F58" s="38"/>
      <c r="G58" s="39">
        <f t="shared" si="0"/>
        <v>0</v>
      </c>
      <c r="H58" s="40"/>
      <c r="I58" s="41">
        <f t="shared" si="1"/>
        <v>0</v>
      </c>
    </row>
    <row r="59" spans="1:9" ht="25.5" x14ac:dyDescent="0.25">
      <c r="A59" s="9" t="s">
        <v>72</v>
      </c>
      <c r="B59" s="19" t="s">
        <v>249</v>
      </c>
      <c r="C59" s="10" t="s">
        <v>44</v>
      </c>
      <c r="D59" s="11">
        <v>10</v>
      </c>
      <c r="E59" s="34"/>
      <c r="F59" s="38"/>
      <c r="G59" s="39">
        <f t="shared" si="0"/>
        <v>0</v>
      </c>
      <c r="H59" s="40"/>
      <c r="I59" s="41">
        <f t="shared" si="1"/>
        <v>0</v>
      </c>
    </row>
    <row r="60" spans="1:9" ht="25.5" x14ac:dyDescent="0.25">
      <c r="A60" s="9" t="s">
        <v>73</v>
      </c>
      <c r="B60" s="19" t="s">
        <v>250</v>
      </c>
      <c r="C60" s="10" t="s">
        <v>44</v>
      </c>
      <c r="D60" s="11">
        <v>10</v>
      </c>
      <c r="E60" s="34"/>
      <c r="F60" s="38"/>
      <c r="G60" s="39">
        <f t="shared" si="0"/>
        <v>0</v>
      </c>
      <c r="H60" s="40"/>
      <c r="I60" s="41">
        <f t="shared" si="1"/>
        <v>0</v>
      </c>
    </row>
    <row r="61" spans="1:9" ht="25.5" x14ac:dyDescent="0.25">
      <c r="A61" s="9" t="s">
        <v>74</v>
      </c>
      <c r="B61" s="19" t="s">
        <v>251</v>
      </c>
      <c r="C61" s="10" t="s">
        <v>36</v>
      </c>
      <c r="D61" s="11">
        <v>5</v>
      </c>
      <c r="E61" s="34"/>
      <c r="F61" s="38"/>
      <c r="G61" s="39">
        <f t="shared" si="0"/>
        <v>0</v>
      </c>
      <c r="H61" s="40"/>
      <c r="I61" s="41">
        <f t="shared" si="1"/>
        <v>0</v>
      </c>
    </row>
    <row r="62" spans="1:9" ht="25.5" x14ac:dyDescent="0.25">
      <c r="A62" s="9" t="s">
        <v>75</v>
      </c>
      <c r="B62" s="19" t="s">
        <v>252</v>
      </c>
      <c r="C62" s="10" t="s">
        <v>36</v>
      </c>
      <c r="D62" s="11">
        <v>5</v>
      </c>
      <c r="E62" s="34"/>
      <c r="F62" s="38"/>
      <c r="G62" s="39">
        <f t="shared" si="0"/>
        <v>0</v>
      </c>
      <c r="H62" s="40"/>
      <c r="I62" s="41">
        <f t="shared" si="1"/>
        <v>0</v>
      </c>
    </row>
    <row r="63" spans="1:9" ht="76.5" x14ac:dyDescent="0.25">
      <c r="A63" s="9" t="s">
        <v>76</v>
      </c>
      <c r="B63" s="19" t="s">
        <v>253</v>
      </c>
      <c r="C63" s="10" t="s">
        <v>36</v>
      </c>
      <c r="D63" s="11">
        <v>5</v>
      </c>
      <c r="E63" s="34"/>
      <c r="F63" s="38"/>
      <c r="G63" s="39">
        <f t="shared" si="0"/>
        <v>0</v>
      </c>
      <c r="H63" s="40"/>
      <c r="I63" s="41">
        <f t="shared" si="1"/>
        <v>0</v>
      </c>
    </row>
    <row r="64" spans="1:9" ht="51" x14ac:dyDescent="0.25">
      <c r="A64" s="9" t="s">
        <v>77</v>
      </c>
      <c r="B64" s="19" t="s">
        <v>260</v>
      </c>
      <c r="C64" s="10" t="s">
        <v>36</v>
      </c>
      <c r="D64" s="11">
        <v>500</v>
      </c>
      <c r="E64" s="34"/>
      <c r="F64" s="38"/>
      <c r="G64" s="39">
        <f t="shared" si="0"/>
        <v>0</v>
      </c>
      <c r="H64" s="40"/>
      <c r="I64" s="41">
        <f t="shared" si="1"/>
        <v>0</v>
      </c>
    </row>
    <row r="65" spans="1:9" ht="51" x14ac:dyDescent="0.25">
      <c r="A65" s="9" t="s">
        <v>78</v>
      </c>
      <c r="B65" s="19" t="s">
        <v>254</v>
      </c>
      <c r="C65" s="10" t="s">
        <v>36</v>
      </c>
      <c r="D65" s="11">
        <v>100</v>
      </c>
      <c r="E65" s="34"/>
      <c r="F65" s="38"/>
      <c r="G65" s="39">
        <f t="shared" si="0"/>
        <v>0</v>
      </c>
      <c r="H65" s="40"/>
      <c r="I65" s="41">
        <f t="shared" si="1"/>
        <v>0</v>
      </c>
    </row>
    <row r="66" spans="1:9" ht="38.25" x14ac:dyDescent="0.25">
      <c r="A66" s="9" t="s">
        <v>79</v>
      </c>
      <c r="B66" s="19" t="s">
        <v>256</v>
      </c>
      <c r="C66" s="10" t="s">
        <v>36</v>
      </c>
      <c r="D66" s="11">
        <v>100</v>
      </c>
      <c r="E66" s="34"/>
      <c r="F66" s="38"/>
      <c r="G66" s="39">
        <f t="shared" si="0"/>
        <v>0</v>
      </c>
      <c r="H66" s="40"/>
      <c r="I66" s="41">
        <f t="shared" si="1"/>
        <v>0</v>
      </c>
    </row>
    <row r="67" spans="1:9" ht="38.25" x14ac:dyDescent="0.25">
      <c r="A67" s="9" t="s">
        <v>80</v>
      </c>
      <c r="B67" s="19" t="s">
        <v>255</v>
      </c>
      <c r="C67" s="10" t="s">
        <v>36</v>
      </c>
      <c r="D67" s="11">
        <v>100</v>
      </c>
      <c r="E67" s="34"/>
      <c r="F67" s="38"/>
      <c r="G67" s="39">
        <f t="shared" si="0"/>
        <v>0</v>
      </c>
      <c r="H67" s="40"/>
      <c r="I67" s="41">
        <f t="shared" ref="I67:I130" si="2">ROUND((G67*H67)+G67,2)</f>
        <v>0</v>
      </c>
    </row>
    <row r="68" spans="1:9" ht="38.25" x14ac:dyDescent="0.25">
      <c r="A68" s="9" t="s">
        <v>81</v>
      </c>
      <c r="B68" s="19" t="s">
        <v>257</v>
      </c>
      <c r="C68" s="10" t="s">
        <v>36</v>
      </c>
      <c r="D68" s="11">
        <v>100</v>
      </c>
      <c r="E68" s="34"/>
      <c r="F68" s="38"/>
      <c r="G68" s="39">
        <f t="shared" si="0"/>
        <v>0</v>
      </c>
      <c r="H68" s="40"/>
      <c r="I68" s="41">
        <f t="shared" si="2"/>
        <v>0</v>
      </c>
    </row>
    <row r="69" spans="1:9" ht="38.25" x14ac:dyDescent="0.25">
      <c r="A69" s="9" t="s">
        <v>82</v>
      </c>
      <c r="B69" s="19" t="s">
        <v>258</v>
      </c>
      <c r="C69" s="10" t="s">
        <v>36</v>
      </c>
      <c r="D69" s="11">
        <v>100</v>
      </c>
      <c r="E69" s="34"/>
      <c r="F69" s="38"/>
      <c r="G69" s="39">
        <f t="shared" si="0"/>
        <v>0</v>
      </c>
      <c r="H69" s="40"/>
      <c r="I69" s="41">
        <f t="shared" si="2"/>
        <v>0</v>
      </c>
    </row>
    <row r="70" spans="1:9" ht="51" x14ac:dyDescent="0.25">
      <c r="A70" s="9" t="s">
        <v>83</v>
      </c>
      <c r="B70" s="19" t="s">
        <v>261</v>
      </c>
      <c r="C70" s="10" t="s">
        <v>36</v>
      </c>
      <c r="D70" s="12">
        <v>2000</v>
      </c>
      <c r="E70" s="34"/>
      <c r="F70" s="38"/>
      <c r="G70" s="39">
        <f t="shared" ref="G70:G134" si="3">F70*D70</f>
        <v>0</v>
      </c>
      <c r="H70" s="40"/>
      <c r="I70" s="41">
        <f t="shared" si="2"/>
        <v>0</v>
      </c>
    </row>
    <row r="71" spans="1:9" ht="51" x14ac:dyDescent="0.25">
      <c r="A71" s="9" t="s">
        <v>84</v>
      </c>
      <c r="B71" s="19" t="s">
        <v>266</v>
      </c>
      <c r="C71" s="10" t="s">
        <v>36</v>
      </c>
      <c r="D71" s="11">
        <v>1000</v>
      </c>
      <c r="E71" s="34"/>
      <c r="F71" s="38"/>
      <c r="G71" s="39">
        <f t="shared" si="3"/>
        <v>0</v>
      </c>
      <c r="H71" s="40"/>
      <c r="I71" s="41">
        <f t="shared" si="2"/>
        <v>0</v>
      </c>
    </row>
    <row r="72" spans="1:9" ht="51" x14ac:dyDescent="0.25">
      <c r="A72" s="9" t="s">
        <v>85</v>
      </c>
      <c r="B72" s="19" t="s">
        <v>259</v>
      </c>
      <c r="C72" s="10" t="s">
        <v>36</v>
      </c>
      <c r="D72" s="12">
        <v>50000</v>
      </c>
      <c r="E72" s="34"/>
      <c r="F72" s="38"/>
      <c r="G72" s="39">
        <f t="shared" si="3"/>
        <v>0</v>
      </c>
      <c r="H72" s="40"/>
      <c r="I72" s="41">
        <f t="shared" si="2"/>
        <v>0</v>
      </c>
    </row>
    <row r="73" spans="1:9" ht="51" x14ac:dyDescent="0.25">
      <c r="A73" s="9" t="s">
        <v>86</v>
      </c>
      <c r="B73" s="19" t="s">
        <v>262</v>
      </c>
      <c r="C73" s="10" t="s">
        <v>36</v>
      </c>
      <c r="D73" s="12">
        <v>40000</v>
      </c>
      <c r="E73" s="34"/>
      <c r="F73" s="38"/>
      <c r="G73" s="39">
        <f t="shared" si="3"/>
        <v>0</v>
      </c>
      <c r="H73" s="40"/>
      <c r="I73" s="41">
        <f t="shared" si="2"/>
        <v>0</v>
      </c>
    </row>
    <row r="74" spans="1:9" ht="63.75" x14ac:dyDescent="0.25">
      <c r="A74" s="9" t="s">
        <v>87</v>
      </c>
      <c r="B74" s="19" t="s">
        <v>263</v>
      </c>
      <c r="C74" s="10" t="s">
        <v>36</v>
      </c>
      <c r="D74" s="12">
        <v>1000</v>
      </c>
      <c r="E74" s="34"/>
      <c r="F74" s="38"/>
      <c r="G74" s="39">
        <f t="shared" si="3"/>
        <v>0</v>
      </c>
      <c r="H74" s="40"/>
      <c r="I74" s="41">
        <f t="shared" si="2"/>
        <v>0</v>
      </c>
    </row>
    <row r="75" spans="1:9" ht="51" x14ac:dyDescent="0.25">
      <c r="A75" s="9" t="s">
        <v>88</v>
      </c>
      <c r="B75" s="19" t="s">
        <v>264</v>
      </c>
      <c r="C75" s="10" t="s">
        <v>36</v>
      </c>
      <c r="D75" s="12">
        <v>2000</v>
      </c>
      <c r="E75" s="34"/>
      <c r="F75" s="38"/>
      <c r="G75" s="39">
        <f t="shared" si="3"/>
        <v>0</v>
      </c>
      <c r="H75" s="40"/>
      <c r="I75" s="41">
        <f t="shared" si="2"/>
        <v>0</v>
      </c>
    </row>
    <row r="76" spans="1:9" ht="51" x14ac:dyDescent="0.25">
      <c r="A76" s="9" t="s">
        <v>89</v>
      </c>
      <c r="B76" s="19" t="s">
        <v>265</v>
      </c>
      <c r="C76" s="10" t="s">
        <v>36</v>
      </c>
      <c r="D76" s="11">
        <v>500</v>
      </c>
      <c r="E76" s="34"/>
      <c r="F76" s="38"/>
      <c r="G76" s="39">
        <f t="shared" si="3"/>
        <v>0</v>
      </c>
      <c r="H76" s="40"/>
      <c r="I76" s="41">
        <f t="shared" si="2"/>
        <v>0</v>
      </c>
    </row>
    <row r="77" spans="1:9" ht="25.5" x14ac:dyDescent="0.25">
      <c r="A77" s="9" t="s">
        <v>90</v>
      </c>
      <c r="B77" s="21" t="s">
        <v>267</v>
      </c>
      <c r="C77" s="10" t="s">
        <v>36</v>
      </c>
      <c r="D77" s="11">
        <v>100</v>
      </c>
      <c r="E77" s="34"/>
      <c r="F77" s="38"/>
      <c r="G77" s="39">
        <f t="shared" si="3"/>
        <v>0</v>
      </c>
      <c r="H77" s="40"/>
      <c r="I77" s="41">
        <f t="shared" si="2"/>
        <v>0</v>
      </c>
    </row>
    <row r="78" spans="1:9" ht="63.75" x14ac:dyDescent="0.25">
      <c r="A78" s="9" t="s">
        <v>91</v>
      </c>
      <c r="B78" s="21" t="s">
        <v>268</v>
      </c>
      <c r="C78" s="10" t="s">
        <v>36</v>
      </c>
      <c r="D78" s="11">
        <v>50</v>
      </c>
      <c r="E78" s="34"/>
      <c r="F78" s="38"/>
      <c r="G78" s="39">
        <f t="shared" si="3"/>
        <v>0</v>
      </c>
      <c r="H78" s="40"/>
      <c r="I78" s="41">
        <f t="shared" si="2"/>
        <v>0</v>
      </c>
    </row>
    <row r="79" spans="1:9" ht="63.75" x14ac:dyDescent="0.25">
      <c r="A79" s="9" t="s">
        <v>92</v>
      </c>
      <c r="B79" s="21" t="s">
        <v>269</v>
      </c>
      <c r="C79" s="10" t="s">
        <v>36</v>
      </c>
      <c r="D79" s="11">
        <v>100</v>
      </c>
      <c r="E79" s="34"/>
      <c r="F79" s="38"/>
      <c r="G79" s="39">
        <f t="shared" si="3"/>
        <v>0</v>
      </c>
      <c r="H79" s="40"/>
      <c r="I79" s="41">
        <f t="shared" si="2"/>
        <v>0</v>
      </c>
    </row>
    <row r="80" spans="1:9" ht="38.25" x14ac:dyDescent="0.25">
      <c r="A80" s="9" t="s">
        <v>93</v>
      </c>
      <c r="B80" s="19" t="s">
        <v>270</v>
      </c>
      <c r="C80" s="10" t="s">
        <v>36</v>
      </c>
      <c r="D80" s="11">
        <v>100</v>
      </c>
      <c r="E80" s="34"/>
      <c r="F80" s="38"/>
      <c r="G80" s="39">
        <f t="shared" si="3"/>
        <v>0</v>
      </c>
      <c r="H80" s="40"/>
      <c r="I80" s="41">
        <f t="shared" si="2"/>
        <v>0</v>
      </c>
    </row>
    <row r="81" spans="1:9" ht="63.75" x14ac:dyDescent="0.25">
      <c r="A81" s="9" t="s">
        <v>94</v>
      </c>
      <c r="B81" s="21" t="s">
        <v>277</v>
      </c>
      <c r="C81" s="10" t="s">
        <v>44</v>
      </c>
      <c r="D81" s="11">
        <v>500</v>
      </c>
      <c r="E81" s="34"/>
      <c r="F81" s="38"/>
      <c r="G81" s="39">
        <f t="shared" si="3"/>
        <v>0</v>
      </c>
      <c r="H81" s="40"/>
      <c r="I81" s="41">
        <f t="shared" si="2"/>
        <v>0</v>
      </c>
    </row>
    <row r="82" spans="1:9" s="24" customFormat="1" ht="76.5" x14ac:dyDescent="0.25">
      <c r="A82" s="9" t="s">
        <v>95</v>
      </c>
      <c r="B82" s="21" t="s">
        <v>271</v>
      </c>
      <c r="C82" s="17" t="s">
        <v>36</v>
      </c>
      <c r="D82" s="18">
        <v>25</v>
      </c>
      <c r="E82" s="34"/>
      <c r="F82" s="38"/>
      <c r="G82" s="39">
        <f t="shared" si="3"/>
        <v>0</v>
      </c>
      <c r="H82" s="40"/>
      <c r="I82" s="41">
        <f t="shared" si="2"/>
        <v>0</v>
      </c>
    </row>
    <row r="83" spans="1:9" ht="63.75" x14ac:dyDescent="0.25">
      <c r="A83" s="9" t="s">
        <v>96</v>
      </c>
      <c r="B83" s="19" t="s">
        <v>272</v>
      </c>
      <c r="C83" s="10" t="s">
        <v>36</v>
      </c>
      <c r="D83" s="11">
        <v>100</v>
      </c>
      <c r="E83" s="34"/>
      <c r="F83" s="38"/>
      <c r="G83" s="39">
        <f t="shared" si="3"/>
        <v>0</v>
      </c>
      <c r="H83" s="40"/>
      <c r="I83" s="41">
        <f t="shared" si="2"/>
        <v>0</v>
      </c>
    </row>
    <row r="84" spans="1:9" ht="63.75" x14ac:dyDescent="0.25">
      <c r="A84" s="9" t="s">
        <v>97</v>
      </c>
      <c r="B84" s="19" t="s">
        <v>273</v>
      </c>
      <c r="C84" s="10" t="s">
        <v>36</v>
      </c>
      <c r="D84" s="11">
        <v>100</v>
      </c>
      <c r="E84" s="34"/>
      <c r="F84" s="38"/>
      <c r="G84" s="39">
        <f t="shared" si="3"/>
        <v>0</v>
      </c>
      <c r="H84" s="40"/>
      <c r="I84" s="41">
        <f t="shared" si="2"/>
        <v>0</v>
      </c>
    </row>
    <row r="85" spans="1:9" ht="51" x14ac:dyDescent="0.25">
      <c r="A85" s="9" t="s">
        <v>98</v>
      </c>
      <c r="B85" s="19" t="s">
        <v>274</v>
      </c>
      <c r="C85" s="10" t="s">
        <v>44</v>
      </c>
      <c r="D85" s="11">
        <v>10</v>
      </c>
      <c r="E85" s="34"/>
      <c r="F85" s="38"/>
      <c r="G85" s="39">
        <f t="shared" si="3"/>
        <v>0</v>
      </c>
      <c r="H85" s="40"/>
      <c r="I85" s="41">
        <f t="shared" si="2"/>
        <v>0</v>
      </c>
    </row>
    <row r="86" spans="1:9" ht="25.5" x14ac:dyDescent="0.25">
      <c r="A86" s="9" t="s">
        <v>99</v>
      </c>
      <c r="B86" s="19" t="s">
        <v>275</v>
      </c>
      <c r="C86" s="10" t="s">
        <v>44</v>
      </c>
      <c r="D86" s="11">
        <v>15</v>
      </c>
      <c r="E86" s="34"/>
      <c r="F86" s="38"/>
      <c r="G86" s="39">
        <f t="shared" si="3"/>
        <v>0</v>
      </c>
      <c r="H86" s="40"/>
      <c r="I86" s="41">
        <f t="shared" si="2"/>
        <v>0</v>
      </c>
    </row>
    <row r="87" spans="1:9" ht="25.5" x14ac:dyDescent="0.25">
      <c r="A87" s="9" t="s">
        <v>100</v>
      </c>
      <c r="B87" s="19" t="s">
        <v>276</v>
      </c>
      <c r="C87" s="10" t="s">
        <v>36</v>
      </c>
      <c r="D87" s="11">
        <v>10</v>
      </c>
      <c r="E87" s="34"/>
      <c r="F87" s="38"/>
      <c r="G87" s="39">
        <f t="shared" si="3"/>
        <v>0</v>
      </c>
      <c r="H87" s="40"/>
      <c r="I87" s="41">
        <f t="shared" si="2"/>
        <v>0</v>
      </c>
    </row>
    <row r="88" spans="1:9" ht="38.25" x14ac:dyDescent="0.25">
      <c r="A88" s="9" t="s">
        <v>101</v>
      </c>
      <c r="B88" s="19" t="s">
        <v>374</v>
      </c>
      <c r="C88" s="10" t="s">
        <v>36</v>
      </c>
      <c r="D88" s="11">
        <v>20</v>
      </c>
      <c r="E88" s="34"/>
      <c r="F88" s="38"/>
      <c r="G88" s="39">
        <f t="shared" si="3"/>
        <v>0</v>
      </c>
      <c r="H88" s="40"/>
      <c r="I88" s="41">
        <f t="shared" si="2"/>
        <v>0</v>
      </c>
    </row>
    <row r="89" spans="1:9" ht="38.25" x14ac:dyDescent="0.25">
      <c r="A89" s="9" t="s">
        <v>102</v>
      </c>
      <c r="B89" s="19" t="s">
        <v>279</v>
      </c>
      <c r="C89" s="10" t="s">
        <v>36</v>
      </c>
      <c r="D89" s="11">
        <v>20</v>
      </c>
      <c r="E89" s="34"/>
      <c r="F89" s="38"/>
      <c r="G89" s="39">
        <f t="shared" si="3"/>
        <v>0</v>
      </c>
      <c r="H89" s="40"/>
      <c r="I89" s="41">
        <f t="shared" si="2"/>
        <v>0</v>
      </c>
    </row>
    <row r="90" spans="1:9" ht="51" x14ac:dyDescent="0.25">
      <c r="A90" s="9" t="s">
        <v>103</v>
      </c>
      <c r="B90" s="19" t="s">
        <v>280</v>
      </c>
      <c r="C90" s="10" t="s">
        <v>44</v>
      </c>
      <c r="D90" s="11">
        <v>2</v>
      </c>
      <c r="E90" s="34"/>
      <c r="F90" s="38"/>
      <c r="G90" s="39">
        <f t="shared" si="3"/>
        <v>0</v>
      </c>
      <c r="H90" s="40"/>
      <c r="I90" s="41">
        <f t="shared" si="2"/>
        <v>0</v>
      </c>
    </row>
    <row r="91" spans="1:9" ht="25.5" x14ac:dyDescent="0.25">
      <c r="A91" s="9" t="s">
        <v>104</v>
      </c>
      <c r="B91" s="19" t="s">
        <v>281</v>
      </c>
      <c r="C91" s="10" t="s">
        <v>36</v>
      </c>
      <c r="D91" s="11">
        <v>5</v>
      </c>
      <c r="E91" s="34"/>
      <c r="F91" s="38"/>
      <c r="G91" s="39">
        <f t="shared" si="3"/>
        <v>0</v>
      </c>
      <c r="H91" s="40"/>
      <c r="I91" s="41">
        <f t="shared" si="2"/>
        <v>0</v>
      </c>
    </row>
    <row r="92" spans="1:9" ht="38.25" x14ac:dyDescent="0.25">
      <c r="A92" s="9" t="s">
        <v>105</v>
      </c>
      <c r="B92" s="21" t="s">
        <v>282</v>
      </c>
      <c r="C92" s="10" t="s">
        <v>36</v>
      </c>
      <c r="D92" s="11">
        <v>50</v>
      </c>
      <c r="E92" s="34"/>
      <c r="F92" s="38"/>
      <c r="G92" s="39">
        <f t="shared" si="3"/>
        <v>0</v>
      </c>
      <c r="H92" s="40"/>
      <c r="I92" s="41">
        <f t="shared" si="2"/>
        <v>0</v>
      </c>
    </row>
    <row r="93" spans="1:9" ht="38.25" x14ac:dyDescent="0.25">
      <c r="A93" s="9" t="s">
        <v>106</v>
      </c>
      <c r="B93" s="21" t="s">
        <v>283</v>
      </c>
      <c r="C93" s="10" t="s">
        <v>36</v>
      </c>
      <c r="D93" s="11">
        <v>50</v>
      </c>
      <c r="E93" s="34"/>
      <c r="F93" s="38"/>
      <c r="G93" s="39">
        <f t="shared" si="3"/>
        <v>0</v>
      </c>
      <c r="H93" s="40"/>
      <c r="I93" s="41">
        <f t="shared" si="2"/>
        <v>0</v>
      </c>
    </row>
    <row r="94" spans="1:9" ht="38.25" x14ac:dyDescent="0.25">
      <c r="A94" s="9" t="s">
        <v>107</v>
      </c>
      <c r="B94" s="21" t="s">
        <v>284</v>
      </c>
      <c r="C94" s="10" t="s">
        <v>36</v>
      </c>
      <c r="D94" s="11">
        <v>50</v>
      </c>
      <c r="E94" s="34"/>
      <c r="F94" s="38"/>
      <c r="G94" s="39">
        <f t="shared" si="3"/>
        <v>0</v>
      </c>
      <c r="H94" s="40"/>
      <c r="I94" s="41">
        <f t="shared" si="2"/>
        <v>0</v>
      </c>
    </row>
    <row r="95" spans="1:9" ht="38.25" x14ac:dyDescent="0.25">
      <c r="A95" s="9" t="s">
        <v>108</v>
      </c>
      <c r="B95" s="21" t="s">
        <v>285</v>
      </c>
      <c r="C95" s="10" t="s">
        <v>36</v>
      </c>
      <c r="D95" s="11">
        <v>50</v>
      </c>
      <c r="E95" s="34"/>
      <c r="F95" s="38"/>
      <c r="G95" s="39">
        <f t="shared" si="3"/>
        <v>0</v>
      </c>
      <c r="H95" s="40"/>
      <c r="I95" s="41">
        <f t="shared" si="2"/>
        <v>0</v>
      </c>
    </row>
    <row r="96" spans="1:9" ht="51" x14ac:dyDescent="0.25">
      <c r="A96" s="9" t="s">
        <v>109</v>
      </c>
      <c r="B96" s="19" t="s">
        <v>290</v>
      </c>
      <c r="C96" s="10" t="s">
        <v>44</v>
      </c>
      <c r="D96" s="11">
        <v>5</v>
      </c>
      <c r="E96" s="34"/>
      <c r="F96" s="38"/>
      <c r="G96" s="39">
        <f t="shared" si="3"/>
        <v>0</v>
      </c>
      <c r="H96" s="40"/>
      <c r="I96" s="41">
        <f t="shared" si="2"/>
        <v>0</v>
      </c>
    </row>
    <row r="97" spans="1:9" ht="51" x14ac:dyDescent="0.25">
      <c r="A97" s="9" t="s">
        <v>110</v>
      </c>
      <c r="B97" s="19" t="s">
        <v>289</v>
      </c>
      <c r="C97" s="10" t="s">
        <v>36</v>
      </c>
      <c r="D97" s="11">
        <v>10</v>
      </c>
      <c r="E97" s="34"/>
      <c r="F97" s="38"/>
      <c r="G97" s="39">
        <f t="shared" si="3"/>
        <v>0</v>
      </c>
      <c r="H97" s="40"/>
      <c r="I97" s="41">
        <f t="shared" si="2"/>
        <v>0</v>
      </c>
    </row>
    <row r="98" spans="1:9" ht="25.5" x14ac:dyDescent="0.25">
      <c r="A98" s="9" t="s">
        <v>111</v>
      </c>
      <c r="B98" s="19" t="s">
        <v>291</v>
      </c>
      <c r="C98" s="10" t="s">
        <v>44</v>
      </c>
      <c r="D98" s="11">
        <v>2</v>
      </c>
      <c r="E98" s="34"/>
      <c r="F98" s="38"/>
      <c r="G98" s="39">
        <f t="shared" si="3"/>
        <v>0</v>
      </c>
      <c r="H98" s="40"/>
      <c r="I98" s="41">
        <f t="shared" si="2"/>
        <v>0</v>
      </c>
    </row>
    <row r="99" spans="1:9" ht="38.25" x14ac:dyDescent="0.25">
      <c r="A99" s="9" t="s">
        <v>112</v>
      </c>
      <c r="B99" s="21" t="s">
        <v>292</v>
      </c>
      <c r="C99" s="10" t="s">
        <v>44</v>
      </c>
      <c r="D99" s="11">
        <v>5</v>
      </c>
      <c r="E99" s="34"/>
      <c r="F99" s="38"/>
      <c r="G99" s="39">
        <f t="shared" si="3"/>
        <v>0</v>
      </c>
      <c r="H99" s="40"/>
      <c r="I99" s="41">
        <f t="shared" si="2"/>
        <v>0</v>
      </c>
    </row>
    <row r="100" spans="1:9" ht="51" x14ac:dyDescent="0.25">
      <c r="A100" s="9" t="s">
        <v>113</v>
      </c>
      <c r="B100" s="19" t="s">
        <v>293</v>
      </c>
      <c r="C100" s="10" t="s">
        <v>36</v>
      </c>
      <c r="D100" s="11">
        <v>5</v>
      </c>
      <c r="E100" s="34"/>
      <c r="F100" s="38"/>
      <c r="G100" s="39">
        <f t="shared" si="3"/>
        <v>0</v>
      </c>
      <c r="H100" s="40"/>
      <c r="I100" s="41">
        <f t="shared" si="2"/>
        <v>0</v>
      </c>
    </row>
    <row r="101" spans="1:9" ht="51" x14ac:dyDescent="0.25">
      <c r="A101" s="9" t="s">
        <v>114</v>
      </c>
      <c r="B101" s="19" t="s">
        <v>294</v>
      </c>
      <c r="C101" s="10" t="s">
        <v>36</v>
      </c>
      <c r="D101" s="11">
        <v>15</v>
      </c>
      <c r="E101" s="34"/>
      <c r="F101" s="38"/>
      <c r="G101" s="39">
        <f t="shared" si="3"/>
        <v>0</v>
      </c>
      <c r="H101" s="40"/>
      <c r="I101" s="41">
        <f t="shared" si="2"/>
        <v>0</v>
      </c>
    </row>
    <row r="102" spans="1:9" ht="63.75" x14ac:dyDescent="0.25">
      <c r="A102" s="9" t="s">
        <v>115</v>
      </c>
      <c r="B102" s="19" t="s">
        <v>295</v>
      </c>
      <c r="C102" s="10" t="s">
        <v>36</v>
      </c>
      <c r="D102" s="11">
        <v>30</v>
      </c>
      <c r="E102" s="34"/>
      <c r="F102" s="38"/>
      <c r="G102" s="39">
        <f t="shared" si="3"/>
        <v>0</v>
      </c>
      <c r="H102" s="40"/>
      <c r="I102" s="41">
        <f t="shared" si="2"/>
        <v>0</v>
      </c>
    </row>
    <row r="103" spans="1:9" ht="63.75" x14ac:dyDescent="0.25">
      <c r="A103" s="9" t="s">
        <v>116</v>
      </c>
      <c r="B103" s="19" t="s">
        <v>296</v>
      </c>
      <c r="C103" s="10" t="s">
        <v>36</v>
      </c>
      <c r="D103" s="11">
        <v>20</v>
      </c>
      <c r="E103" s="34"/>
      <c r="F103" s="38"/>
      <c r="G103" s="39">
        <f t="shared" si="3"/>
        <v>0</v>
      </c>
      <c r="H103" s="40"/>
      <c r="I103" s="41">
        <f t="shared" si="2"/>
        <v>0</v>
      </c>
    </row>
    <row r="104" spans="1:9" ht="38.25" x14ac:dyDescent="0.25">
      <c r="A104" s="9" t="s">
        <v>117</v>
      </c>
      <c r="B104" s="19" t="s">
        <v>297</v>
      </c>
      <c r="C104" s="10" t="s">
        <v>44</v>
      </c>
      <c r="D104" s="11">
        <v>10</v>
      </c>
      <c r="E104" s="34"/>
      <c r="F104" s="38"/>
      <c r="G104" s="39">
        <f t="shared" si="3"/>
        <v>0</v>
      </c>
      <c r="H104" s="40"/>
      <c r="I104" s="41">
        <f t="shared" si="2"/>
        <v>0</v>
      </c>
    </row>
    <row r="105" spans="1:9" ht="51" x14ac:dyDescent="0.25">
      <c r="A105" s="9" t="s">
        <v>118</v>
      </c>
      <c r="B105" s="19" t="s">
        <v>298</v>
      </c>
      <c r="C105" s="10" t="s">
        <v>44</v>
      </c>
      <c r="D105" s="11">
        <v>10</v>
      </c>
      <c r="E105" s="34"/>
      <c r="F105" s="38"/>
      <c r="G105" s="39">
        <f t="shared" si="3"/>
        <v>0</v>
      </c>
      <c r="H105" s="40"/>
      <c r="I105" s="41">
        <f t="shared" si="2"/>
        <v>0</v>
      </c>
    </row>
    <row r="106" spans="1:9" ht="63.75" x14ac:dyDescent="0.25">
      <c r="A106" s="9" t="s">
        <v>119</v>
      </c>
      <c r="B106" s="19" t="s">
        <v>299</v>
      </c>
      <c r="C106" s="10" t="s">
        <v>36</v>
      </c>
      <c r="D106" s="11">
        <v>100</v>
      </c>
      <c r="E106" s="34"/>
      <c r="F106" s="38"/>
      <c r="G106" s="39">
        <f t="shared" si="3"/>
        <v>0</v>
      </c>
      <c r="H106" s="40"/>
      <c r="I106" s="41">
        <f t="shared" si="2"/>
        <v>0</v>
      </c>
    </row>
    <row r="107" spans="1:9" ht="63.75" x14ac:dyDescent="0.25">
      <c r="A107" s="9" t="s">
        <v>120</v>
      </c>
      <c r="B107" s="19" t="s">
        <v>300</v>
      </c>
      <c r="C107" s="10" t="s">
        <v>36</v>
      </c>
      <c r="D107" s="11">
        <v>100</v>
      </c>
      <c r="E107" s="34"/>
      <c r="F107" s="38"/>
      <c r="G107" s="39">
        <f t="shared" si="3"/>
        <v>0</v>
      </c>
      <c r="H107" s="40"/>
      <c r="I107" s="41">
        <f t="shared" si="2"/>
        <v>0</v>
      </c>
    </row>
    <row r="108" spans="1:9" ht="25.5" x14ac:dyDescent="0.25">
      <c r="A108" s="9" t="s">
        <v>121</v>
      </c>
      <c r="B108" s="19" t="s">
        <v>301</v>
      </c>
      <c r="C108" s="10" t="s">
        <v>36</v>
      </c>
      <c r="D108" s="11">
        <v>10</v>
      </c>
      <c r="E108" s="34"/>
      <c r="F108" s="38"/>
      <c r="G108" s="39">
        <f t="shared" si="3"/>
        <v>0</v>
      </c>
      <c r="H108" s="40"/>
      <c r="I108" s="41">
        <f t="shared" si="2"/>
        <v>0</v>
      </c>
    </row>
    <row r="109" spans="1:9" ht="38.25" x14ac:dyDescent="0.25">
      <c r="A109" s="9" t="s">
        <v>122</v>
      </c>
      <c r="B109" s="19" t="s">
        <v>302</v>
      </c>
      <c r="C109" s="10" t="s">
        <v>44</v>
      </c>
      <c r="D109" s="11">
        <v>2</v>
      </c>
      <c r="E109" s="34"/>
      <c r="F109" s="38"/>
      <c r="G109" s="39">
        <f t="shared" si="3"/>
        <v>0</v>
      </c>
      <c r="H109" s="40"/>
      <c r="I109" s="41">
        <f t="shared" si="2"/>
        <v>0</v>
      </c>
    </row>
    <row r="110" spans="1:9" ht="25.5" x14ac:dyDescent="0.25">
      <c r="A110" s="9" t="s">
        <v>123</v>
      </c>
      <c r="B110" s="19" t="s">
        <v>303</v>
      </c>
      <c r="C110" s="10" t="s">
        <v>44</v>
      </c>
      <c r="D110" s="11">
        <v>10</v>
      </c>
      <c r="E110" s="34"/>
      <c r="F110" s="38"/>
      <c r="G110" s="39">
        <f t="shared" si="3"/>
        <v>0</v>
      </c>
      <c r="H110" s="40"/>
      <c r="I110" s="41">
        <f t="shared" si="2"/>
        <v>0</v>
      </c>
    </row>
    <row r="111" spans="1:9" ht="25.5" x14ac:dyDescent="0.25">
      <c r="A111" s="9" t="s">
        <v>124</v>
      </c>
      <c r="B111" s="19" t="s">
        <v>304</v>
      </c>
      <c r="C111" s="10" t="s">
        <v>44</v>
      </c>
      <c r="D111" s="11">
        <v>10</v>
      </c>
      <c r="E111" s="34"/>
      <c r="F111" s="38"/>
      <c r="G111" s="39">
        <f t="shared" si="3"/>
        <v>0</v>
      </c>
      <c r="H111" s="40"/>
      <c r="I111" s="41">
        <f t="shared" si="2"/>
        <v>0</v>
      </c>
    </row>
    <row r="112" spans="1:9" ht="38.25" x14ac:dyDescent="0.25">
      <c r="A112" s="9" t="s">
        <v>125</v>
      </c>
      <c r="B112" s="21" t="s">
        <v>305</v>
      </c>
      <c r="C112" s="10" t="s">
        <v>36</v>
      </c>
      <c r="D112" s="11">
        <v>10</v>
      </c>
      <c r="E112" s="34"/>
      <c r="F112" s="38"/>
      <c r="G112" s="39">
        <f t="shared" si="3"/>
        <v>0</v>
      </c>
      <c r="H112" s="40"/>
      <c r="I112" s="41">
        <f t="shared" si="2"/>
        <v>0</v>
      </c>
    </row>
    <row r="113" spans="1:9" ht="51" x14ac:dyDescent="0.25">
      <c r="A113" s="9" t="s">
        <v>126</v>
      </c>
      <c r="B113" s="19" t="s">
        <v>306</v>
      </c>
      <c r="C113" s="10" t="s">
        <v>36</v>
      </c>
      <c r="D113" s="11">
        <v>10</v>
      </c>
      <c r="E113" s="34"/>
      <c r="F113" s="38"/>
      <c r="G113" s="39">
        <f t="shared" si="3"/>
        <v>0</v>
      </c>
      <c r="H113" s="40"/>
      <c r="I113" s="41">
        <f t="shared" si="2"/>
        <v>0</v>
      </c>
    </row>
    <row r="114" spans="1:9" ht="51" x14ac:dyDescent="0.25">
      <c r="A114" s="9" t="s">
        <v>127</v>
      </c>
      <c r="B114" s="21" t="s">
        <v>307</v>
      </c>
      <c r="C114" s="10" t="s">
        <v>36</v>
      </c>
      <c r="D114" s="11">
        <v>10</v>
      </c>
      <c r="E114" s="34"/>
      <c r="F114" s="38"/>
      <c r="G114" s="39">
        <f t="shared" si="3"/>
        <v>0</v>
      </c>
      <c r="H114" s="40"/>
      <c r="I114" s="41">
        <f t="shared" si="2"/>
        <v>0</v>
      </c>
    </row>
    <row r="115" spans="1:9" ht="38.25" x14ac:dyDescent="0.25">
      <c r="A115" s="9" t="s">
        <v>128</v>
      </c>
      <c r="B115" s="19" t="s">
        <v>308</v>
      </c>
      <c r="C115" s="10" t="s">
        <v>44</v>
      </c>
      <c r="D115" s="11">
        <v>3</v>
      </c>
      <c r="E115" s="34"/>
      <c r="F115" s="38"/>
      <c r="G115" s="39">
        <f t="shared" si="3"/>
        <v>0</v>
      </c>
      <c r="H115" s="40"/>
      <c r="I115" s="41">
        <f t="shared" si="2"/>
        <v>0</v>
      </c>
    </row>
    <row r="116" spans="1:9" ht="38.25" x14ac:dyDescent="0.25">
      <c r="A116" s="9" t="s">
        <v>129</v>
      </c>
      <c r="B116" s="19" t="s">
        <v>309</v>
      </c>
      <c r="C116" s="10" t="s">
        <v>44</v>
      </c>
      <c r="D116" s="11">
        <v>3</v>
      </c>
      <c r="E116" s="34"/>
      <c r="F116" s="38"/>
      <c r="G116" s="39">
        <f t="shared" si="3"/>
        <v>0</v>
      </c>
      <c r="H116" s="40"/>
      <c r="I116" s="41">
        <f t="shared" si="2"/>
        <v>0</v>
      </c>
    </row>
    <row r="117" spans="1:9" ht="38.25" x14ac:dyDescent="0.25">
      <c r="A117" s="9" t="s">
        <v>130</v>
      </c>
      <c r="B117" s="19" t="s">
        <v>310</v>
      </c>
      <c r="C117" s="10" t="s">
        <v>44</v>
      </c>
      <c r="D117" s="11">
        <v>5</v>
      </c>
      <c r="E117" s="34"/>
      <c r="F117" s="38"/>
      <c r="G117" s="39">
        <f t="shared" si="3"/>
        <v>0</v>
      </c>
      <c r="H117" s="40"/>
      <c r="I117" s="41">
        <f t="shared" si="2"/>
        <v>0</v>
      </c>
    </row>
    <row r="118" spans="1:9" ht="51" x14ac:dyDescent="0.25">
      <c r="A118" s="9" t="s">
        <v>131</v>
      </c>
      <c r="B118" s="19" t="s">
        <v>382</v>
      </c>
      <c r="C118" s="10" t="s">
        <v>36</v>
      </c>
      <c r="D118" s="11">
        <v>5</v>
      </c>
      <c r="E118" s="34"/>
      <c r="F118" s="38"/>
      <c r="G118" s="39">
        <f t="shared" si="3"/>
        <v>0</v>
      </c>
      <c r="H118" s="40"/>
      <c r="I118" s="41">
        <f t="shared" si="2"/>
        <v>0</v>
      </c>
    </row>
    <row r="119" spans="1:9" ht="38.25" x14ac:dyDescent="0.25">
      <c r="A119" s="9" t="s">
        <v>132</v>
      </c>
      <c r="B119" s="19" t="s">
        <v>375</v>
      </c>
      <c r="C119" s="10" t="s">
        <v>36</v>
      </c>
      <c r="D119" s="11">
        <v>3</v>
      </c>
      <c r="E119" s="34"/>
      <c r="F119" s="38"/>
      <c r="G119" s="39">
        <f t="shared" si="3"/>
        <v>0</v>
      </c>
      <c r="H119" s="40"/>
      <c r="I119" s="41">
        <f t="shared" si="2"/>
        <v>0</v>
      </c>
    </row>
    <row r="120" spans="1:9" ht="25.5" x14ac:dyDescent="0.25">
      <c r="A120" s="9" t="s">
        <v>133</v>
      </c>
      <c r="B120" s="19" t="s">
        <v>376</v>
      </c>
      <c r="C120" s="10" t="s">
        <v>36</v>
      </c>
      <c r="D120" s="11">
        <v>3</v>
      </c>
      <c r="E120" s="34"/>
      <c r="F120" s="38"/>
      <c r="G120" s="39">
        <f t="shared" si="3"/>
        <v>0</v>
      </c>
      <c r="H120" s="40"/>
      <c r="I120" s="41">
        <f t="shared" si="2"/>
        <v>0</v>
      </c>
    </row>
    <row r="121" spans="1:9" ht="25.5" x14ac:dyDescent="0.25">
      <c r="A121" s="9" t="s">
        <v>134</v>
      </c>
      <c r="B121" s="19" t="s">
        <v>311</v>
      </c>
      <c r="C121" s="10" t="s">
        <v>36</v>
      </c>
      <c r="D121" s="11">
        <v>5</v>
      </c>
      <c r="E121" s="34"/>
      <c r="F121" s="38"/>
      <c r="G121" s="39">
        <f t="shared" si="3"/>
        <v>0</v>
      </c>
      <c r="H121" s="40"/>
      <c r="I121" s="41">
        <f t="shared" si="2"/>
        <v>0</v>
      </c>
    </row>
    <row r="122" spans="1:9" ht="51" x14ac:dyDescent="0.25">
      <c r="A122" s="9" t="s">
        <v>135</v>
      </c>
      <c r="B122" s="19" t="s">
        <v>315</v>
      </c>
      <c r="C122" s="10" t="s">
        <v>36</v>
      </c>
      <c r="D122" s="11">
        <v>15</v>
      </c>
      <c r="E122" s="34"/>
      <c r="F122" s="38"/>
      <c r="G122" s="39">
        <f t="shared" si="3"/>
        <v>0</v>
      </c>
      <c r="H122" s="40"/>
      <c r="I122" s="41">
        <f t="shared" si="2"/>
        <v>0</v>
      </c>
    </row>
    <row r="123" spans="1:9" ht="89.25" x14ac:dyDescent="0.25">
      <c r="A123" s="9" t="s">
        <v>136</v>
      </c>
      <c r="B123" s="26" t="s">
        <v>312</v>
      </c>
      <c r="C123" s="13" t="s">
        <v>36</v>
      </c>
      <c r="D123" s="14">
        <v>250</v>
      </c>
      <c r="E123" s="35"/>
      <c r="F123" s="36"/>
      <c r="G123" s="39">
        <f t="shared" si="3"/>
        <v>0</v>
      </c>
      <c r="H123" s="37"/>
      <c r="I123" s="41">
        <f t="shared" si="2"/>
        <v>0</v>
      </c>
    </row>
    <row r="124" spans="1:9" ht="51" x14ac:dyDescent="0.25">
      <c r="A124" s="9" t="s">
        <v>137</v>
      </c>
      <c r="B124" s="19" t="s">
        <v>313</v>
      </c>
      <c r="C124" s="10" t="s">
        <v>36</v>
      </c>
      <c r="D124" s="11">
        <v>15</v>
      </c>
      <c r="E124" s="34"/>
      <c r="F124" s="38"/>
      <c r="G124" s="39">
        <f t="shared" si="3"/>
        <v>0</v>
      </c>
      <c r="H124" s="40"/>
      <c r="I124" s="41">
        <f t="shared" si="2"/>
        <v>0</v>
      </c>
    </row>
    <row r="125" spans="1:9" ht="76.5" x14ac:dyDescent="0.25">
      <c r="A125" s="9" t="s">
        <v>138</v>
      </c>
      <c r="B125" s="19" t="s">
        <v>377</v>
      </c>
      <c r="C125" s="10" t="s">
        <v>36</v>
      </c>
      <c r="D125" s="11">
        <v>50</v>
      </c>
      <c r="E125" s="34"/>
      <c r="F125" s="38"/>
      <c r="G125" s="39">
        <f t="shared" si="3"/>
        <v>0</v>
      </c>
      <c r="H125" s="40"/>
      <c r="I125" s="41">
        <f t="shared" si="2"/>
        <v>0</v>
      </c>
    </row>
    <row r="126" spans="1:9" ht="63.75" x14ac:dyDescent="0.25">
      <c r="A126" s="9" t="s">
        <v>139</v>
      </c>
      <c r="B126" s="19" t="s">
        <v>314</v>
      </c>
      <c r="C126" s="10" t="s">
        <v>44</v>
      </c>
      <c r="D126" s="11">
        <v>50</v>
      </c>
      <c r="E126" s="34"/>
      <c r="F126" s="38"/>
      <c r="G126" s="39">
        <f t="shared" si="3"/>
        <v>0</v>
      </c>
      <c r="H126" s="40"/>
      <c r="I126" s="41">
        <f t="shared" si="2"/>
        <v>0</v>
      </c>
    </row>
    <row r="127" spans="1:9" ht="51" x14ac:dyDescent="0.25">
      <c r="A127" s="9" t="s">
        <v>140</v>
      </c>
      <c r="B127" s="19" t="s">
        <v>378</v>
      </c>
      <c r="C127" s="10" t="s">
        <v>44</v>
      </c>
      <c r="D127" s="11">
        <v>4</v>
      </c>
      <c r="E127" s="34"/>
      <c r="F127" s="38"/>
      <c r="G127" s="39">
        <f t="shared" si="3"/>
        <v>0</v>
      </c>
      <c r="H127" s="40"/>
      <c r="I127" s="41">
        <f t="shared" si="2"/>
        <v>0</v>
      </c>
    </row>
    <row r="128" spans="1:9" ht="76.5" x14ac:dyDescent="0.25">
      <c r="A128" s="9" t="s">
        <v>141</v>
      </c>
      <c r="B128" s="21" t="s">
        <v>278</v>
      </c>
      <c r="C128" s="10" t="s">
        <v>36</v>
      </c>
      <c r="D128" s="11">
        <v>15</v>
      </c>
      <c r="E128" s="34"/>
      <c r="F128" s="38"/>
      <c r="G128" s="39">
        <f>F128*D128</f>
        <v>0</v>
      </c>
      <c r="H128" s="40"/>
      <c r="I128" s="41">
        <f t="shared" si="2"/>
        <v>0</v>
      </c>
    </row>
    <row r="129" spans="1:9" ht="38.25" x14ac:dyDescent="0.25">
      <c r="A129" s="9" t="s">
        <v>142</v>
      </c>
      <c r="B129" s="19" t="s">
        <v>316</v>
      </c>
      <c r="C129" s="10" t="s">
        <v>36</v>
      </c>
      <c r="D129" s="11">
        <v>50</v>
      </c>
      <c r="E129" s="34"/>
      <c r="F129" s="38"/>
      <c r="G129" s="39">
        <f t="shared" si="3"/>
        <v>0</v>
      </c>
      <c r="H129" s="40"/>
      <c r="I129" s="41">
        <f t="shared" si="2"/>
        <v>0</v>
      </c>
    </row>
    <row r="130" spans="1:9" ht="25.5" x14ac:dyDescent="0.25">
      <c r="A130" s="9" t="s">
        <v>143</v>
      </c>
      <c r="B130" s="21" t="s">
        <v>396</v>
      </c>
      <c r="C130" s="17" t="s">
        <v>36</v>
      </c>
      <c r="D130" s="18">
        <v>100</v>
      </c>
      <c r="E130" s="34"/>
      <c r="F130" s="38"/>
      <c r="G130" s="39">
        <f>F130*D130</f>
        <v>0</v>
      </c>
      <c r="H130" s="40"/>
      <c r="I130" s="41">
        <f t="shared" si="2"/>
        <v>0</v>
      </c>
    </row>
    <row r="131" spans="1:9" ht="25.5" x14ac:dyDescent="0.25">
      <c r="A131" s="9" t="s">
        <v>144</v>
      </c>
      <c r="B131" s="21" t="s">
        <v>395</v>
      </c>
      <c r="C131" s="17" t="s">
        <v>36</v>
      </c>
      <c r="D131" s="18">
        <v>100</v>
      </c>
      <c r="E131" s="34"/>
      <c r="F131" s="38"/>
      <c r="G131" s="39">
        <f>F131*D131</f>
        <v>0</v>
      </c>
      <c r="H131" s="40"/>
      <c r="I131" s="41">
        <f t="shared" ref="I131:I195" si="4">ROUND((G131*H131)+G131,2)</f>
        <v>0</v>
      </c>
    </row>
    <row r="132" spans="1:9" ht="63.75" x14ac:dyDescent="0.25">
      <c r="A132" s="9" t="s">
        <v>145</v>
      </c>
      <c r="B132" s="19" t="s">
        <v>383</v>
      </c>
      <c r="C132" s="10" t="s">
        <v>46</v>
      </c>
      <c r="D132" s="11">
        <v>20</v>
      </c>
      <c r="E132" s="34"/>
      <c r="F132" s="38"/>
      <c r="G132" s="39">
        <f>F132*D132</f>
        <v>0</v>
      </c>
      <c r="H132" s="40"/>
      <c r="I132" s="41">
        <f t="shared" si="4"/>
        <v>0</v>
      </c>
    </row>
    <row r="133" spans="1:9" ht="51" x14ac:dyDescent="0.25">
      <c r="A133" s="9" t="s">
        <v>146</v>
      </c>
      <c r="B133" s="19" t="s">
        <v>317</v>
      </c>
      <c r="C133" s="10" t="s">
        <v>36</v>
      </c>
      <c r="D133" s="11">
        <v>250</v>
      </c>
      <c r="E133" s="34"/>
      <c r="F133" s="38"/>
      <c r="G133" s="39">
        <f t="shared" si="3"/>
        <v>0</v>
      </c>
      <c r="H133" s="40"/>
      <c r="I133" s="41">
        <f t="shared" si="4"/>
        <v>0</v>
      </c>
    </row>
    <row r="134" spans="1:9" ht="51" x14ac:dyDescent="0.25">
      <c r="A134" s="9" t="s">
        <v>147</v>
      </c>
      <c r="B134" s="19" t="s">
        <v>318</v>
      </c>
      <c r="C134" s="10" t="s">
        <v>36</v>
      </c>
      <c r="D134" s="11">
        <v>70</v>
      </c>
      <c r="E134" s="34"/>
      <c r="F134" s="38"/>
      <c r="G134" s="39">
        <f t="shared" si="3"/>
        <v>0</v>
      </c>
      <c r="H134" s="40"/>
      <c r="I134" s="41">
        <f t="shared" si="4"/>
        <v>0</v>
      </c>
    </row>
    <row r="135" spans="1:9" ht="51" x14ac:dyDescent="0.25">
      <c r="A135" s="9" t="s">
        <v>148</v>
      </c>
      <c r="B135" s="19" t="s">
        <v>319</v>
      </c>
      <c r="C135" s="10" t="s">
        <v>36</v>
      </c>
      <c r="D135" s="11">
        <v>50</v>
      </c>
      <c r="E135" s="34"/>
      <c r="F135" s="38"/>
      <c r="G135" s="39">
        <f t="shared" ref="G135:G195" si="5">F135*D135</f>
        <v>0</v>
      </c>
      <c r="H135" s="40"/>
      <c r="I135" s="41">
        <f t="shared" si="4"/>
        <v>0</v>
      </c>
    </row>
    <row r="136" spans="1:9" ht="38.25" x14ac:dyDescent="0.25">
      <c r="A136" s="9" t="s">
        <v>149</v>
      </c>
      <c r="B136" s="19" t="s">
        <v>320</v>
      </c>
      <c r="C136" s="10" t="s">
        <v>36</v>
      </c>
      <c r="D136" s="11">
        <v>20</v>
      </c>
      <c r="E136" s="34"/>
      <c r="F136" s="38"/>
      <c r="G136" s="39">
        <f t="shared" si="5"/>
        <v>0</v>
      </c>
      <c r="H136" s="40"/>
      <c r="I136" s="41">
        <f t="shared" si="4"/>
        <v>0</v>
      </c>
    </row>
    <row r="137" spans="1:9" ht="63.75" x14ac:dyDescent="0.25">
      <c r="A137" s="9" t="s">
        <v>150</v>
      </c>
      <c r="B137" s="19" t="s">
        <v>321</v>
      </c>
      <c r="C137" s="10" t="s">
        <v>36</v>
      </c>
      <c r="D137" s="11">
        <v>50</v>
      </c>
      <c r="E137" s="34"/>
      <c r="F137" s="38"/>
      <c r="G137" s="39">
        <f t="shared" si="5"/>
        <v>0</v>
      </c>
      <c r="H137" s="40"/>
      <c r="I137" s="41">
        <f t="shared" si="4"/>
        <v>0</v>
      </c>
    </row>
    <row r="138" spans="1:9" ht="63.75" x14ac:dyDescent="0.25">
      <c r="A138" s="9" t="s">
        <v>151</v>
      </c>
      <c r="B138" s="19" t="s">
        <v>322</v>
      </c>
      <c r="C138" s="10" t="s">
        <v>36</v>
      </c>
      <c r="D138" s="11">
        <v>350</v>
      </c>
      <c r="E138" s="34"/>
      <c r="F138" s="38"/>
      <c r="G138" s="39">
        <f t="shared" si="5"/>
        <v>0</v>
      </c>
      <c r="H138" s="40"/>
      <c r="I138" s="41">
        <f t="shared" si="4"/>
        <v>0</v>
      </c>
    </row>
    <row r="139" spans="1:9" ht="63.75" x14ac:dyDescent="0.25">
      <c r="A139" s="9" t="s">
        <v>152</v>
      </c>
      <c r="B139" s="19" t="s">
        <v>323</v>
      </c>
      <c r="C139" s="10" t="s">
        <v>36</v>
      </c>
      <c r="D139" s="11">
        <v>600</v>
      </c>
      <c r="E139" s="34"/>
      <c r="F139" s="38"/>
      <c r="G139" s="39">
        <f t="shared" si="5"/>
        <v>0</v>
      </c>
      <c r="H139" s="40"/>
      <c r="I139" s="41">
        <f t="shared" si="4"/>
        <v>0</v>
      </c>
    </row>
    <row r="140" spans="1:9" ht="51" x14ac:dyDescent="0.25">
      <c r="A140" s="9" t="s">
        <v>153</v>
      </c>
      <c r="B140" s="19" t="s">
        <v>363</v>
      </c>
      <c r="C140" s="10" t="s">
        <v>36</v>
      </c>
      <c r="D140" s="11">
        <v>500</v>
      </c>
      <c r="E140" s="34"/>
      <c r="F140" s="38"/>
      <c r="G140" s="39">
        <f t="shared" si="5"/>
        <v>0</v>
      </c>
      <c r="H140" s="40"/>
      <c r="I140" s="41">
        <f t="shared" si="4"/>
        <v>0</v>
      </c>
    </row>
    <row r="141" spans="1:9" ht="51" x14ac:dyDescent="0.25">
      <c r="A141" s="9" t="s">
        <v>154</v>
      </c>
      <c r="B141" s="19" t="s">
        <v>362</v>
      </c>
      <c r="C141" s="10" t="s">
        <v>36</v>
      </c>
      <c r="D141" s="11">
        <v>50</v>
      </c>
      <c r="E141" s="34"/>
      <c r="F141" s="38"/>
      <c r="G141" s="39">
        <f t="shared" si="5"/>
        <v>0</v>
      </c>
      <c r="H141" s="40"/>
      <c r="I141" s="41">
        <f t="shared" si="4"/>
        <v>0</v>
      </c>
    </row>
    <row r="142" spans="1:9" s="2" customFormat="1" ht="38.25" x14ac:dyDescent="0.25">
      <c r="A142" s="9" t="s">
        <v>155</v>
      </c>
      <c r="B142" s="22" t="s">
        <v>324</v>
      </c>
      <c r="C142" s="15" t="s">
        <v>36</v>
      </c>
      <c r="D142" s="16">
        <v>50</v>
      </c>
      <c r="E142" s="42"/>
      <c r="F142" s="43"/>
      <c r="G142" s="39">
        <f t="shared" si="5"/>
        <v>0</v>
      </c>
      <c r="H142" s="44"/>
      <c r="I142" s="41">
        <f t="shared" si="4"/>
        <v>0</v>
      </c>
    </row>
    <row r="143" spans="1:9" ht="51" x14ac:dyDescent="0.25">
      <c r="A143" s="9" t="s">
        <v>156</v>
      </c>
      <c r="B143" s="19" t="s">
        <v>325</v>
      </c>
      <c r="C143" s="10" t="s">
        <v>36</v>
      </c>
      <c r="D143" s="11">
        <v>250</v>
      </c>
      <c r="E143" s="34"/>
      <c r="F143" s="38"/>
      <c r="G143" s="39">
        <f t="shared" si="5"/>
        <v>0</v>
      </c>
      <c r="H143" s="40"/>
      <c r="I143" s="41">
        <f t="shared" si="4"/>
        <v>0</v>
      </c>
    </row>
    <row r="144" spans="1:9" ht="25.5" x14ac:dyDescent="0.25">
      <c r="A144" s="9" t="s">
        <v>157</v>
      </c>
      <c r="B144" s="19" t="s">
        <v>326</v>
      </c>
      <c r="C144" s="10" t="s">
        <v>44</v>
      </c>
      <c r="D144" s="11">
        <v>20</v>
      </c>
      <c r="E144" s="34"/>
      <c r="F144" s="38"/>
      <c r="G144" s="39">
        <f t="shared" si="5"/>
        <v>0</v>
      </c>
      <c r="H144" s="40"/>
      <c r="I144" s="41">
        <f t="shared" si="4"/>
        <v>0</v>
      </c>
    </row>
    <row r="145" spans="1:9" ht="25.5" x14ac:dyDescent="0.25">
      <c r="A145" s="9" t="s">
        <v>158</v>
      </c>
      <c r="B145" s="19" t="s">
        <v>327</v>
      </c>
      <c r="C145" s="10" t="s">
        <v>44</v>
      </c>
      <c r="D145" s="11">
        <v>20</v>
      </c>
      <c r="E145" s="34"/>
      <c r="F145" s="38"/>
      <c r="G145" s="39">
        <f t="shared" si="5"/>
        <v>0</v>
      </c>
      <c r="H145" s="40"/>
      <c r="I145" s="41">
        <f t="shared" si="4"/>
        <v>0</v>
      </c>
    </row>
    <row r="146" spans="1:9" ht="38.25" x14ac:dyDescent="0.25">
      <c r="A146" s="9" t="s">
        <v>159</v>
      </c>
      <c r="B146" s="19" t="s">
        <v>379</v>
      </c>
      <c r="C146" s="10" t="s">
        <v>36</v>
      </c>
      <c r="D146" s="11">
        <v>10</v>
      </c>
      <c r="E146" s="34"/>
      <c r="F146" s="38"/>
      <c r="G146" s="39">
        <f t="shared" si="5"/>
        <v>0</v>
      </c>
      <c r="H146" s="40"/>
      <c r="I146" s="41">
        <f t="shared" si="4"/>
        <v>0</v>
      </c>
    </row>
    <row r="147" spans="1:9" ht="25.5" x14ac:dyDescent="0.25">
      <c r="A147" s="9" t="s">
        <v>160</v>
      </c>
      <c r="B147" s="19" t="s">
        <v>328</v>
      </c>
      <c r="C147" s="10" t="s">
        <v>36</v>
      </c>
      <c r="D147" s="11">
        <v>2</v>
      </c>
      <c r="E147" s="34"/>
      <c r="F147" s="38"/>
      <c r="G147" s="39">
        <f t="shared" si="5"/>
        <v>0</v>
      </c>
      <c r="H147" s="40"/>
      <c r="I147" s="41">
        <f t="shared" si="4"/>
        <v>0</v>
      </c>
    </row>
    <row r="148" spans="1:9" ht="25.5" x14ac:dyDescent="0.25">
      <c r="A148" s="9" t="s">
        <v>161</v>
      </c>
      <c r="B148" s="19" t="s">
        <v>394</v>
      </c>
      <c r="C148" s="10" t="s">
        <v>36</v>
      </c>
      <c r="D148" s="11">
        <v>5</v>
      </c>
      <c r="E148" s="34"/>
      <c r="F148" s="38"/>
      <c r="G148" s="39">
        <f t="shared" si="5"/>
        <v>0</v>
      </c>
      <c r="H148" s="40"/>
      <c r="I148" s="41">
        <f t="shared" si="4"/>
        <v>0</v>
      </c>
    </row>
    <row r="149" spans="1:9" ht="25.5" x14ac:dyDescent="0.25">
      <c r="A149" s="9" t="s">
        <v>162</v>
      </c>
      <c r="B149" s="19" t="s">
        <v>329</v>
      </c>
      <c r="C149" s="10" t="s">
        <v>44</v>
      </c>
      <c r="D149" s="11">
        <v>10</v>
      </c>
      <c r="E149" s="34"/>
      <c r="F149" s="38"/>
      <c r="G149" s="39">
        <v>0</v>
      </c>
      <c r="H149" s="40"/>
      <c r="I149" s="41">
        <f t="shared" si="4"/>
        <v>0</v>
      </c>
    </row>
    <row r="150" spans="1:9" ht="76.5" x14ac:dyDescent="0.25">
      <c r="A150" s="9" t="s">
        <v>163</v>
      </c>
      <c r="B150" s="19" t="s">
        <v>380</v>
      </c>
      <c r="C150" s="10" t="s">
        <v>36</v>
      </c>
      <c r="D150" s="11">
        <v>50</v>
      </c>
      <c r="E150" s="34"/>
      <c r="F150" s="38"/>
      <c r="G150" s="39">
        <f t="shared" si="5"/>
        <v>0</v>
      </c>
      <c r="H150" s="40"/>
      <c r="I150" s="41">
        <f t="shared" si="4"/>
        <v>0</v>
      </c>
    </row>
    <row r="151" spans="1:9" ht="38.25" x14ac:dyDescent="0.25">
      <c r="A151" s="9" t="s">
        <v>164</v>
      </c>
      <c r="B151" s="19" t="s">
        <v>393</v>
      </c>
      <c r="C151" s="10" t="s">
        <v>36</v>
      </c>
      <c r="D151" s="11">
        <v>10</v>
      </c>
      <c r="E151" s="34"/>
      <c r="F151" s="38"/>
      <c r="G151" s="39">
        <f t="shared" si="5"/>
        <v>0</v>
      </c>
      <c r="H151" s="40"/>
      <c r="I151" s="41">
        <f t="shared" si="4"/>
        <v>0</v>
      </c>
    </row>
    <row r="152" spans="1:9" ht="63.75" x14ac:dyDescent="0.25">
      <c r="A152" s="9" t="s">
        <v>165</v>
      </c>
      <c r="B152" s="21" t="s">
        <v>330</v>
      </c>
      <c r="C152" s="10" t="s">
        <v>36</v>
      </c>
      <c r="D152" s="11">
        <v>100</v>
      </c>
      <c r="E152" s="34"/>
      <c r="F152" s="38"/>
      <c r="G152" s="39">
        <f t="shared" si="5"/>
        <v>0</v>
      </c>
      <c r="H152" s="40"/>
      <c r="I152" s="41">
        <f t="shared" si="4"/>
        <v>0</v>
      </c>
    </row>
    <row r="153" spans="1:9" ht="89.25" x14ac:dyDescent="0.25">
      <c r="A153" s="9" t="s">
        <v>166</v>
      </c>
      <c r="B153" s="19" t="s">
        <v>331</v>
      </c>
      <c r="C153" s="10" t="s">
        <v>36</v>
      </c>
      <c r="D153" s="11">
        <v>40</v>
      </c>
      <c r="E153" s="34"/>
      <c r="F153" s="38"/>
      <c r="G153" s="39">
        <f t="shared" si="5"/>
        <v>0</v>
      </c>
      <c r="H153" s="40"/>
      <c r="I153" s="41">
        <f t="shared" si="4"/>
        <v>0</v>
      </c>
    </row>
    <row r="154" spans="1:9" ht="25.5" x14ac:dyDescent="0.25">
      <c r="A154" s="9" t="s">
        <v>167</v>
      </c>
      <c r="B154" s="21" t="s">
        <v>332</v>
      </c>
      <c r="C154" s="10" t="s">
        <v>36</v>
      </c>
      <c r="D154" s="11">
        <v>100</v>
      </c>
      <c r="E154" s="34"/>
      <c r="F154" s="38"/>
      <c r="G154" s="39">
        <f t="shared" si="5"/>
        <v>0</v>
      </c>
      <c r="H154" s="40"/>
      <c r="I154" s="41">
        <f t="shared" si="4"/>
        <v>0</v>
      </c>
    </row>
    <row r="155" spans="1:9" ht="63.75" x14ac:dyDescent="0.25">
      <c r="A155" s="9" t="s">
        <v>168</v>
      </c>
      <c r="B155" s="19" t="s">
        <v>333</v>
      </c>
      <c r="C155" s="10" t="s">
        <v>36</v>
      </c>
      <c r="D155" s="11">
        <v>5</v>
      </c>
      <c r="E155" s="34"/>
      <c r="F155" s="38"/>
      <c r="G155" s="39">
        <f t="shared" si="5"/>
        <v>0</v>
      </c>
      <c r="H155" s="40"/>
      <c r="I155" s="41">
        <f t="shared" si="4"/>
        <v>0</v>
      </c>
    </row>
    <row r="156" spans="1:9" ht="63.75" x14ac:dyDescent="0.25">
      <c r="A156" s="9" t="s">
        <v>169</v>
      </c>
      <c r="B156" s="19" t="s">
        <v>334</v>
      </c>
      <c r="C156" s="10" t="s">
        <v>36</v>
      </c>
      <c r="D156" s="11">
        <v>5</v>
      </c>
      <c r="E156" s="34"/>
      <c r="F156" s="38"/>
      <c r="G156" s="39">
        <f t="shared" si="5"/>
        <v>0</v>
      </c>
      <c r="H156" s="40"/>
      <c r="I156" s="41">
        <f t="shared" si="4"/>
        <v>0</v>
      </c>
    </row>
    <row r="157" spans="1:9" ht="38.25" x14ac:dyDescent="0.25">
      <c r="A157" s="9" t="s">
        <v>170</v>
      </c>
      <c r="B157" s="19" t="s">
        <v>335</v>
      </c>
      <c r="C157" s="10" t="s">
        <v>36</v>
      </c>
      <c r="D157" s="11">
        <v>100</v>
      </c>
      <c r="E157" s="34"/>
      <c r="F157" s="38"/>
      <c r="G157" s="39">
        <f t="shared" si="5"/>
        <v>0</v>
      </c>
      <c r="H157" s="40"/>
      <c r="I157" s="41">
        <f t="shared" si="4"/>
        <v>0</v>
      </c>
    </row>
    <row r="158" spans="1:9" ht="38.25" x14ac:dyDescent="0.25">
      <c r="A158" s="9"/>
      <c r="B158" s="19" t="s">
        <v>404</v>
      </c>
      <c r="C158" s="10" t="s">
        <v>403</v>
      </c>
      <c r="D158" s="11">
        <v>500</v>
      </c>
      <c r="E158" s="34"/>
      <c r="F158" s="38"/>
      <c r="G158" s="50"/>
      <c r="H158" s="40"/>
      <c r="I158" s="51"/>
    </row>
    <row r="159" spans="1:9" ht="25.5" x14ac:dyDescent="0.25">
      <c r="A159" s="9" t="s">
        <v>171</v>
      </c>
      <c r="B159" s="19" t="s">
        <v>336</v>
      </c>
      <c r="C159" s="10" t="s">
        <v>36</v>
      </c>
      <c r="D159" s="11">
        <v>500</v>
      </c>
      <c r="E159" s="34"/>
      <c r="F159" s="38"/>
      <c r="G159" s="39">
        <f t="shared" si="5"/>
        <v>0</v>
      </c>
      <c r="H159" s="40"/>
      <c r="I159" s="41">
        <f t="shared" si="4"/>
        <v>0</v>
      </c>
    </row>
    <row r="160" spans="1:9" ht="63.75" x14ac:dyDescent="0.25">
      <c r="A160" s="9" t="s">
        <v>172</v>
      </c>
      <c r="B160" s="19" t="s">
        <v>337</v>
      </c>
      <c r="C160" s="10" t="s">
        <v>36</v>
      </c>
      <c r="D160" s="11">
        <v>4000</v>
      </c>
      <c r="E160" s="34"/>
      <c r="F160" s="38"/>
      <c r="G160" s="39">
        <f t="shared" si="5"/>
        <v>0</v>
      </c>
      <c r="H160" s="40"/>
      <c r="I160" s="41">
        <f t="shared" si="4"/>
        <v>0</v>
      </c>
    </row>
    <row r="161" spans="1:9" ht="63.75" x14ac:dyDescent="0.25">
      <c r="A161" s="9" t="s">
        <v>173</v>
      </c>
      <c r="B161" s="19" t="s">
        <v>338</v>
      </c>
      <c r="C161" s="10" t="s">
        <v>36</v>
      </c>
      <c r="D161" s="11">
        <v>1000</v>
      </c>
      <c r="E161" s="34"/>
      <c r="F161" s="38"/>
      <c r="G161" s="39">
        <f t="shared" si="5"/>
        <v>0</v>
      </c>
      <c r="H161" s="40"/>
      <c r="I161" s="41">
        <f t="shared" si="4"/>
        <v>0</v>
      </c>
    </row>
    <row r="162" spans="1:9" ht="25.5" x14ac:dyDescent="0.25">
      <c r="A162" s="9" t="s">
        <v>174</v>
      </c>
      <c r="B162" s="19" t="s">
        <v>339</v>
      </c>
      <c r="C162" s="10" t="s">
        <v>36</v>
      </c>
      <c r="D162" s="11">
        <v>20</v>
      </c>
      <c r="E162" s="34"/>
      <c r="F162" s="38"/>
      <c r="G162" s="39">
        <f t="shared" si="5"/>
        <v>0</v>
      </c>
      <c r="H162" s="40"/>
      <c r="I162" s="41">
        <f t="shared" si="4"/>
        <v>0</v>
      </c>
    </row>
    <row r="163" spans="1:9" ht="25.5" x14ac:dyDescent="0.25">
      <c r="A163" s="9" t="s">
        <v>175</v>
      </c>
      <c r="B163" s="19" t="s">
        <v>340</v>
      </c>
      <c r="C163" s="10" t="s">
        <v>36</v>
      </c>
      <c r="D163" s="11">
        <v>20</v>
      </c>
      <c r="E163" s="34"/>
      <c r="F163" s="38"/>
      <c r="G163" s="39">
        <f t="shared" si="5"/>
        <v>0</v>
      </c>
      <c r="H163" s="40"/>
      <c r="I163" s="41">
        <f t="shared" si="4"/>
        <v>0</v>
      </c>
    </row>
    <row r="164" spans="1:9" ht="38.25" x14ac:dyDescent="0.25">
      <c r="A164" s="9" t="s">
        <v>176</v>
      </c>
      <c r="B164" s="19" t="s">
        <v>341</v>
      </c>
      <c r="C164" s="10" t="s">
        <v>36</v>
      </c>
      <c r="D164" s="11">
        <v>100</v>
      </c>
      <c r="E164" s="34"/>
      <c r="F164" s="38"/>
      <c r="G164" s="39">
        <f t="shared" si="5"/>
        <v>0</v>
      </c>
      <c r="H164" s="40"/>
      <c r="I164" s="41">
        <f t="shared" si="4"/>
        <v>0</v>
      </c>
    </row>
    <row r="165" spans="1:9" ht="51" x14ac:dyDescent="0.25">
      <c r="A165" s="9" t="s">
        <v>177</v>
      </c>
      <c r="B165" s="19" t="s">
        <v>342</v>
      </c>
      <c r="C165" s="10" t="s">
        <v>36</v>
      </c>
      <c r="D165" s="11">
        <v>5</v>
      </c>
      <c r="E165" s="34"/>
      <c r="F165" s="38"/>
      <c r="G165" s="39">
        <f t="shared" si="5"/>
        <v>0</v>
      </c>
      <c r="H165" s="40"/>
      <c r="I165" s="41">
        <f t="shared" si="4"/>
        <v>0</v>
      </c>
    </row>
    <row r="166" spans="1:9" ht="38.25" x14ac:dyDescent="0.25">
      <c r="A166" s="9" t="s">
        <v>178</v>
      </c>
      <c r="B166" s="21" t="s">
        <v>343</v>
      </c>
      <c r="C166" s="10" t="s">
        <v>36</v>
      </c>
      <c r="D166" s="11">
        <v>40</v>
      </c>
      <c r="E166" s="34"/>
      <c r="F166" s="38"/>
      <c r="G166" s="39">
        <f t="shared" si="5"/>
        <v>0</v>
      </c>
      <c r="H166" s="40"/>
      <c r="I166" s="41">
        <f t="shared" si="4"/>
        <v>0</v>
      </c>
    </row>
    <row r="167" spans="1:9" ht="25.5" x14ac:dyDescent="0.25">
      <c r="A167" s="9" t="s">
        <v>179</v>
      </c>
      <c r="B167" s="21" t="s">
        <v>344</v>
      </c>
      <c r="C167" s="10" t="s">
        <v>36</v>
      </c>
      <c r="D167" s="11">
        <v>50</v>
      </c>
      <c r="E167" s="34"/>
      <c r="F167" s="38"/>
      <c r="G167" s="39">
        <f t="shared" si="5"/>
        <v>0</v>
      </c>
      <c r="H167" s="40"/>
      <c r="I167" s="41">
        <f t="shared" si="4"/>
        <v>0</v>
      </c>
    </row>
    <row r="168" spans="1:9" ht="63.75" x14ac:dyDescent="0.25">
      <c r="A168" s="9" t="s">
        <v>180</v>
      </c>
      <c r="B168" s="21" t="s">
        <v>345</v>
      </c>
      <c r="C168" s="10" t="s">
        <v>36</v>
      </c>
      <c r="D168" s="11">
        <v>20</v>
      </c>
      <c r="E168" s="34"/>
      <c r="F168" s="38"/>
      <c r="G168" s="39">
        <f t="shared" si="5"/>
        <v>0</v>
      </c>
      <c r="H168" s="40"/>
      <c r="I168" s="41">
        <f t="shared" si="4"/>
        <v>0</v>
      </c>
    </row>
    <row r="169" spans="1:9" ht="63.75" x14ac:dyDescent="0.25">
      <c r="A169" s="9" t="s">
        <v>181</v>
      </c>
      <c r="B169" s="21" t="s">
        <v>346</v>
      </c>
      <c r="C169" s="10" t="s">
        <v>36</v>
      </c>
      <c r="D169" s="11">
        <v>20</v>
      </c>
      <c r="E169" s="34"/>
      <c r="F169" s="38"/>
      <c r="G169" s="39">
        <f t="shared" si="5"/>
        <v>0</v>
      </c>
      <c r="H169" s="40"/>
      <c r="I169" s="41">
        <f t="shared" si="4"/>
        <v>0</v>
      </c>
    </row>
    <row r="170" spans="1:9" ht="63.75" x14ac:dyDescent="0.25">
      <c r="A170" s="9" t="s">
        <v>182</v>
      </c>
      <c r="B170" s="21" t="s">
        <v>347</v>
      </c>
      <c r="C170" s="10" t="s">
        <v>36</v>
      </c>
      <c r="D170" s="11">
        <v>5</v>
      </c>
      <c r="E170" s="34"/>
      <c r="F170" s="38"/>
      <c r="G170" s="39">
        <f t="shared" si="5"/>
        <v>0</v>
      </c>
      <c r="H170" s="40"/>
      <c r="I170" s="41">
        <f t="shared" si="4"/>
        <v>0</v>
      </c>
    </row>
    <row r="171" spans="1:9" ht="63.75" x14ac:dyDescent="0.25">
      <c r="A171" s="9" t="s">
        <v>183</v>
      </c>
      <c r="B171" s="21" t="s">
        <v>348</v>
      </c>
      <c r="C171" s="10" t="s">
        <v>36</v>
      </c>
      <c r="D171" s="11">
        <v>100</v>
      </c>
      <c r="E171" s="34"/>
      <c r="F171" s="38"/>
      <c r="G171" s="39">
        <f t="shared" si="5"/>
        <v>0</v>
      </c>
      <c r="H171" s="40"/>
      <c r="I171" s="41">
        <f t="shared" si="4"/>
        <v>0</v>
      </c>
    </row>
    <row r="172" spans="1:9" ht="38.25" x14ac:dyDescent="0.25">
      <c r="A172" s="9" t="s">
        <v>184</v>
      </c>
      <c r="B172" s="21" t="s">
        <v>349</v>
      </c>
      <c r="C172" s="10" t="s">
        <v>36</v>
      </c>
      <c r="D172" s="11">
        <v>100</v>
      </c>
      <c r="E172" s="34"/>
      <c r="F172" s="38"/>
      <c r="G172" s="39">
        <f t="shared" si="5"/>
        <v>0</v>
      </c>
      <c r="H172" s="40"/>
      <c r="I172" s="41">
        <f t="shared" si="4"/>
        <v>0</v>
      </c>
    </row>
    <row r="173" spans="1:9" ht="51" x14ac:dyDescent="0.25">
      <c r="A173" s="9" t="s">
        <v>185</v>
      </c>
      <c r="B173" s="19" t="s">
        <v>350</v>
      </c>
      <c r="C173" s="10" t="s">
        <v>44</v>
      </c>
      <c r="D173" s="11">
        <v>50</v>
      </c>
      <c r="E173" s="34"/>
      <c r="F173" s="38"/>
      <c r="G173" s="39">
        <f t="shared" si="5"/>
        <v>0</v>
      </c>
      <c r="H173" s="40"/>
      <c r="I173" s="41">
        <f t="shared" si="4"/>
        <v>0</v>
      </c>
    </row>
    <row r="174" spans="1:9" ht="51" x14ac:dyDescent="0.25">
      <c r="A174" s="9" t="s">
        <v>186</v>
      </c>
      <c r="B174" s="19" t="s">
        <v>351</v>
      </c>
      <c r="C174" s="10" t="s">
        <v>44</v>
      </c>
      <c r="D174" s="11">
        <v>70</v>
      </c>
      <c r="E174" s="34"/>
      <c r="F174" s="38"/>
      <c r="G174" s="39">
        <f t="shared" si="5"/>
        <v>0</v>
      </c>
      <c r="H174" s="40"/>
      <c r="I174" s="41">
        <f t="shared" si="4"/>
        <v>0</v>
      </c>
    </row>
    <row r="175" spans="1:9" ht="25.5" x14ac:dyDescent="0.25">
      <c r="A175" s="9" t="s">
        <v>187</v>
      </c>
      <c r="B175" s="19" t="s">
        <v>369</v>
      </c>
      <c r="C175" s="10" t="s">
        <v>36</v>
      </c>
      <c r="D175" s="11">
        <v>50</v>
      </c>
      <c r="E175" s="34"/>
      <c r="F175" s="38"/>
      <c r="G175" s="39">
        <f t="shared" si="5"/>
        <v>0</v>
      </c>
      <c r="H175" s="40"/>
      <c r="I175" s="41">
        <f t="shared" si="4"/>
        <v>0</v>
      </c>
    </row>
    <row r="176" spans="1:9" ht="25.5" x14ac:dyDescent="0.25">
      <c r="A176" s="9" t="s">
        <v>188</v>
      </c>
      <c r="B176" s="19" t="s">
        <v>352</v>
      </c>
      <c r="C176" s="10" t="s">
        <v>44</v>
      </c>
      <c r="D176" s="11">
        <v>2</v>
      </c>
      <c r="E176" s="34"/>
      <c r="F176" s="38"/>
      <c r="G176" s="39">
        <f t="shared" si="5"/>
        <v>0</v>
      </c>
      <c r="H176" s="40"/>
      <c r="I176" s="41">
        <f t="shared" si="4"/>
        <v>0</v>
      </c>
    </row>
    <row r="177" spans="1:9" ht="38.25" x14ac:dyDescent="0.25">
      <c r="A177" s="9" t="s">
        <v>189</v>
      </c>
      <c r="B177" s="21" t="s">
        <v>353</v>
      </c>
      <c r="C177" s="10" t="s">
        <v>36</v>
      </c>
      <c r="D177" s="11">
        <v>120</v>
      </c>
      <c r="E177" s="34"/>
      <c r="F177" s="38"/>
      <c r="G177" s="39">
        <f t="shared" si="5"/>
        <v>0</v>
      </c>
      <c r="H177" s="40"/>
      <c r="I177" s="41">
        <f t="shared" si="4"/>
        <v>0</v>
      </c>
    </row>
    <row r="178" spans="1:9" ht="51" x14ac:dyDescent="0.25">
      <c r="A178" s="9" t="s">
        <v>190</v>
      </c>
      <c r="B178" s="21" t="s">
        <v>354</v>
      </c>
      <c r="C178" s="10" t="s">
        <v>370</v>
      </c>
      <c r="D178" s="11">
        <v>30</v>
      </c>
      <c r="E178" s="34"/>
      <c r="F178" s="38"/>
      <c r="G178" s="39">
        <f t="shared" si="5"/>
        <v>0</v>
      </c>
      <c r="H178" s="40"/>
      <c r="I178" s="41">
        <f t="shared" si="4"/>
        <v>0</v>
      </c>
    </row>
    <row r="179" spans="1:9" ht="51" x14ac:dyDescent="0.25">
      <c r="A179" s="9" t="s">
        <v>191</v>
      </c>
      <c r="B179" s="21" t="s">
        <v>356</v>
      </c>
      <c r="C179" s="10" t="s">
        <v>36</v>
      </c>
      <c r="D179" s="11">
        <v>30</v>
      </c>
      <c r="E179" s="34"/>
      <c r="F179" s="38"/>
      <c r="G179" s="39">
        <f t="shared" si="5"/>
        <v>0</v>
      </c>
      <c r="H179" s="40"/>
      <c r="I179" s="41">
        <f t="shared" si="4"/>
        <v>0</v>
      </c>
    </row>
    <row r="180" spans="1:9" ht="51" x14ac:dyDescent="0.25">
      <c r="A180" s="9" t="s">
        <v>192</v>
      </c>
      <c r="B180" s="21" t="s">
        <v>355</v>
      </c>
      <c r="C180" s="10" t="s">
        <v>36</v>
      </c>
      <c r="D180" s="11">
        <v>30</v>
      </c>
      <c r="E180" s="34"/>
      <c r="F180" s="38"/>
      <c r="G180" s="39">
        <f t="shared" si="5"/>
        <v>0</v>
      </c>
      <c r="H180" s="40"/>
      <c r="I180" s="41">
        <f t="shared" si="4"/>
        <v>0</v>
      </c>
    </row>
    <row r="181" spans="1:9" ht="51" x14ac:dyDescent="0.25">
      <c r="A181" s="9" t="s">
        <v>193</v>
      </c>
      <c r="B181" s="21" t="s">
        <v>357</v>
      </c>
      <c r="C181" s="10" t="s">
        <v>36</v>
      </c>
      <c r="D181" s="11">
        <v>30</v>
      </c>
      <c r="E181" s="34"/>
      <c r="F181" s="38"/>
      <c r="G181" s="39">
        <f t="shared" si="5"/>
        <v>0</v>
      </c>
      <c r="H181" s="40"/>
      <c r="I181" s="41">
        <f t="shared" si="4"/>
        <v>0</v>
      </c>
    </row>
    <row r="182" spans="1:9" ht="51" x14ac:dyDescent="0.25">
      <c r="A182" s="9" t="s">
        <v>194</v>
      </c>
      <c r="B182" s="21" t="s">
        <v>358</v>
      </c>
      <c r="C182" s="10" t="s">
        <v>36</v>
      </c>
      <c r="D182" s="11">
        <v>50</v>
      </c>
      <c r="E182" s="34"/>
      <c r="F182" s="38"/>
      <c r="G182" s="39">
        <f t="shared" si="5"/>
        <v>0</v>
      </c>
      <c r="H182" s="40"/>
      <c r="I182" s="41">
        <f t="shared" si="4"/>
        <v>0</v>
      </c>
    </row>
    <row r="183" spans="1:9" ht="38.25" x14ac:dyDescent="0.25">
      <c r="A183" s="9" t="s">
        <v>195</v>
      </c>
      <c r="B183" s="19" t="s">
        <v>359</v>
      </c>
      <c r="C183" s="10" t="s">
        <v>36</v>
      </c>
      <c r="D183" s="11">
        <v>30</v>
      </c>
      <c r="E183" s="34"/>
      <c r="F183" s="38"/>
      <c r="G183" s="39">
        <f t="shared" si="5"/>
        <v>0</v>
      </c>
      <c r="H183" s="40"/>
      <c r="I183" s="41">
        <f t="shared" si="4"/>
        <v>0</v>
      </c>
    </row>
    <row r="184" spans="1:9" ht="38.25" x14ac:dyDescent="0.25">
      <c r="A184" s="9" t="s">
        <v>196</v>
      </c>
      <c r="B184" s="19" t="s">
        <v>360</v>
      </c>
      <c r="C184" s="10" t="s">
        <v>36</v>
      </c>
      <c r="D184" s="11">
        <v>30</v>
      </c>
      <c r="E184" s="34"/>
      <c r="F184" s="38"/>
      <c r="G184" s="39">
        <f t="shared" si="5"/>
        <v>0</v>
      </c>
      <c r="H184" s="40"/>
      <c r="I184" s="41">
        <f t="shared" si="4"/>
        <v>0</v>
      </c>
    </row>
    <row r="185" spans="1:9" ht="38.25" x14ac:dyDescent="0.25">
      <c r="A185" s="9" t="s">
        <v>197</v>
      </c>
      <c r="B185" s="19" t="s">
        <v>392</v>
      </c>
      <c r="C185" s="10" t="s">
        <v>36</v>
      </c>
      <c r="D185" s="11">
        <v>20</v>
      </c>
      <c r="E185" s="34"/>
      <c r="F185" s="38"/>
      <c r="G185" s="39">
        <f t="shared" si="5"/>
        <v>0</v>
      </c>
      <c r="H185" s="40"/>
      <c r="I185" s="41">
        <f t="shared" si="4"/>
        <v>0</v>
      </c>
    </row>
    <row r="186" spans="1:9" ht="102" x14ac:dyDescent="0.25">
      <c r="A186" s="9" t="s">
        <v>198</v>
      </c>
      <c r="B186" s="27" t="s">
        <v>381</v>
      </c>
      <c r="C186" s="10" t="s">
        <v>36</v>
      </c>
      <c r="D186" s="11">
        <v>10</v>
      </c>
      <c r="E186" s="34"/>
      <c r="F186" s="38"/>
      <c r="G186" s="39">
        <f t="shared" ref="G186" si="6">F186*D186</f>
        <v>0</v>
      </c>
      <c r="H186" s="40"/>
      <c r="I186" s="41">
        <f t="shared" si="4"/>
        <v>0</v>
      </c>
    </row>
    <row r="187" spans="1:9" ht="38.25" x14ac:dyDescent="0.25">
      <c r="A187" s="9" t="s">
        <v>199</v>
      </c>
      <c r="B187" s="19" t="s">
        <v>384</v>
      </c>
      <c r="C187" s="10" t="s">
        <v>44</v>
      </c>
      <c r="D187" s="11">
        <v>100</v>
      </c>
      <c r="E187" s="34"/>
      <c r="F187" s="38"/>
      <c r="G187" s="39">
        <f t="shared" si="5"/>
        <v>0</v>
      </c>
      <c r="H187" s="40"/>
      <c r="I187" s="41">
        <f t="shared" si="4"/>
        <v>0</v>
      </c>
    </row>
    <row r="188" spans="1:9" ht="25.5" x14ac:dyDescent="0.25">
      <c r="A188" s="9" t="s">
        <v>200</v>
      </c>
      <c r="B188" s="19" t="s">
        <v>385</v>
      </c>
      <c r="C188" s="10" t="s">
        <v>44</v>
      </c>
      <c r="D188" s="11">
        <v>30</v>
      </c>
      <c r="E188" s="34"/>
      <c r="F188" s="38"/>
      <c r="G188" s="39">
        <f t="shared" si="5"/>
        <v>0</v>
      </c>
      <c r="H188" s="40"/>
      <c r="I188" s="41">
        <f t="shared" si="4"/>
        <v>0</v>
      </c>
    </row>
    <row r="189" spans="1:9" ht="25.5" x14ac:dyDescent="0.25">
      <c r="A189" s="9" t="s">
        <v>201</v>
      </c>
      <c r="B189" s="19" t="s">
        <v>386</v>
      </c>
      <c r="C189" s="10" t="s">
        <v>44</v>
      </c>
      <c r="D189" s="11">
        <v>20</v>
      </c>
      <c r="E189" s="34"/>
      <c r="F189" s="38"/>
      <c r="G189" s="39">
        <f t="shared" si="5"/>
        <v>0</v>
      </c>
      <c r="H189" s="40"/>
      <c r="I189" s="41">
        <f t="shared" si="4"/>
        <v>0</v>
      </c>
    </row>
    <row r="190" spans="1:9" ht="25.5" x14ac:dyDescent="0.25">
      <c r="A190" s="9" t="s">
        <v>202</v>
      </c>
      <c r="B190" s="19" t="s">
        <v>387</v>
      </c>
      <c r="C190" s="10" t="s">
        <v>44</v>
      </c>
      <c r="D190" s="11">
        <v>20</v>
      </c>
      <c r="E190" s="34"/>
      <c r="F190" s="38"/>
      <c r="G190" s="39">
        <f t="shared" si="5"/>
        <v>0</v>
      </c>
      <c r="H190" s="40"/>
      <c r="I190" s="41">
        <f t="shared" si="4"/>
        <v>0</v>
      </c>
    </row>
    <row r="191" spans="1:9" ht="25.5" x14ac:dyDescent="0.25">
      <c r="A191" s="9" t="s">
        <v>203</v>
      </c>
      <c r="B191" s="19" t="s">
        <v>388</v>
      </c>
      <c r="C191" s="10" t="s">
        <v>44</v>
      </c>
      <c r="D191" s="11">
        <v>20</v>
      </c>
      <c r="E191" s="34"/>
      <c r="F191" s="38"/>
      <c r="G191" s="39">
        <f t="shared" si="5"/>
        <v>0</v>
      </c>
      <c r="H191" s="40"/>
      <c r="I191" s="41">
        <f t="shared" si="4"/>
        <v>0</v>
      </c>
    </row>
    <row r="192" spans="1:9" ht="25.5" x14ac:dyDescent="0.25">
      <c r="A192" s="9" t="s">
        <v>204</v>
      </c>
      <c r="B192" s="19" t="s">
        <v>389</v>
      </c>
      <c r="C192" s="10" t="s">
        <v>44</v>
      </c>
      <c r="D192" s="11">
        <v>20</v>
      </c>
      <c r="E192" s="34"/>
      <c r="F192" s="38"/>
      <c r="G192" s="39">
        <f t="shared" si="5"/>
        <v>0</v>
      </c>
      <c r="H192" s="40"/>
      <c r="I192" s="41">
        <f t="shared" si="4"/>
        <v>0</v>
      </c>
    </row>
    <row r="193" spans="1:9" ht="38.25" x14ac:dyDescent="0.25">
      <c r="A193" s="9" t="s">
        <v>205</v>
      </c>
      <c r="B193" s="21" t="s">
        <v>399</v>
      </c>
      <c r="C193" s="10" t="s">
        <v>44</v>
      </c>
      <c r="D193" s="11">
        <v>500</v>
      </c>
      <c r="E193" s="34"/>
      <c r="F193" s="38"/>
      <c r="G193" s="39">
        <f t="shared" si="5"/>
        <v>0</v>
      </c>
      <c r="H193" s="40"/>
      <c r="I193" s="41">
        <f t="shared" si="4"/>
        <v>0</v>
      </c>
    </row>
    <row r="194" spans="1:9" ht="25.5" x14ac:dyDescent="0.25">
      <c r="A194" s="9" t="s">
        <v>206</v>
      </c>
      <c r="B194" s="19" t="s">
        <v>390</v>
      </c>
      <c r="C194" s="17" t="s">
        <v>44</v>
      </c>
      <c r="D194" s="18">
        <v>10</v>
      </c>
      <c r="E194" s="34"/>
      <c r="F194" s="38"/>
      <c r="G194" s="39">
        <f t="shared" si="5"/>
        <v>0</v>
      </c>
      <c r="H194" s="40"/>
      <c r="I194" s="41">
        <f t="shared" si="4"/>
        <v>0</v>
      </c>
    </row>
    <row r="195" spans="1:9" ht="25.5" x14ac:dyDescent="0.25">
      <c r="A195" s="29" t="s">
        <v>371</v>
      </c>
      <c r="B195" s="26" t="s">
        <v>391</v>
      </c>
      <c r="C195" s="30" t="s">
        <v>44</v>
      </c>
      <c r="D195" s="31">
        <v>10</v>
      </c>
      <c r="E195" s="35"/>
      <c r="F195" s="38"/>
      <c r="G195" s="39">
        <f t="shared" si="5"/>
        <v>0</v>
      </c>
      <c r="H195" s="40"/>
      <c r="I195" s="41">
        <f t="shared" si="4"/>
        <v>0</v>
      </c>
    </row>
    <row r="196" spans="1:9" s="28" customFormat="1" x14ac:dyDescent="0.25">
      <c r="A196" s="32"/>
      <c r="B196" s="33"/>
      <c r="C196" s="32"/>
      <c r="D196" s="32"/>
      <c r="E196" s="45"/>
      <c r="F196" s="49" t="s">
        <v>34</v>
      </c>
      <c r="G196" s="46">
        <f>SUM(G2:G195)</f>
        <v>0</v>
      </c>
      <c r="H196" s="47" t="s">
        <v>43</v>
      </c>
      <c r="I196" s="48">
        <f>SUM(I2:I195)</f>
        <v>0</v>
      </c>
    </row>
  </sheetData>
  <sheetProtection algorithmName="SHA-512" hashValue="1A0x5WNdnGDcCnFagm34qklj6TzMlc6N3sNKl2ARehgyroCWZwckv5OICfnJ/8SkSFkBI/6TsMfW2rQqQ/9dFQ==" saltValue="Rf4S230WF9xH8zQgJ3Y80Q==" spinCount="100000" sheet="1" objects="1" scenarios="1"/>
  <phoneticPr fontId="23" type="noConversion"/>
  <pageMargins left="0.25" right="0.25" top="0.75" bottom="0.75" header="0.3" footer="0.3"/>
  <pageSetup paperSize="9" scale="58" fitToHeight="0" orientation="portrait" r:id="rId1"/>
  <headerFooter>
    <oddHeader>&amp;C&amp;"-,Pogrubiony"&amp;16Część 2 zamówienia - "Artykuły biurowe"
Szczegółowy opis przedmiotu zamówienia&amp;Rzałącznik nr 2
do  SWZ</oddHeader>
    <oddFooter>&amp;L&amp;P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2023</vt:lpstr>
      <vt:lpstr>'2023'!Obszar_wydruku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2024-02-02T13:18:56Z</dcterms:modified>
</cp:coreProperties>
</file>