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APYTANIA OFERTOWE\ZO  014  21 Chemia\"/>
    </mc:Choice>
  </mc:AlternateContent>
  <bookViews>
    <workbookView xWindow="0" yWindow="0" windowWidth="24450" windowHeight="12435"/>
  </bookViews>
  <sheets>
    <sheet name="Formularz oferty cenowej" sheetId="2" r:id="rId1"/>
    <sheet name="Arkusz3" sheetId="3" r:id="rId2"/>
  </sheets>
  <calcPr calcId="152511" iterateDelta="1E-4"/>
</workbook>
</file>

<file path=xl/calcChain.xml><?xml version="1.0" encoding="utf-8"?>
<calcChain xmlns="http://schemas.openxmlformats.org/spreadsheetml/2006/main">
  <c r="N9" i="2" l="1"/>
  <c r="N8" i="2"/>
  <c r="N7" i="2"/>
  <c r="N10" i="2" l="1"/>
  <c r="P7" i="2"/>
  <c r="H9" i="2"/>
  <c r="H8" i="2"/>
  <c r="N12" i="2" l="1"/>
  <c r="N11" i="2"/>
  <c r="H7" i="2"/>
</calcChain>
</file>

<file path=xl/sharedStrings.xml><?xml version="1.0" encoding="utf-8"?>
<sst xmlns="http://schemas.openxmlformats.org/spreadsheetml/2006/main" count="30" uniqueCount="28">
  <si>
    <t>Nazwa i opis przedmiotu zamówienia</t>
  </si>
  <si>
    <t>Cena 
jednostk.  netto</t>
  </si>
  <si>
    <t>Lp.</t>
  </si>
  <si>
    <t>Papier toaletowy – małe rolki: dwuwarstwowy, gofrowany,  z perforacją, miękki, szerokość wstęgi od 9 cm do 10 cm (±0,2 cm dotyczy obu skrajnych wymiarów),  długość wstęgi  minimum 50 m, średnica rolki ok. 11 cm, gilza 4 cm ± 0,3 cm, gramatura nie mniej niż 2x22 g/m², kolor biały (co najmniej 75%), surowiec-makulatura,  odporny na  zrywanie poza perforacją , papier o zwartej strukturze, nie pylący, łatwo rozpuszczający się w kontakcie z wodą. Minimalna waga rolki: 205 g</t>
  </si>
  <si>
    <t>Papier toaletowy – duże rolki: do pojemnika, typu  Jumbo ø19 cm (maksymalnie),  dwuwarstwowy, gofrowany,  miękki, z perforacją, szerokość wstęgi od 9 cm do 10 cm (±0,2 cm dotyczy obu skrajnych wymiarów),  długość wstęgi minimum   150 m, gilza 6 cm ± 0,3 cm, gramatura nie mniej niż 2x22g/m² ( 1 m² winien ważyć nie mniej niż 44 g ), kolor biały (co najmniej 75%), surowiec-makulatura, papier o zwartej strukturze, nie pylący, odporny na  zrywanie poza perforacją , łatwo rozpuszczający się w kontakcie z wodą. Minimalna waga rolki: 600 g.</t>
  </si>
  <si>
    <t>zakup kwiecień-grudzień 2018  szt.</t>
  </si>
  <si>
    <t>feniks</t>
  </si>
  <si>
    <t>dewizka</t>
  </si>
  <si>
    <t>hala sportowa</t>
  </si>
  <si>
    <t>dzi całość</t>
  </si>
  <si>
    <t>zakup styczeń-maj  2019  szt.</t>
  </si>
  <si>
    <t>atol</t>
  </si>
  <si>
    <t>wartość netto zamówionych</t>
  </si>
  <si>
    <t xml:space="preserve">Jednostka miary  </t>
  </si>
  <si>
    <t>Ilość zamawiana</t>
  </si>
  <si>
    <t>Cena jednostkowa netto</t>
  </si>
  <si>
    <t>Stawka podatku VAT %</t>
  </si>
  <si>
    <t>rolka</t>
  </si>
  <si>
    <t>Wartość netto</t>
  </si>
  <si>
    <t>FORMULARZ OFERTY CENOWEJ</t>
  </si>
  <si>
    <t>Nazwa handlowa produktu i nazwa producenta</t>
  </si>
  <si>
    <t>Wykonawca dla każdej pozycji wypełnia kolumny 5 , 7 , 8  - brak wypełnienia wymaganych pól skutkować będzie odrzuceniem oferty jako niezgodnej ze specyfikacją.</t>
  </si>
  <si>
    <t xml:space="preserve">  UWAGA :</t>
  </si>
  <si>
    <t>Wartość netto całości dostawy</t>
  </si>
  <si>
    <t>Podatek VAT ( łącznie )</t>
  </si>
  <si>
    <t>Wartość brutto całości dostawy</t>
  </si>
  <si>
    <t>Ręcznik papierowy-rolka,  jednowarstwowy, gofrowany,  z perforacją, szerokość wstęgi od 20 cm do 23 cm, długość wstęgi nie mniej niż 115 m, gilza  6 cm ± 0,3 cm, średnica rolki nie większa niż  14 cm , gramatura  28-30 g/m²,  kolor biały (co najmniej 75%), surowiec-makulatura, niepylący , wodotrwały - utwardzony w celu podniesienia wytrzymałości w stanie mokrym , ręcznik w kontakcie z wodą winien nie wydzielać nieprzyjemnego zapachu , minimalna waga rolki : 660 g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</si>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</sst>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6"/>
      <name val="Calibri"/>
      <family val="2"/>
      <charset val="238"/>
      <scheme val="minor"/>
    </font>
    <font>
      <b/>
      <sz val="9"/>
      <color theme="7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">
    <cellStyle name="Excel Built-in Explanatory Text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Normal="100" workbookViewId="0">
      <selection activeCell="S5" sqref="S5"/>
    </sheetView>
  </sheetViews>
  <sheetFormatPr defaultColWidth="46.125" defaultRowHeight="21"/>
  <cols>
    <col min="1" max="1" width="5.125" style="4" customWidth="1"/>
    <col min="2" max="2" width="40.5" style="2" customWidth="1"/>
    <col min="3" max="4" width="10.625" style="5" customWidth="1"/>
    <col min="5" max="5" width="11.75" style="5" hidden="1" customWidth="1"/>
    <col min="6" max="6" width="11.25" style="5" hidden="1" customWidth="1"/>
    <col min="7" max="7" width="10.625" style="5" customWidth="1"/>
    <col min="8" max="9" width="9.875" style="5" hidden="1" customWidth="1"/>
    <col min="10" max="10" width="11.625" style="5" hidden="1" customWidth="1"/>
    <col min="11" max="11" width="9.375" style="1" hidden="1" customWidth="1"/>
    <col min="12" max="12" width="11" style="1" hidden="1" customWidth="1"/>
    <col min="13" max="13" width="11.125" style="1" hidden="1" customWidth="1"/>
    <col min="14" max="14" width="10.625" style="8" customWidth="1"/>
    <col min="15" max="15" width="6.875" style="1" hidden="1" customWidth="1"/>
    <col min="16" max="16" width="10.375" style="8" hidden="1" customWidth="1"/>
    <col min="17" max="17" width="10.625" style="1" customWidth="1"/>
    <col min="18" max="18" width="18.625" style="1" customWidth="1"/>
    <col min="19" max="93" width="14.125" style="1" customWidth="1"/>
    <col min="94" max="16384" width="46.125" style="1"/>
  </cols>
  <sheetData>
    <row r="1" spans="1:22">
      <c r="R1" s="37" t="s">
        <v>27</v>
      </c>
      <c r="S1" s="35"/>
      <c r="T1" s="35"/>
      <c r="U1" s="35"/>
    </row>
    <row r="2" spans="1:22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7"/>
      <c r="S2" s="27"/>
      <c r="T2" s="27"/>
      <c r="U2" s="27"/>
      <c r="V2" s="27"/>
    </row>
    <row r="3" spans="1:22" ht="25.5" customHeight="1">
      <c r="B3" s="36" t="s">
        <v>22</v>
      </c>
    </row>
    <row r="4" spans="1:22" ht="37.5" customHeight="1">
      <c r="B4" s="52" t="s">
        <v>21</v>
      </c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22" s="3" customFormat="1" ht="59.25" customHeight="1">
      <c r="A5" s="29" t="s">
        <v>2</v>
      </c>
      <c r="B5" s="7" t="s">
        <v>0</v>
      </c>
      <c r="C5" s="6" t="s">
        <v>13</v>
      </c>
      <c r="D5" s="6" t="s">
        <v>14</v>
      </c>
      <c r="E5" s="6" t="s">
        <v>5</v>
      </c>
      <c r="F5" s="6" t="s">
        <v>10</v>
      </c>
      <c r="G5" s="6" t="s">
        <v>15</v>
      </c>
      <c r="H5" s="31"/>
      <c r="I5" s="28" t="s">
        <v>11</v>
      </c>
      <c r="J5" s="28" t="s">
        <v>6</v>
      </c>
      <c r="K5" s="28" t="s">
        <v>7</v>
      </c>
      <c r="L5" s="28" t="s">
        <v>9</v>
      </c>
      <c r="M5" s="28" t="s">
        <v>8</v>
      </c>
      <c r="N5" s="10" t="s">
        <v>18</v>
      </c>
      <c r="O5" s="6" t="s">
        <v>1</v>
      </c>
      <c r="P5" s="32" t="s">
        <v>12</v>
      </c>
      <c r="Q5" s="10" t="s">
        <v>16</v>
      </c>
      <c r="R5" s="33" t="s">
        <v>20</v>
      </c>
    </row>
    <row r="6" spans="1:22" s="3" customFormat="1" ht="18.75" customHeight="1">
      <c r="A6" s="29">
        <v>1</v>
      </c>
      <c r="B6" s="7">
        <v>2</v>
      </c>
      <c r="C6" s="6">
        <v>3</v>
      </c>
      <c r="D6" s="6">
        <v>4</v>
      </c>
      <c r="E6" s="6"/>
      <c r="F6" s="11"/>
      <c r="G6" s="11">
        <v>5</v>
      </c>
      <c r="H6" s="9"/>
      <c r="I6" s="12"/>
      <c r="J6" s="12"/>
      <c r="K6" s="12"/>
      <c r="L6" s="13"/>
      <c r="M6" s="13"/>
      <c r="N6" s="24">
        <v>6</v>
      </c>
      <c r="O6" s="6">
        <v>5</v>
      </c>
      <c r="P6" s="9"/>
      <c r="Q6" s="24">
        <v>7</v>
      </c>
      <c r="R6" s="24">
        <v>8</v>
      </c>
    </row>
    <row r="7" spans="1:22" s="3" customFormat="1" ht="138" customHeight="1">
      <c r="A7" s="30">
        <v>1</v>
      </c>
      <c r="B7" s="14" t="s">
        <v>3</v>
      </c>
      <c r="C7" s="15" t="s">
        <v>17</v>
      </c>
      <c r="D7" s="16">
        <v>90</v>
      </c>
      <c r="E7" s="17">
        <v>1792</v>
      </c>
      <c r="F7" s="18">
        <v>0</v>
      </c>
      <c r="G7" s="25"/>
      <c r="H7" s="19" t="e">
        <f>C7*G7</f>
        <v>#VALUE!</v>
      </c>
      <c r="I7" s="20">
        <v>2600</v>
      </c>
      <c r="J7" s="20">
        <v>0</v>
      </c>
      <c r="K7" s="20">
        <v>0</v>
      </c>
      <c r="L7" s="20">
        <v>0</v>
      </c>
      <c r="M7" s="20">
        <v>0</v>
      </c>
      <c r="N7" s="26">
        <f>D7*G7</f>
        <v>0</v>
      </c>
      <c r="O7" s="22">
        <v>0.51</v>
      </c>
      <c r="P7" s="23">
        <f>N7*O7</f>
        <v>0</v>
      </c>
      <c r="Q7" s="21"/>
      <c r="R7" s="34"/>
    </row>
    <row r="8" spans="1:22" s="3" customFormat="1" ht="141.75" customHeight="1">
      <c r="A8" s="30">
        <v>2</v>
      </c>
      <c r="B8" s="14" t="s">
        <v>4</v>
      </c>
      <c r="C8" s="15" t="s">
        <v>17</v>
      </c>
      <c r="D8" s="16">
        <v>1920</v>
      </c>
      <c r="E8" s="17">
        <v>6144</v>
      </c>
      <c r="F8" s="18">
        <v>3924</v>
      </c>
      <c r="G8" s="25"/>
      <c r="H8" s="19" t="e">
        <f t="shared" ref="H8:H9" si="0">C8*G8</f>
        <v>#VALUE!</v>
      </c>
      <c r="I8" s="20">
        <v>0</v>
      </c>
      <c r="J8" s="20">
        <v>0</v>
      </c>
      <c r="K8" s="20">
        <v>0</v>
      </c>
      <c r="L8" s="20">
        <v>7800</v>
      </c>
      <c r="M8" s="20">
        <v>200</v>
      </c>
      <c r="N8" s="26">
        <f>D8*G8</f>
        <v>0</v>
      </c>
      <c r="O8" s="22"/>
      <c r="P8" s="23"/>
      <c r="Q8" s="21"/>
      <c r="R8" s="21"/>
    </row>
    <row r="9" spans="1:22" s="3" customFormat="1" ht="129" customHeight="1">
      <c r="A9" s="30">
        <v>3</v>
      </c>
      <c r="B9" s="14" t="s">
        <v>26</v>
      </c>
      <c r="C9" s="38" t="s">
        <v>17</v>
      </c>
      <c r="D9" s="39">
        <v>2280</v>
      </c>
      <c r="E9" s="40">
        <v>4440</v>
      </c>
      <c r="F9" s="41">
        <v>3564</v>
      </c>
      <c r="G9" s="42"/>
      <c r="H9" s="19" t="e">
        <f t="shared" si="0"/>
        <v>#VALUE!</v>
      </c>
      <c r="I9" s="43">
        <v>0</v>
      </c>
      <c r="J9" s="43">
        <v>0</v>
      </c>
      <c r="K9" s="43">
        <v>0</v>
      </c>
      <c r="L9" s="43">
        <v>6800</v>
      </c>
      <c r="M9" s="43">
        <v>200</v>
      </c>
      <c r="N9" s="44">
        <f>D9*G9</f>
        <v>0</v>
      </c>
      <c r="O9" s="22"/>
      <c r="P9" s="23"/>
      <c r="Q9" s="21"/>
      <c r="R9" s="21"/>
    </row>
    <row r="10" spans="1:22">
      <c r="C10" s="49" t="s">
        <v>23</v>
      </c>
      <c r="D10" s="49"/>
      <c r="E10" s="49"/>
      <c r="F10" s="49"/>
      <c r="G10" s="49"/>
      <c r="H10" s="45"/>
      <c r="I10" s="45"/>
      <c r="J10" s="45"/>
      <c r="K10" s="46"/>
      <c r="L10" s="46"/>
      <c r="M10" s="46"/>
      <c r="N10" s="47">
        <f>SUM(N7:N9)</f>
        <v>0</v>
      </c>
    </row>
    <row r="11" spans="1:22">
      <c r="C11" s="49" t="s">
        <v>24</v>
      </c>
      <c r="D11" s="49"/>
      <c r="E11" s="49"/>
      <c r="F11" s="49"/>
      <c r="G11" s="49"/>
      <c r="H11" s="45"/>
      <c r="I11" s="45"/>
      <c r="J11" s="45"/>
      <c r="K11" s="46"/>
      <c r="L11" s="46"/>
      <c r="M11" s="46"/>
      <c r="N11" s="48">
        <f>N10*0.23</f>
        <v>0</v>
      </c>
    </row>
    <row r="12" spans="1:22">
      <c r="C12" s="49" t="s">
        <v>25</v>
      </c>
      <c r="D12" s="49"/>
      <c r="E12" s="49"/>
      <c r="F12" s="49"/>
      <c r="G12" s="49"/>
      <c r="H12" s="45"/>
      <c r="I12" s="45"/>
      <c r="J12" s="45"/>
      <c r="K12" s="46"/>
      <c r="L12" s="46"/>
      <c r="M12" s="46"/>
      <c r="N12" s="48">
        <f>N10*1.23</f>
        <v>0</v>
      </c>
    </row>
  </sheetData>
  <mergeCells count="5">
    <mergeCell ref="C12:G12"/>
    <mergeCell ref="A2:Q2"/>
    <mergeCell ref="B4:Q4"/>
    <mergeCell ref="C10:G10"/>
    <mergeCell ref="C11:G11"/>
  </mergeCells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 cenowej</vt:lpstr>
      <vt:lpstr>Arkusz3</vt:lpstr>
    </vt:vector>
  </TitlesOfParts>
  <Company>UEP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2019-05-16T08:28:42Z</cp:lastPrinted>
  <dcterms:created xsi:type="dcterms:W3CDTF">2014-09-15T10:29:35Z</dcterms:created>
  <dcterms:modified xsi:type="dcterms:W3CDTF">2021-05-31T11:00:26Z</dcterms:modified>
</cp:coreProperties>
</file>