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linowska\Desktop\1.40 Odczynniki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Arkusz1!$A$1:$M$27</definedName>
    <definedName name="_xlnm.Print_Titles" localSheetId="0">Arkusz1!$5:$5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3" i="1" s="1"/>
  <c r="I13" i="1"/>
  <c r="J13" i="1" s="1"/>
  <c r="F14" i="1"/>
  <c r="H14" i="1" s="1"/>
  <c r="I14" i="1"/>
  <c r="J14" i="1" s="1"/>
  <c r="F15" i="1"/>
  <c r="H15" i="1" s="1"/>
  <c r="I15" i="1"/>
  <c r="J15" i="1" s="1"/>
  <c r="F16" i="1"/>
  <c r="H16" i="1" s="1"/>
  <c r="I16" i="1"/>
  <c r="J16" i="1" s="1"/>
  <c r="F17" i="1"/>
  <c r="H17" i="1" s="1"/>
  <c r="I17" i="1"/>
  <c r="J17" i="1" s="1"/>
  <c r="F18" i="1"/>
  <c r="H18" i="1" s="1"/>
  <c r="I18" i="1"/>
  <c r="J18" i="1" s="1"/>
  <c r="I11" i="1"/>
  <c r="J11" i="1" s="1"/>
  <c r="F11" i="1"/>
  <c r="H11" i="1" s="1"/>
  <c r="I12" i="1" l="1"/>
  <c r="F12" i="1" l="1"/>
  <c r="H12" i="1" l="1"/>
  <c r="F19" i="1"/>
  <c r="B19" i="1"/>
  <c r="J12" i="1" l="1"/>
  <c r="J19" i="1" l="1"/>
</calcChain>
</file>

<file path=xl/sharedStrings.xml><?xml version="1.0" encoding="utf-8"?>
<sst xmlns="http://schemas.openxmlformats.org/spreadsheetml/2006/main" count="39" uniqueCount="37">
  <si>
    <t>Lp</t>
  </si>
  <si>
    <t>Cena jednostkowa netto (PLN)</t>
  </si>
  <si>
    <t>Wartość netto (PLN)</t>
  </si>
  <si>
    <t>Stawka podatku VAT (%)</t>
  </si>
  <si>
    <t>Kwota podatku VAT (PLN)</t>
  </si>
  <si>
    <t>Cena jednostkowa brutto (PLN)</t>
  </si>
  <si>
    <t>…………………………………………………………………………………</t>
  </si>
  <si>
    <t>Ilość</t>
  </si>
  <si>
    <t xml:space="preserve">    </t>
  </si>
  <si>
    <t>Wartość brutto (PLN)</t>
  </si>
  <si>
    <t>Producent oferowanego produktu</t>
  </si>
  <si>
    <t>J.m. / wielkość opakownia</t>
  </si>
  <si>
    <t>(kwalifikowany podpis elektroniczny Wykonawcy)</t>
  </si>
  <si>
    <t>Adres:</t>
  </si>
  <si>
    <t>Nazwa:</t>
  </si>
  <si>
    <t>Opis</t>
  </si>
  <si>
    <t>Nazwa i adres wykonawcy:</t>
  </si>
  <si>
    <t>Nzawa handlowa produktu</t>
  </si>
  <si>
    <r>
      <rPr>
        <b/>
        <sz val="11"/>
        <color rgb="FFFF0000"/>
        <rFont val="Arial"/>
        <family val="2"/>
      </rPr>
      <t>Wykonawca wypełnia kolumnę 5, 7, 11 ,12, 13</t>
    </r>
  </si>
  <si>
    <t>nr katalogowy oferowanego produktu</t>
  </si>
  <si>
    <r>
      <t>Opis przedmiotu zamówienia- formularz cenowy na dostawę odczynników laboratoryjnych</t>
    </r>
    <r>
      <rPr>
        <b/>
        <sz val="10"/>
        <color rgb="FFFF0000"/>
        <rFont val="Arial CE"/>
        <charset val="238"/>
      </rPr>
      <t xml:space="preserve">  </t>
    </r>
    <r>
      <rPr>
        <b/>
        <sz val="10"/>
        <rFont val="Arial CE"/>
        <family val="2"/>
        <charset val="238"/>
      </rPr>
      <t>do celów naukowo-badawczych
kopatybilnych z analizatorem Sysmex XN-330</t>
    </r>
  </si>
  <si>
    <t>Część 2</t>
  </si>
  <si>
    <t>Odczynnik rozcieńczający i osłonowy</t>
  </si>
  <si>
    <t>Odczynnik do pomiaru hemoglobiny</t>
  </si>
  <si>
    <t>Odczynnik lizujący krwinki czerwone</t>
  </si>
  <si>
    <t>Odczynnik barwiący leukocyty przy różnicowaniu WBC</t>
  </si>
  <si>
    <t>Odczynnik odbiałczający do konserwacji analizatora</t>
  </si>
  <si>
    <t>materiał kontrolny na poziomie 1 (L)</t>
  </si>
  <si>
    <t>materiał kontrolny na poziomie 2 (N)</t>
  </si>
  <si>
    <t>materiał kontrolny na poziomie 3 (H)</t>
  </si>
  <si>
    <t>20 l</t>
  </si>
  <si>
    <t>3 x 500 ml</t>
  </si>
  <si>
    <t>2 L</t>
  </si>
  <si>
    <t>2 x 22 ml</t>
  </si>
  <si>
    <t>op.</t>
  </si>
  <si>
    <t>3 ml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</si>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</sst>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" fontId="6" fillId="0" borderId="1" xfId="0" applyNumberFormat="1" applyFont="1" applyBorder="1" applyAlignment="1">
      <alignment horizontal="center"/>
    </xf>
    <xf numFmtId="0" fontId="5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11" fillId="2" borderId="3" xfId="0" applyNumberFormat="1" applyFont="1" applyFill="1" applyBorder="1" applyAlignment="1">
      <alignment horizontal="center" vertical="center" wrapText="1"/>
    </xf>
    <xf numFmtId="44" fontId="11" fillId="2" borderId="3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44" fontId="4" fillId="0" borderId="5" xfId="0" applyNumberFormat="1" applyFont="1" applyBorder="1"/>
    <xf numFmtId="0" fontId="4" fillId="0" borderId="1" xfId="0" applyFont="1" applyBorder="1" applyAlignment="1">
      <alignment wrapText="1"/>
    </xf>
    <xf numFmtId="0" fontId="10" fillId="4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/>
    </xf>
    <xf numFmtId="44" fontId="10" fillId="4" borderId="3" xfId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44" fontId="10" fillId="3" borderId="3" xfId="1" applyFont="1" applyFill="1" applyBorder="1" applyAlignment="1">
      <alignment vertical="center"/>
    </xf>
    <xf numFmtId="9" fontId="10" fillId="3" borderId="3" xfId="2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0" fillId="6" borderId="4" xfId="0" applyFill="1" applyBorder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wrapText="1"/>
    </xf>
    <xf numFmtId="8" fontId="3" fillId="0" borderId="0" xfId="0" applyNumberFormat="1" applyFont="1"/>
    <xf numFmtId="8" fontId="3" fillId="0" borderId="0" xfId="0" applyNumberFormat="1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/>
    <cellStyle name="Procentowy" xfId="2" builtinId="5"/>
    <cellStyle name="Walutowy" xfId="1" builtinId="4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zoomScale="85" zoomScaleNormal="85" zoomScaleSheetLayoutView="85" workbookViewId="0">
      <selection activeCell="D23" sqref="D23"/>
    </sheetView>
  </sheetViews>
  <sheetFormatPr defaultRowHeight="11.25" x14ac:dyDescent="0.2"/>
  <cols>
    <col min="1" max="1" width="4.42578125" style="2" customWidth="1"/>
    <col min="2" max="2" width="53.85546875" style="1" customWidth="1"/>
    <col min="3" max="3" width="12.85546875" style="2" customWidth="1"/>
    <col min="4" max="4" width="6.140625" style="1" customWidth="1"/>
    <col min="5" max="5" width="14.140625" style="1" customWidth="1"/>
    <col min="6" max="6" width="16.28515625" style="1" customWidth="1"/>
    <col min="7" max="7" width="10.7109375" style="1" customWidth="1"/>
    <col min="8" max="8" width="13.42578125" style="1" customWidth="1"/>
    <col min="9" max="9" width="14.140625" style="1" customWidth="1"/>
    <col min="10" max="10" width="15.5703125" style="1" customWidth="1"/>
    <col min="11" max="11" width="13.42578125" style="1" customWidth="1"/>
    <col min="12" max="12" width="14.7109375" style="1" customWidth="1"/>
    <col min="13" max="13" width="14.5703125" style="1" customWidth="1"/>
    <col min="14" max="16384" width="9.140625" style="1"/>
  </cols>
  <sheetData>
    <row r="2" spans="1:13" ht="15" x14ac:dyDescent="0.25">
      <c r="B2" s="12" t="s">
        <v>16</v>
      </c>
    </row>
    <row r="3" spans="1:13" ht="12.75" x14ac:dyDescent="0.2">
      <c r="B3" s="13" t="s">
        <v>14</v>
      </c>
    </row>
    <row r="4" spans="1:13" ht="12.75" x14ac:dyDescent="0.2">
      <c r="B4" s="13" t="s">
        <v>13</v>
      </c>
    </row>
    <row r="5" spans="1:13" ht="25.5" customHeight="1" x14ac:dyDescent="0.2">
      <c r="D5" s="5" t="s">
        <v>21</v>
      </c>
      <c r="J5" s="1" t="s">
        <v>36</v>
      </c>
    </row>
    <row r="6" spans="1:13" ht="12.75" x14ac:dyDescent="0.2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10"/>
      <c r="L6" s="10"/>
      <c r="M6" s="3"/>
    </row>
    <row r="7" spans="1:13" ht="36.7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10"/>
      <c r="L7" s="10"/>
      <c r="M7" s="3"/>
    </row>
    <row r="8" spans="1:13" ht="36.75" customHeight="1" x14ac:dyDescent="0.25">
      <c r="A8" s="37"/>
      <c r="B8" s="38" t="s">
        <v>18</v>
      </c>
      <c r="C8" s="37"/>
      <c r="D8" s="37"/>
      <c r="E8" s="37"/>
      <c r="F8" s="37"/>
      <c r="G8" s="37"/>
      <c r="H8" s="37"/>
      <c r="I8" s="37"/>
      <c r="J8" s="37"/>
      <c r="K8" s="36"/>
      <c r="L8" s="36"/>
      <c r="M8" s="3"/>
    </row>
    <row r="9" spans="1:13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</row>
    <row r="10" spans="1:13" ht="44.25" customHeight="1" x14ac:dyDescent="0.2">
      <c r="A10" s="14" t="s">
        <v>0</v>
      </c>
      <c r="B10" s="14" t="s">
        <v>15</v>
      </c>
      <c r="C10" s="14" t="s">
        <v>11</v>
      </c>
      <c r="D10" s="14" t="s">
        <v>7</v>
      </c>
      <c r="E10" s="15" t="s">
        <v>1</v>
      </c>
      <c r="F10" s="14" t="s">
        <v>2</v>
      </c>
      <c r="G10" s="14" t="s">
        <v>3</v>
      </c>
      <c r="H10" s="14" t="s">
        <v>4</v>
      </c>
      <c r="I10" s="14" t="s">
        <v>5</v>
      </c>
      <c r="J10" s="16" t="s">
        <v>9</v>
      </c>
      <c r="K10" s="16" t="s">
        <v>10</v>
      </c>
      <c r="L10" s="16" t="s">
        <v>17</v>
      </c>
      <c r="M10" s="16" t="s">
        <v>19</v>
      </c>
    </row>
    <row r="11" spans="1:13" ht="12.75" x14ac:dyDescent="0.2">
      <c r="A11" s="21">
        <v>1</v>
      </c>
      <c r="B11" s="23" t="s">
        <v>22</v>
      </c>
      <c r="C11" s="24" t="s">
        <v>30</v>
      </c>
      <c r="D11" s="25">
        <v>16</v>
      </c>
      <c r="E11" s="26"/>
      <c r="F11" s="26">
        <f t="shared" ref="F11:F12" si="0">D11*E11</f>
        <v>0</v>
      </c>
      <c r="G11" s="27"/>
      <c r="H11" s="26">
        <f t="shared" ref="H11:H12" si="1">F11*G11</f>
        <v>0</v>
      </c>
      <c r="I11" s="26">
        <f>ROUND(E11*(1+G11),2)</f>
        <v>0</v>
      </c>
      <c r="J11" s="26">
        <f t="shared" ref="J11:J12" si="2">D11*I11</f>
        <v>0</v>
      </c>
      <c r="K11" s="26"/>
      <c r="L11" s="24"/>
      <c r="M11" s="21"/>
    </row>
    <row r="12" spans="1:13" ht="12.75" x14ac:dyDescent="0.2">
      <c r="A12" s="22">
        <v>2</v>
      </c>
      <c r="B12" s="28" t="s">
        <v>23</v>
      </c>
      <c r="C12" s="29" t="s">
        <v>31</v>
      </c>
      <c r="D12" s="30">
        <v>6</v>
      </c>
      <c r="E12" s="31"/>
      <c r="F12" s="31">
        <f t="shared" si="0"/>
        <v>0</v>
      </c>
      <c r="G12" s="32"/>
      <c r="H12" s="31">
        <f t="shared" si="1"/>
        <v>0</v>
      </c>
      <c r="I12" s="31">
        <f t="shared" ref="I12:I13" si="3">ROUND(E12*(1+G12),2)</f>
        <v>0</v>
      </c>
      <c r="J12" s="31">
        <f t="shared" si="2"/>
        <v>0</v>
      </c>
      <c r="K12" s="31"/>
      <c r="L12" s="33"/>
      <c r="M12" s="34"/>
    </row>
    <row r="13" spans="1:13" ht="12.75" x14ac:dyDescent="0.2">
      <c r="A13" s="21">
        <v>3</v>
      </c>
      <c r="B13" s="23" t="s">
        <v>24</v>
      </c>
      <c r="C13" s="24" t="s">
        <v>32</v>
      </c>
      <c r="D13" s="25">
        <v>10</v>
      </c>
      <c r="E13" s="26"/>
      <c r="F13" s="26">
        <f t="shared" ref="F13:F18" si="4">D13*E13</f>
        <v>0</v>
      </c>
      <c r="G13" s="27"/>
      <c r="H13" s="26">
        <f t="shared" ref="H13:H18" si="5">F13*G13</f>
        <v>0</v>
      </c>
      <c r="I13" s="26">
        <f t="shared" si="3"/>
        <v>0</v>
      </c>
      <c r="J13" s="26">
        <f t="shared" ref="J13:J18" si="6">D13*I13</f>
        <v>0</v>
      </c>
      <c r="K13" s="26"/>
      <c r="L13" s="24"/>
      <c r="M13" s="21"/>
    </row>
    <row r="14" spans="1:13" ht="12.75" x14ac:dyDescent="0.2">
      <c r="A14" s="22">
        <v>4</v>
      </c>
      <c r="B14" s="28" t="s">
        <v>25</v>
      </c>
      <c r="C14" s="29" t="s">
        <v>33</v>
      </c>
      <c r="D14" s="30">
        <v>6</v>
      </c>
      <c r="E14" s="31"/>
      <c r="F14" s="31">
        <f t="shared" si="4"/>
        <v>0</v>
      </c>
      <c r="G14" s="32"/>
      <c r="H14" s="31">
        <f t="shared" si="5"/>
        <v>0</v>
      </c>
      <c r="I14" s="31">
        <f t="shared" ref="I14:I18" si="7">ROUND(E14*(1+G14),2)</f>
        <v>0</v>
      </c>
      <c r="J14" s="31">
        <f t="shared" si="6"/>
        <v>0</v>
      </c>
      <c r="K14" s="31"/>
      <c r="L14" s="33"/>
      <c r="M14" s="34"/>
    </row>
    <row r="15" spans="1:13" ht="12.75" x14ac:dyDescent="0.2">
      <c r="A15" s="21">
        <v>5</v>
      </c>
      <c r="B15" s="23" t="s">
        <v>26</v>
      </c>
      <c r="C15" s="24" t="s">
        <v>34</v>
      </c>
      <c r="D15" s="25">
        <v>14</v>
      </c>
      <c r="E15" s="26"/>
      <c r="F15" s="26">
        <f t="shared" si="4"/>
        <v>0</v>
      </c>
      <c r="G15" s="27"/>
      <c r="H15" s="26">
        <f t="shared" si="5"/>
        <v>0</v>
      </c>
      <c r="I15" s="26">
        <f t="shared" si="7"/>
        <v>0</v>
      </c>
      <c r="J15" s="26">
        <f t="shared" si="6"/>
        <v>0</v>
      </c>
      <c r="K15" s="26"/>
      <c r="L15" s="24"/>
      <c r="M15" s="21"/>
    </row>
    <row r="16" spans="1:13" ht="12.75" x14ac:dyDescent="0.2">
      <c r="A16" s="22">
        <v>6</v>
      </c>
      <c r="B16" s="28" t="s">
        <v>27</v>
      </c>
      <c r="C16" s="29" t="s">
        <v>35</v>
      </c>
      <c r="D16" s="30">
        <v>14</v>
      </c>
      <c r="E16" s="31"/>
      <c r="F16" s="31">
        <f t="shared" si="4"/>
        <v>0</v>
      </c>
      <c r="G16" s="32"/>
      <c r="H16" s="31">
        <f t="shared" si="5"/>
        <v>0</v>
      </c>
      <c r="I16" s="31">
        <f t="shared" si="7"/>
        <v>0</v>
      </c>
      <c r="J16" s="31">
        <f t="shared" si="6"/>
        <v>0</v>
      </c>
      <c r="K16" s="31"/>
      <c r="L16" s="33"/>
      <c r="M16" s="34"/>
    </row>
    <row r="17" spans="1:13" ht="12.75" x14ac:dyDescent="0.2">
      <c r="A17" s="21">
        <v>7</v>
      </c>
      <c r="B17" s="23" t="s">
        <v>28</v>
      </c>
      <c r="C17" s="24" t="s">
        <v>35</v>
      </c>
      <c r="D17" s="25">
        <v>28</v>
      </c>
      <c r="E17" s="26"/>
      <c r="F17" s="26">
        <f t="shared" si="4"/>
        <v>0</v>
      </c>
      <c r="G17" s="27"/>
      <c r="H17" s="26">
        <f t="shared" si="5"/>
        <v>0</v>
      </c>
      <c r="I17" s="26">
        <f t="shared" si="7"/>
        <v>0</v>
      </c>
      <c r="J17" s="26">
        <f t="shared" si="6"/>
        <v>0</v>
      </c>
      <c r="K17" s="26"/>
      <c r="L17" s="24"/>
      <c r="M17" s="21"/>
    </row>
    <row r="18" spans="1:13" ht="13.5" thickBot="1" x14ac:dyDescent="0.25">
      <c r="A18" s="22">
        <v>8</v>
      </c>
      <c r="B18" s="28" t="s">
        <v>29</v>
      </c>
      <c r="C18" s="29" t="s">
        <v>35</v>
      </c>
      <c r="D18" s="30">
        <v>14</v>
      </c>
      <c r="E18" s="31"/>
      <c r="F18" s="31">
        <f t="shared" si="4"/>
        <v>0</v>
      </c>
      <c r="G18" s="32"/>
      <c r="H18" s="31">
        <f t="shared" si="5"/>
        <v>0</v>
      </c>
      <c r="I18" s="31">
        <f t="shared" si="7"/>
        <v>0</v>
      </c>
      <c r="J18" s="31">
        <f t="shared" si="6"/>
        <v>0</v>
      </c>
      <c r="K18" s="31"/>
      <c r="L18" s="33"/>
      <c r="M18" s="34"/>
    </row>
    <row r="19" spans="1:13" s="18" customFormat="1" ht="13.5" thickBot="1" x14ac:dyDescent="0.25">
      <c r="A19" s="17"/>
      <c r="B19" s="20" t="str">
        <f>"Razem wartość brutto "&amp;D5</f>
        <v>Razem wartość brutto Część 2</v>
      </c>
      <c r="C19" s="42"/>
      <c r="D19" s="42"/>
      <c r="E19" s="42"/>
      <c r="F19" s="19">
        <f>SUM(F11:F18)</f>
        <v>0</v>
      </c>
      <c r="G19" s="35"/>
      <c r="H19" s="35"/>
      <c r="I19" s="35"/>
      <c r="J19" s="19">
        <f>SUM(J11:J18)</f>
        <v>0</v>
      </c>
      <c r="K19" s="35"/>
      <c r="L19" s="35"/>
      <c r="M19" s="35"/>
    </row>
    <row r="20" spans="1:13" ht="12.75" x14ac:dyDescent="0.2">
      <c r="F20" s="6"/>
      <c r="J20" s="1" t="s">
        <v>8</v>
      </c>
      <c r="L20"/>
      <c r="M20"/>
    </row>
    <row r="21" spans="1:13" ht="12.75" x14ac:dyDescent="0.2">
      <c r="H21" s="11"/>
      <c r="L21"/>
      <c r="M21"/>
    </row>
    <row r="22" spans="1:13" ht="12.75" x14ac:dyDescent="0.2">
      <c r="F22" s="39"/>
      <c r="H22" s="11"/>
      <c r="L22"/>
      <c r="M22"/>
    </row>
    <row r="23" spans="1:13" s="8" customFormat="1" ht="12.75" x14ac:dyDescent="0.2">
      <c r="A23" s="7"/>
      <c r="B23" s="9"/>
      <c r="C23" s="9"/>
      <c r="D23" s="9"/>
      <c r="E23" s="9"/>
      <c r="J23" s="40"/>
      <c r="L23"/>
      <c r="M23"/>
    </row>
    <row r="24" spans="1:13" ht="12.75" x14ac:dyDescent="0.2">
      <c r="C24" s="1"/>
      <c r="L24"/>
      <c r="M24"/>
    </row>
    <row r="25" spans="1:13" ht="12.75" x14ac:dyDescent="0.2">
      <c r="B25" s="1" t="s">
        <v>6</v>
      </c>
      <c r="C25" s="1"/>
      <c r="L25"/>
      <c r="M25"/>
    </row>
    <row r="26" spans="1:13" x14ac:dyDescent="0.2">
      <c r="B26" s="1" t="s">
        <v>12</v>
      </c>
      <c r="C26" s="1"/>
      <c r="F26" s="6"/>
    </row>
    <row r="27" spans="1:13" x14ac:dyDescent="0.2">
      <c r="J27" s="6"/>
    </row>
  </sheetData>
  <mergeCells count="2">
    <mergeCell ref="A6:J7"/>
    <mergeCell ref="C19:E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Agnieszka Malinowska</cp:lastModifiedBy>
  <cp:lastPrinted>2024-08-20T11:38:21Z</cp:lastPrinted>
  <dcterms:created xsi:type="dcterms:W3CDTF">2002-11-08T11:04:29Z</dcterms:created>
  <dcterms:modified xsi:type="dcterms:W3CDTF">2024-08-20T11:38:23Z</dcterms:modified>
</cp:coreProperties>
</file>