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204" activeTab="0"/>
  </bookViews>
  <sheets>
    <sheet name="Arkusz1" sheetId="1" r:id="rId1"/>
  </sheets>
  <definedNames/>
  <calcPr fullCalcOnLoad="1"/>
</workbook>
</file>

<file path=xl/sharedStrings.xml><?xml version="1.0" encoding="utf-8"?>
<sst xmlns="http://schemas.openxmlformats.org/spreadsheetml/2006/main" count="96" uniqueCount="70">
  <si>
    <t>Część Nr 1</t>
  </si>
  <si>
    <t xml:space="preserve">    Formularz asortymentowo - cenowy (opis przedmiotu zamówienia)</t>
  </si>
  <si>
    <t>Lp</t>
  </si>
  <si>
    <t xml:space="preserve">
Nazwa artykułu
</t>
  </si>
  <si>
    <t>Nazwa artykułu oferowanego przez Wykonawcę spełniającego wymagania z kol. nr 2 (ew. marka, typ, parametry)</t>
  </si>
  <si>
    <t>Jedn.
miary</t>
  </si>
  <si>
    <t>Ilość</t>
  </si>
  <si>
    <t>Cena
jedn. netto</t>
  </si>
  <si>
    <t>Cena
jedn. brutto (6x8+6)</t>
  </si>
  <si>
    <t>VAT%</t>
  </si>
  <si>
    <t xml:space="preserve">      Wartość netto        (5x6)</t>
  </si>
  <si>
    <t>Wartość brutto  (9x8+9)</t>
  </si>
  <si>
    <t>1.</t>
  </si>
  <si>
    <t>szt.</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</si>
  <si>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</si>
  <si>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</si>
  <si>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</si>
  <si>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</si>
  <si>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</si>
  <si>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</si>
  <si>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</si>
  <si>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</si>
  <si>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</si>
  <si>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</si>
  <si>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</si>
  <si>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</si>
  <si>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</si>
  <si>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</si>
  <si>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</si>
  <si>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</si>
  <si>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</si>
  <si>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</si>
  <si>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</si>
  <si>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</si>
  <si>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</si>
  <si>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</si>
  <si>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</si>
  <si>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</si>
  <si>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</si>
  <si>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</si>
  <si>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</si>
  <si>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Razem Część nr 1 poz. 1-27:</t>
  </si>
  <si>
    <t>Kosz betonowy (kamień płukany, grysy) o podstawie sześciokątnej, wysokości 60-62 cm, pojemności 40 l, z wkładem ocynkowanym z popielnicą opróżnianym poprzez wyjęcie. Gwarancja 24 m-ce</t>
  </si>
  <si>
    <t>Stojak na rowery - 10 miejsc, wykonany z rurki stalowej ocynkowanej, możliwość zakotwiczenia w podłożu, z możliwością użytkowania dwustronnego lub możliwość użytkowania jednostronnego. Wymiary:długość - 150 cm, wysokość - 55 cm, szerokość - 55 cm.</t>
  </si>
  <si>
    <t>Rolety okienne wewnętrzne szer. 80 cm rolety x dł. 180/200 cm, kolor (min 10) i materiał do uzgodnienia z Zamawiającym Wykonawca dokona pomiaru w naturze. Montaż w miejscu wskazanym przez Zamawiającego Gwarancja 24 m-ce</t>
  </si>
  <si>
    <t>Rolety okienne wewnętrzne szer. 120 cm rolety x dł. 180/200 cm, kolor (min 10) i materiał do uzgodnienia z Zamawiającym Wykonawca dokona pomiaru w naturze. Montaż w miejscu wskazanym przez Zamawiającego Gwarancja 24 m-ce</t>
  </si>
  <si>
    <t>Stół - wymiar blatu 80 x 80 cm, wysokość 73,5 cm. (stołówka-świetlica). Blat stołu wykonany z płyty laminowne o gr.min 18 mm.widoczne krawędzie zabazpieczone obrzeżem o gr. min. 2 mm. Stelaż stołów - metalowy o profilu min.  30x30 (noga) i 40x20 (rama) . Nie dopuszcza się stołu na czterech nogach bez ramy. Stelaż stołu musi umożliwiać wsunięcie krzeseł pod blat stołu.</t>
  </si>
  <si>
    <t>Sofa -  długość całkowita 140 cm, bez funkcji rozkładania,  z tapicerowanymi podłokietnikami, tapicerka zmywalna odporna na środki dezynfekcyjne, kolor obicia do wyboru przez Zamawiającego na etapie realizacji umowy (min. 6 kolorów).</t>
  </si>
  <si>
    <t>Sofa - długość całkowita 180 cm bez funkcji rozkładania,  z tapicerowanymi podłokietnikami, tapicerka zmywalna odporna na środki dezynfekcyjne, kolor obicia do wyboru przez Zamawiającego na etapie realizacji umowy (min. 6 kolorów).</t>
  </si>
  <si>
    <t>ALKOMAT z drukarką - profesjonalne urządzenie przeznaczone do badania zawartości alkoholu w wydychanym powietrzu z możliwością mobilnego wydruku. Drukarka z wbudowanym modułem bluetooth umożliwiającym bezprzewodowy wydruk wyniku pomiaru. DANE TECHNICZNE
Wysokiej jakości platynowy, dwuwylotowy sensor elektrochemiczny, zaawansowany technologicznie 32 bitowy mikro kontroler, zakres pomiarowy: 0,000 - 6,300 ‰ (0,000 - 3,000 mg/L)
Wyświetlacz: dot matrix, 4 cyfrowy, 3 miejsca po przecinku, podświetlany, o przekątnej 1,8", rozdzielczość wskazań (dokładność wyświetlania): 0,001 , dokładność pomiaru: ±5%*
Wymiary alkomatu: max. 128x59x27 mm, Waga alkomatu: max. 148g (bez baterii 126g), Licznik pomiarów, Pamięć pomiaru, Możliwość zgrania min. 8.000 pomiarów na komputer
Czas oczekiwania na wynik: kilka sekund, Funkcja automatycznego sprawdzania zawartości alkoholu w czujniku po ostatnim teście, Zasilanie alkomatu: bateria-akumulatorek wielokrotnego ładowania, 1000 mAh 3,7V, Sygnalizacja dźwiękowa, Układ kontroli oraz sygnalizacja rozładowania baterii, Czas przygotowania do przeprowadzenia testu: około 2 sekundy, Tryb pomiaru: automatyczny i manualny.
Funkcja automatycznego wyłączania po 6 minutach bezczynności, Ustniki: higieniczne, każdy pakowany osobno, Możliwość przeprowadzania pomiarów za pomocą ustnika i nasadki lejkowej.
Jednostki mierzące: alkoholomierz wyświetla wynik w mg/l opcja: ‰, µg/100mL, g/100mL, mg/mL, mg/100mL lub inne, Wbudowany moduł bluetooth umożliwiający bezprzewodowe drukowanie pomiaru.  Drukarka termiczna  do bezprzewodowego wydruku.
Sposób druku: termiczny, papier termiczny, maksymalna średnica rolki 24 mm, szerokość 57 mm
Czas drukowania protokołu: 12 sekund. Wymiary drukarki: min. 123x77x33 mm
Waga drukarki: max. 303 g (184 bez baterii)
Zasilanie drukarki: bateria-akumulatorek wielokrotnego ładowania, 2000 mAh 7,4V,  Zestaw zawiera:
Alkomat
Drukarkę termiczną  bezprzewodowa
Baterię Li-ion 1000mAH 3,7V do alkomatu
Baterię Li-ion 2000mAH 7,4V do drukarki
Kabel do połączenia z komputerem
papier do drukarki
2 szt. lejków (nasadek lejkowych)
10 szt. ustników - każdy pakowany osobno
Ładowarkę sieciową do alkomatu
Ładowarkę sieciową do drukarki
Etui na alkomat
Etui na drukarkę
Skrzyneczkę na alkomat i drukarkę
Kartę gwarancyjną zawierającą:
certyfikat potwierdzający kalibrację urządzenia
parametry kalibracyjne
Kartę gwarancyjną do drukarki</t>
  </si>
  <si>
    <t>Maszyna do szycia  - elektryczna. Moc min. 70 W, min. 38 ściegów, możliwość szycia wstecz, regulacja długości ściegu, funkcje szycia: obszywanie dziurki guzika, przyszywanie guzika, reperacja tkaniny, zszywanie tkaniny, możliwość zastosowania podwójnej igły, wahadłowy chwytacz nitki, 4 stopniowe obszywanie dziurek, oświetlenie LED, wyposażenie: drugi trzpień, igła podwójna, igły, oliwiarka, osłona PVC na maszynę , płytka osłaniająca ząbki transportera, prujka, rozrusznik, stopka do guzików, stopka do obszywania dziurek, stopka do zamków , stopka uniwersalna, szpulki, wkrętaki.</t>
  </si>
  <si>
    <t>Skaner żył i naczyń krwionośnych z menu w języku polskim, wyposażony w kolorowy wyświetlacz LCD oraz funkcję foto.Tryb foto daje możliwość́ robienia i przechowywania zdjęć́ obrazowanych żył. Złącze komputerowe, pozwala przesyłać dane.
Kolorowy wyświetlacz LCD.
7 dostępnych kolorów: dla rożnych kolorów skóry, tatuaży, mocno zniszczonej skóry.
3 dostępne rozmiary wyświetlania odpowiednie dla dorosłych, dzieci i noworodków.
5 poziomów jasności wyświetlany obraz ustawiany do najbardziej komfortowej jasności.
Odwrócenie kolorów, pozwala zmniejszyć́ interferencję włosów na ramionach i rozjaśnić́ naczynia krwionośne.
Tryb wzmocnienia obrazu zwiększa przejrzystość́ wykrywania naczyń krwionośnych.
Kolorometryczne wskazanie głębokości żył.  Zasilanie ładowania : 5V 2.0A, 100V-240V 50Hz-60Hz
Waga: 380g Rozmiar : 24 x 6,5 x 5,5 cm.                         
Poziom hałasu: &lt; 20db.                                                     
Bateria: litowa wielokrotnego ładowania 5000mA.   
Czas pracy: 4-5 h lub tryb ciągły przy zasilaniu sieciowym
Wyświetlacz LCD: 2,4 cala
Menu: język polski,             
Głębokość wykrywania : 10-12 mm                                 
Odległość wykrywania: 25-35 cm
Dokładność położenia naczyń ± 0,3 mm</t>
  </si>
  <si>
    <t>Drukarka - urządzenie wielofunkcyjne A4 kolor, DRUKOWANIE, KOPIOWANIE, SKANOWANIE.   Prędkość drukowania i kopiowania: min. 30 stron A4 na minutę w kolorze i mono. Drukowanie dwustronne: 15 stron A4 na minutę. Kopiowanie dwustronne: 15 stron A4 na minutę. Rozdzielczość: drukowanie 600x600 dpi, 1200 x 1200 dpi (zmniejszona prędkość), kopia/skan 600 x 600 dpi, czas nagrzewania: ok. 26 sekund.
Czas pierwszego wydruku: 6,5/7,5 sekundy mono/kolor Czas pierwszej kopii: 8,5/10 sekund mono/kolor (z podajnika), 7,5/9 sekund mono/kolor (z szyby) Procesor: ARM Cortex-A9 Dual core 1,2GHz + ARM Cortex-M3 100MHz
Pamięć: Standard 1GB, Maks. 3GB + SSD 128GB Interfejsy: USB 2.0 (Hi-Speed), 2 x USB Host, Gigabit Ethernet (10BaseT/100BaseTX/ 1000BaseT, IPv6, IPv4, IPSec, 802.3az), opcjonalnie Wi-Fi (IEEE 802.11b/g/n), dodatkowa karta sieciowa, karta pamięci SD
Konta użytkowników: 100 kodów departamentowych: OBSŁUGA PAPIERU, 100-kartkowa taca wielofunkcyjna, 60–220g/m2 A4, A5, A6, B5, B6, Letter, Legal, Folio, inne (70 x 148 - 216 x 356 mm),
kaseta uniwersalna na 250 arkuszy, 60–163 g/m2 A4, A5, A6, B5, B6, Letter, Legal, Folio, inne (105 x 148 – 216 x 356 mm).
Maks. pojemność wejściowa razem z opcjami: 1850 arkuszy A4
Moduł dupleksu: w standardzie, obsługa papieru 60–163 g/m2 A4, A5, B5, Letter, Legal
Podajnik dokumentów: w standardzie, dwustronny, na 75 arkuszy, 50 - 120 g/m2, A4, A5, A6, B5, Letter, Legal, inne (105x148 - 216x356 mm)
 KOPIOWANIE:
Maks. format oryginału: A4/Legal
Kopiowanie ciągłe: 1–999
Zakres zoom: 25–400% co 1%
Ustawione współczynniki zoom: 5 zmniejszeń / 5 powiększeń
Tryby ekspozycji: automatyczna, ręczna (9-stopniowa) Wybór oryginału: Tekst + foto, foto, tekst, mapa, dokument drukowany
Funkcje: skanuj-raz-drukuj-wielokrotnie, sortowanie elektroniczne, kopiowanie dowodów osobistych, 2w1, 4w1, automatyczna zmiana kaset, pomijanie pustych stron.                                                            SKANOWANIE:
Tryby skanowania: Skan-do-Email, skan-do-FTP, skan- do-SMB, skan-do-USB, TWAIN lokalnie/sieciowo, WIA, skan WSD
Prędkość: 1-stronnie 60 obrazów mono/min, 40 obrazów kolor/min. (300 dpi, A4), 2-stronnie 26 obrazów mono/min, 17 obrazów kolor /min. (300 dpi, A4) Rozdzielczość: 600, 400, 300, 200 dpi, 256 odcieni na kolor
Maks. format skanowania: A4, Legal
Rozpoznawanie oryginału: tekst, foto, tekst + foto, jasny tekst, optymalizacja pod OCR
Typy plików: TIFF, PDF, PDF/A, JPEG, XPS, Open XPS, szyfrowany PDF, kompresowany PDF, PDF/A-1a/b, PDF/A-2a/b/u, opcjonalnie przeszukiwalny PDF oraz pliki MS Office (wymagany Scan Extension Kit(A))
Metody kompresji: MMR/JPEG
Funkcje: skanowanie kolorowe, wbudowana książka adresowa, obsługa Active Directory, szyfrowany transfer danych, wysyłanie wielotrybowe (jednocześnie do e-mail, faks, folder SMB/FTP), pomijanie pustych stron,</t>
  </si>
  <si>
    <t>Rzutnik - cechy charakterystyczne:
Technologia DLP
Rozdzielczość Full HD (1920 x 1080)
Jasność min. 4000 lumenów
22000:1 Kontrast
Waga: 2.41 kg
Pionowa korekcja Keystone +/- 40 stopni
Wejście HDMI z wsparciem MHL
Złącze 5V DC USB
3D poprzez HDMI, żywotność lampy min. 5000 , zoom obiektywu 1.1, wejścia min. 1 x HDMI, 1xRS232, 1xUSB, 1 x VGA, wyjścia 1 x 3,5 mm Jack, obiektyw napędzany silnikiem, wbudowany głośnik, wymiary: 29 x 10 x 23 cm (+/- 2 cm), gwarancja min. 24 m-ce</t>
  </si>
  <si>
    <t>Odtwarzacz CD - typu boombox z portem USB, możliwość podłączenia odtwarzacza MP3, dwa głośniki zwiększające moc dźwięku, gniazdo wejścia audio do współpracy z różnymi urządzeniami zewnętrznymi,  podawanie płyt od góry, rodzaje odtwarzanych płyt: CD, CD-R, CD-RW, CDDA, MP3,   WMA, radio cyfrowe, zakres AM/FM, pamięć 30 stacji, wejście AUX, wejście słuchawkowe, zasilanie baterie/sieć, gwarancja min 24 m-ce</t>
  </si>
  <si>
    <t xml:space="preserve">Telewizor  - ekran min. 55 cali,  4K UHD, rozdzielczość mi. 3840 x 2160,  Technologia obrazu LED, HDR10+, HLG, podświetlenie matryce Edge LED, Tuner: DVB-T2 (HEVC), DVB-C, analogowy,  smart TV, WIFI, łączność bezprzewodowa Bluetooth, Wi-Fi Direct, przeglądarka internetowa, HbbTV, Funkcje Smart TV:
SmartThings, Galeria, Dotknij i wyświetl, PC on TV (PC na ekranie TV), Mobile to TV - Mirroring (Urządzenie mobilne do TV), Muzyczna ściana
Aplikacje Smart TV:
YouTube, Netflix, Prime Video, Disney+, HBO Go / Max, Canal Plus Online, Viaplay, SkyShowtime, głośniki system 2.0/2 x 10 W, system dźwięku przestrzennego, regulacja tonów, korektor dźwięku.       Technologie dźwięku:
Adaptive Sound (funkcja Adaptacji Dźwięku), Bluetooth Audio, Dolby Digital Plus, HDMI eARC, Multiroom Link, Q-Symphony, wzmacnianie dialogów,  menu w języku polskim, telegazetia, nformacje dodatkowe:
USB - zdjęcia, muzyka, film, Digital EPG, możliwość aktualizacji oprogramowania, możliwość użycia klawiatury i myszki (funkcje Smart), ConnectShare Movie, Anynet+, Tryb Ambient,  obsługa USB HID i Bluetooth HID,  złącza: min. 3 x HDMI 2.0, min. 2 x USB, złacze Ethernet (LAN), cyfrowe wyjście optyczne, Złącze CI. Do każdego telewizora wieszak ścienny z regulacją w pionie i poziomie. Gwarancja min 24 m-ce.
</t>
  </si>
  <si>
    <t>Stolik do pielęgnacji pacjenta - regał łazienkowy, dwustronny, wykonany z wodoodpornego tworzywa, 3 półki, na kółkach, kolor biały, wymiary: wys. 70 cm x dł. 45 cm x gł. 32 cm (+/- 1 cm);</t>
  </si>
  <si>
    <t>Szafka przyłóżkowa z półką na buty i blat HPL szafka przyłóżkowa - konstrukcja z blachy stalowej malowanej proszkowo, wyposażona w szyfladę na prowadnicach rolkowych, drzwiczki zamykane z zatrzaskiem magnetycznym. Szafka wyposażona w 4 kółka niebrudzące powierzchni w tym dwa z hamulcami, o średnicy 50 mm. Powierzchnia szafki odporna na działanie środków dezynfekcyjnych, blat szafki z płyty HPL, drzwi szafki i szuflady malowane w kolorach dopasowanych do koloru blatu (kolory do uzgdnienia z Zamawiającym), szafka wyposażona w półkę na buty wykonaną z siatki metalowej. Wymiary: szr. 430 mm x gł. 430 mm x wys. 800 mm (+/- 2 cm)</t>
  </si>
  <si>
    <t>Fotel ogrodowy - wykonany w całości z tworzywa polipropylenowego,  w siedzisku znajduje się otwór umożliwiający odpływ wody, możliwość sztaplowania foteli, łatwe w utrzymaniu czystości.maxymalne obciążenie 110 kg.  Wymiary +/- 3 cm:
Szerokość: 80 cm
Głębokość: 70 cm
Wysokość: 70 cm
Szerokość siedziska: 56 cm
Głębokość siedziska:509 cm
Wysokość siedziska: 40 cm</t>
  </si>
  <si>
    <t>Wózek inwalidzki - specjalny multipozycyjny wózek inwalidzki - multipozycyjny, dla osób ważących  max. 135 kg, wyposażony w ortopedyczną tapicerkę typu Contur wykonaną z DARTEX-u, siedzisko i oparcie  typu Contur, regulowany zagłówek, regulowana objętość zagłówka, regulowany płynnie kąt nachylenia oparcia przy pomocy sprężyn hydraulicznych, regulowany kąt nachylenia siedziska przy pomocy sprężyn hydraulicznych, regulowany kąt nachylenia podnóżków, regulowany kąt nachylenia płyty podnóżka, regulowana wysokość rączek do pchania, zabezpieczenia na kolana, regulowana głębokość siedzenia, regulowana szerokość siedzenia w zakresie min. 50 – 55 cm, regulowana odległość podnóżków względem siebie, regulowana wysokość podłokietników, możliwość zmiany wysokości siedzenia, koła na szybkozłącza.". Gwarancja  min 24 m-ce</t>
  </si>
  <si>
    <t>Krzesło - wykonane w całości  z trwałego  tworzywa sztucznego, odpornego  na plamy i bardzo wytrzymałego w codziennym użytkowaniu. Nie przyjmuje wilgoci jest odporne na działanie czynników atmosferycznych. Stabilne nóżki zabezpieczone są silikonową podkładką, by ochronić podłogę przed zarysowaniem. Krzesło  lekkie (waży mniej niż 3 kg), trwałe i proste w użytkowaniu. Krzesło można sztaplować (do 4 sztuk), wymiary krzesła: wysokość 83 cm, głębokość siedziska 41,5 cm (+/- 2 mm), serokość oparcia 45,5 cm (+/- 2 mm), wysokość siedziska 46 cm (+/- 2 mm), szerokość kresła 56 cm (+/- 2 mm), głębokość krzesła 53 cm (+/- 2 mm). Gwarancja min 24 m-ce
.</t>
  </si>
  <si>
    <t>Monitor parametrów życiowych - monitor funkcji życiowych pacjenta z modułami pulsoksymetru (pomiar saturacji), pulsu, krzywej SpO2 pleth oraz ciśnieniomierza, kolorowy i czytelny wyświetlacz 4.3" LCD z trybem wyświetlania standard oraz duże cyfry, menu w języku polskim, 4 poziomu głośności alarmu, pamięć mierzonych wartości, zasilanie akumulatorowe i sieciowe, poziom akumulatora widoczny na ekranie monitora, wbudowana rączka, przeznaczony dla dorosłych, na wyposażeniu czujnik SpO2 oraz mankiet NIBP da wskazanej grupy wiekowej. Zakres działania: saturacja 0 - 1005 - dokładność dla zakresu 70-100% +/- 2%, pomiar krwi dorośli: skurczowe 40-270 mm Hg, rozkurczowe 10-215 mm Hg, średnie 20-235, zabezpieczenie preciwko nadmiernemu ciśnieniu w mankiecie 300 mm Hg.</t>
  </si>
  <si>
    <t>Stolik okrągły - (śr. 60 cm) na  nodze talerzowej. Blat wykonany z płyty laminowanej o gr. min 18 mm., widoczne krawędzie oklejone obrzeżem o gr. min 2 mm., wysokość stolika ok. 74 cm, noga talerzowa w kolorze uzgodnionym z Zamawiającym.</t>
  </si>
  <si>
    <t>Kozetka lekarska - rama metalowa, tapicerowana materiałem zmywalnym, z regulowanym zagłówkiem i uchwytem na papier. Wymiary (+/- 2 cm) Wysokość: 51 cm, Szerokość: 55 cm, długość 188 cm, Kąt nachylenia zagłówka +/- 40°, dopuszczalne obciążenia 180 kg. Kolor do uzgodnienia z Zamawiajacym.</t>
  </si>
  <si>
    <t>Reduktor tlenu - do pojemnika jednorazowego z wodą lub nawilżacza bąbelkującego z alarmem z przepływem 0-15 l/min., możliwość podawania tlenu bez nawilżacza A36 w. II Reduktor z dozownikiem i nawilżaczem, po połączeniu z butlą tlenową, przeznaczony jest do redukcji ciśnienia, ustalania wymaganego przepływu i nawilżania tlenu pobieranego z butli, wyposażony w manometr wskazujący ciśnienie w butli, funkcja regulacji przepływu umozliwiająca podanie pacjentowi od 0 do 15l/min nawilżonego tlen.</t>
  </si>
  <si>
    <t>Wózek do przewozu posiłków - wykonany  ze stali nierdzewnej, 3 poziomy, nośność 120/150 kg, wys.900 mm, szer. 850 mm, gł. 450 mm, obciążenie na 1 poziom 40 kg.</t>
  </si>
  <si>
    <t>Parownica wielofunkcyjna - obudowa wykonana ze stali nierdzewnej,  maksymalne ciśnienie 7 bar, maksymalna temperatura pary nie mniej niż 170 º C, czas nagrzewania max. 4 min., pojemność zbiornika na wodę min. 2,5 l, moc elektryczna 300 W (14A), pojemność kotła min. 1,8 l, natężenie przepływu pary nasyconej 80 gr./min (+/- 10 gr). Ręczna regulacja strumienia pary, sterowana na uchwycie funkcja strumienia wody. Długość kabla zasilającego nie mniej niż 5 m, waga urządzenia nie większa niż 13 kg, wymiary: 28 x 25 x 53 cm  (+/- 2 cm)</t>
  </si>
  <si>
    <t>Fotel typu FINKA - wygodny z wysokim oparciem, lekkiej konstrukcji wykonanej z 16 warstwowej sklejki gięto-klejonej, stelaż gięty w kształt 4 stabilnych nóg, siedzisko tapicerowane (materiał zmywalny) z pianki poliuretanowej o grubości min. 8 cm, stelaż skręcany, Kolor tapicerki i stelaża do uzgodnienia z Zamawiającym WYMIARY:                                       wysokość całkowita 109cm 9 (+/- 4 cm)
wysokość siedziska 46cm  (+/- 2 cm)
wysokość oparcia 68cm (+/- 4 cm)
wysokość podłokietników 59cm ( +/- 2 cm)
głębokość całkowita 72cm (+/- 2 cm)
głębokość siedziska 44cm (+/- 2 cm)
szerokość całkowita 61 cm (+/- 2 cm)
szerokość siedziska 52cm (+/- 2 cm)</t>
  </si>
  <si>
    <t>tekst jed. Załącznik nr 2 do SWZ</t>
  </si>
  <si>
    <r>
      <t xml:space="preserve">Stolik wielofunkcyjny - wykonany t z wysokiej jakości lekkiego i estetycznego materiału ABS, co zapewnia łatwe czyszczenie i dezynfekcje.wyposażony jest w 4 kółka jezdne (w tym 2 z blokadą), górna półka została wyposażona w relingi umiejscowione na trzech krawędziach, W górnej części stolika znajduje się szuflada, stolik wyposażony w 2 pojemniki na odpady. Wymiary:  (+/- 10 mm), długość: 625 mm , szerokość: 475 mm, wysokość: 930 mm.
</t>
    </r>
    <r>
      <rPr>
        <b/>
        <sz val="12"/>
        <color indexed="8"/>
        <rFont val="Calibri Light"/>
        <family val="2"/>
      </rPr>
      <t xml:space="preserve">(Zamawiający dopuszcza możliwość zaoferowania stolika wielofunkcyjnego  o parametrach             -  Blat roboczy i boczne uchwyty wykonane z wytrzymałego tworzywa PP
- Aluminiowa rama wózka:
szerokość z uchwytami 900 mm
szerokość 760 mm
głębokość 490 mm
wysokość 1040 mm
wysokość bez kół 940 mm.
</t>
    </r>
  </si>
</sst>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 [$zł-415]"/>
  </numFmts>
  <fonts count="62">
    <font>
      <sz val="11"/>
      <color indexed="8"/>
      <name val="Arial"/>
      <family val="2"/>
    </font>
    <font>
      <sz val="10"/>
      <name val="Arial"/>
      <family val="0"/>
    </font>
    <font>
      <b/>
      <sz val="10"/>
      <color indexed="8"/>
      <name val="Arial"/>
      <family val="2"/>
    </font>
    <font>
      <sz val="10"/>
      <color indexed="9"/>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u val="single"/>
      <sz val="10"/>
      <color indexed="12"/>
      <name val="Arial"/>
      <family val="2"/>
    </font>
    <font>
      <sz val="10"/>
      <color indexed="19"/>
      <name val="Arial"/>
      <family val="2"/>
    </font>
    <font>
      <sz val="10"/>
      <color indexed="63"/>
      <name val="Arial"/>
      <family val="2"/>
    </font>
    <font>
      <b/>
      <sz val="11"/>
      <color indexed="8"/>
      <name val="Arial"/>
      <family val="2"/>
    </font>
    <font>
      <b/>
      <sz val="12"/>
      <color indexed="8"/>
      <name val="Calibri"/>
      <family val="2"/>
    </font>
    <font>
      <b/>
      <sz val="12"/>
      <color indexed="18"/>
      <name val="Times New Roman"/>
      <family val="1"/>
    </font>
    <font>
      <sz val="12"/>
      <color indexed="18"/>
      <name val="Times New Roman"/>
      <family val="1"/>
    </font>
    <font>
      <b/>
      <sz val="11"/>
      <color indexed="18"/>
      <name val="Times New Roman"/>
      <family val="1"/>
    </font>
    <font>
      <sz val="9"/>
      <color indexed="18"/>
      <name val="Times New Roman"/>
      <family val="1"/>
    </font>
    <font>
      <sz val="12"/>
      <color indexed="18"/>
      <name val="Calibri"/>
      <family val="2"/>
    </font>
    <font>
      <sz val="12"/>
      <color indexed="8"/>
      <name val="Calibri"/>
      <family val="2"/>
    </font>
    <font>
      <sz val="11"/>
      <color indexed="8"/>
      <name val="Calibri"/>
      <family val="2"/>
    </font>
    <font>
      <sz val="10"/>
      <color indexed="8"/>
      <name val="Calibri"/>
      <family val="2"/>
    </font>
    <font>
      <sz val="10"/>
      <color indexed="8"/>
      <name val="Times New Roman"/>
      <family val="1"/>
    </font>
    <font>
      <sz val="11"/>
      <color indexed="8"/>
      <name val="Calibri Light"/>
      <family val="2"/>
    </font>
    <font>
      <sz val="12"/>
      <color indexed="18"/>
      <name val="Calibri Light"/>
      <family val="2"/>
    </font>
    <font>
      <sz val="12"/>
      <color indexed="8"/>
      <name val="Calibri Light"/>
      <family val="2"/>
    </font>
    <font>
      <b/>
      <sz val="11"/>
      <color indexed="8"/>
      <name val="Calibri Light"/>
      <family val="2"/>
    </font>
    <font>
      <b/>
      <sz val="12"/>
      <color indexed="8"/>
      <name val="Calibri Light"/>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b/>
      <sz val="11"/>
      <color indexed="52"/>
      <name val="Calibri"/>
      <family val="2"/>
    </font>
    <font>
      <b/>
      <sz val="11"/>
      <color indexed="8"/>
      <name val="Calibri"/>
      <family val="2"/>
    </font>
    <font>
      <i/>
      <sz val="11"/>
      <color indexed="23"/>
      <name val="Calibri"/>
      <family val="2"/>
    </font>
    <font>
      <sz val="11"/>
      <color indexed="53"/>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0"/>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color indexed="23"/>
      </left>
      <right style="hair">
        <color indexed="23"/>
      </right>
      <top style="hair">
        <color indexed="23"/>
      </top>
      <bottom style="hair">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2" fillId="0" borderId="0" applyBorder="0" applyProtection="0">
      <alignment/>
    </xf>
    <xf numFmtId="0" fontId="3" fillId="20" borderId="0" applyBorder="0" applyProtection="0">
      <alignment/>
    </xf>
    <xf numFmtId="0" fontId="3" fillId="21" borderId="0" applyBorder="0" applyProtection="0">
      <alignment/>
    </xf>
    <xf numFmtId="0" fontId="0" fillId="22" borderId="0" applyBorder="0" applyProtection="0">
      <alignment/>
    </xf>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 fillId="29" borderId="0" applyBorder="0" applyProtection="0">
      <alignment/>
    </xf>
    <xf numFmtId="0" fontId="47" fillId="30" borderId="1" applyNumberFormat="0" applyAlignment="0" applyProtection="0"/>
    <xf numFmtId="0" fontId="48" fillId="31" borderId="2" applyNumberFormat="0" applyAlignment="0" applyProtection="0"/>
    <xf numFmtId="0" fontId="49" fillId="32"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 fillId="33" borderId="0" applyBorder="0" applyProtection="0">
      <alignment/>
    </xf>
    <xf numFmtId="0" fontId="6" fillId="0" borderId="0" applyBorder="0" applyProtection="0">
      <alignment/>
    </xf>
    <xf numFmtId="0" fontId="7" fillId="34" borderId="0" applyBorder="0" applyProtection="0">
      <alignment/>
    </xf>
    <xf numFmtId="0" fontId="8" fillId="0" borderId="0" applyBorder="0" applyProtection="0">
      <alignment/>
    </xf>
    <xf numFmtId="0" fontId="9" fillId="0" borderId="0" applyBorder="0" applyProtection="0">
      <alignment/>
    </xf>
    <xf numFmtId="0" fontId="10" fillId="0" borderId="0" applyBorder="0" applyProtection="0">
      <alignment/>
    </xf>
    <xf numFmtId="0" fontId="50" fillId="0" borderId="3" applyNumberFormat="0" applyFill="0" applyAlignment="0" applyProtection="0"/>
    <xf numFmtId="0" fontId="51" fillId="35"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11" fillId="36" borderId="0" applyBorder="0" applyProtection="0">
      <alignment/>
    </xf>
    <xf numFmtId="0" fontId="55" fillId="37" borderId="0" applyNumberFormat="0" applyBorder="0" applyAlignment="0" applyProtection="0"/>
    <xf numFmtId="0" fontId="12" fillId="36" borderId="8" applyProtection="0">
      <alignment/>
    </xf>
    <xf numFmtId="0" fontId="56" fillId="31" borderId="1" applyNumberFormat="0" applyAlignment="0" applyProtection="0"/>
    <xf numFmtId="9" fontId="1" fillId="0" borderId="0" applyFill="0" applyBorder="0" applyAlignment="0" applyProtection="0"/>
    <xf numFmtId="0" fontId="0" fillId="0" borderId="0" applyBorder="0" applyProtection="0">
      <alignment/>
    </xf>
    <xf numFmtId="0" fontId="57" fillId="0" borderId="9"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0" borderId="0" applyBorder="0" applyProtection="0">
      <alignment/>
    </xf>
    <xf numFmtId="0" fontId="60" fillId="0" borderId="0" applyNumberFormat="0" applyFill="0" applyBorder="0" applyAlignment="0" applyProtection="0"/>
    <xf numFmtId="0" fontId="0" fillId="38" borderId="10" applyNumberFormat="0" applyFont="0" applyAlignment="0" applyProtection="0"/>
    <xf numFmtId="44" fontId="1" fillId="0" borderId="0" applyFill="0" applyBorder="0" applyAlignment="0" applyProtection="0"/>
    <xf numFmtId="42" fontId="1" fillId="0" borderId="0" applyFill="0" applyBorder="0" applyAlignment="0" applyProtection="0"/>
    <xf numFmtId="0" fontId="4" fillId="0" borderId="0" applyBorder="0" applyProtection="0">
      <alignment/>
    </xf>
    <xf numFmtId="0" fontId="61" fillId="39" borderId="0" applyNumberFormat="0" applyBorder="0" applyAlignment="0" applyProtection="0"/>
  </cellStyleXfs>
  <cellXfs count="40">
    <xf numFmtId="0" fontId="0" fillId="0" borderId="0" xfId="0" applyAlignment="1">
      <alignment/>
    </xf>
    <xf numFmtId="0" fontId="0" fillId="0" borderId="0" xfId="0" applyNumberFormat="1" applyAlignment="1">
      <alignment/>
    </xf>
    <xf numFmtId="49" fontId="23" fillId="0" borderId="0" xfId="0" applyNumberFormat="1" applyFont="1" applyAlignment="1">
      <alignment wrapText="1"/>
    </xf>
    <xf numFmtId="0" fontId="20" fillId="0" borderId="0" xfId="0" applyNumberFormat="1" applyFont="1" applyAlignment="1">
      <alignment/>
    </xf>
    <xf numFmtId="0" fontId="24" fillId="0" borderId="0" xfId="0" applyNumberFormat="1" applyFont="1" applyAlignment="1">
      <alignment/>
    </xf>
    <xf numFmtId="0" fontId="0" fillId="0" borderId="11" xfId="0" applyNumberFormat="1" applyBorder="1" applyAlignment="1">
      <alignment/>
    </xf>
    <xf numFmtId="0" fontId="13" fillId="0" borderId="11" xfId="0" applyNumberFormat="1" applyFont="1" applyBorder="1" applyAlignment="1">
      <alignment/>
    </xf>
    <xf numFmtId="0" fontId="15" fillId="40" borderId="11" xfId="0" applyNumberFormat="1" applyFont="1" applyFill="1" applyBorder="1" applyAlignment="1">
      <alignment horizontal="center"/>
    </xf>
    <xf numFmtId="0" fontId="25" fillId="40" borderId="11" xfId="0" applyNumberFormat="1" applyFont="1" applyFill="1" applyBorder="1" applyAlignment="1">
      <alignment horizontal="center" vertical="center" wrapText="1"/>
    </xf>
    <xf numFmtId="0" fontId="15" fillId="40" borderId="11" xfId="0" applyNumberFormat="1" applyFont="1" applyFill="1" applyBorder="1" applyAlignment="1">
      <alignment horizontal="center" vertical="center" wrapText="1"/>
    </xf>
    <xf numFmtId="0" fontId="17" fillId="40" borderId="11" xfId="0" applyNumberFormat="1" applyFont="1" applyFill="1" applyBorder="1" applyAlignment="1">
      <alignment horizontal="center" vertical="center" wrapText="1"/>
    </xf>
    <xf numFmtId="0" fontId="16" fillId="41" borderId="11" xfId="0" applyNumberFormat="1" applyFont="1" applyFill="1" applyBorder="1" applyAlignment="1">
      <alignment horizontal="center"/>
    </xf>
    <xf numFmtId="0" fontId="25" fillId="41" borderId="11" xfId="0" applyNumberFormat="1" applyFont="1" applyFill="1" applyBorder="1" applyAlignment="1">
      <alignment horizontal="center"/>
    </xf>
    <xf numFmtId="0" fontId="18" fillId="41" borderId="11" xfId="0" applyNumberFormat="1" applyFont="1" applyFill="1" applyBorder="1" applyAlignment="1">
      <alignment horizontal="center"/>
    </xf>
    <xf numFmtId="0" fontId="19" fillId="0" borderId="11" xfId="0" applyNumberFormat="1" applyFont="1" applyBorder="1" applyAlignment="1">
      <alignment horizontal="center" vertical="center" wrapText="1"/>
    </xf>
    <xf numFmtId="0" fontId="26" fillId="0" borderId="11" xfId="0" applyNumberFormat="1" applyFont="1" applyBorder="1" applyAlignment="1">
      <alignment vertical="center" wrapText="1"/>
    </xf>
    <xf numFmtId="164" fontId="20" fillId="0" borderId="11" xfId="0" applyNumberFormat="1" applyFont="1" applyBorder="1" applyAlignment="1">
      <alignment horizontal="center" vertical="center" wrapText="1"/>
    </xf>
    <xf numFmtId="164" fontId="21" fillId="0" borderId="11" xfId="0" applyNumberFormat="1" applyFont="1" applyBorder="1" applyAlignment="1">
      <alignment horizontal="center" vertical="center" wrapText="1"/>
    </xf>
    <xf numFmtId="9" fontId="21" fillId="0" borderId="11" xfId="0" applyNumberFormat="1" applyFont="1" applyBorder="1" applyAlignment="1">
      <alignment horizontal="center" vertical="center" wrapText="1"/>
    </xf>
    <xf numFmtId="164" fontId="21" fillId="0" borderId="11" xfId="0" applyNumberFormat="1" applyFont="1" applyBorder="1" applyAlignment="1">
      <alignment horizontal="right" vertical="center" wrapText="1"/>
    </xf>
    <xf numFmtId="0" fontId="0" fillId="0" borderId="11" xfId="0" applyNumberFormat="1" applyBorder="1" applyAlignment="1">
      <alignment horizontal="center" vertical="center"/>
    </xf>
    <xf numFmtId="164" fontId="22" fillId="0" borderId="11" xfId="0" applyNumberFormat="1" applyFont="1" applyBorder="1" applyAlignment="1">
      <alignment horizontal="center" vertical="center" wrapText="1"/>
    </xf>
    <xf numFmtId="0" fontId="23" fillId="0" borderId="11" xfId="0" applyNumberFormat="1" applyFont="1" applyBorder="1" applyAlignment="1">
      <alignment horizontal="center" vertical="top" wrapText="1"/>
    </xf>
    <xf numFmtId="49" fontId="26" fillId="0" borderId="11" xfId="0" applyNumberFormat="1" applyFont="1" applyBorder="1" applyAlignment="1">
      <alignment vertical="top" wrapText="1"/>
    </xf>
    <xf numFmtId="49" fontId="23" fillId="0" borderId="11" xfId="0" applyNumberFormat="1" applyFont="1" applyBorder="1" applyAlignment="1">
      <alignment horizontal="center" wrapText="1"/>
    </xf>
    <xf numFmtId="3" fontId="23" fillId="0" borderId="11" xfId="0" applyNumberFormat="1" applyFont="1" applyBorder="1" applyAlignment="1">
      <alignment horizontal="center" vertical="center" wrapText="1"/>
    </xf>
    <xf numFmtId="4" fontId="23" fillId="0" borderId="11" xfId="0" applyNumberFormat="1" applyFont="1" applyBorder="1" applyAlignment="1">
      <alignment wrapText="1"/>
    </xf>
    <xf numFmtId="10" fontId="21" fillId="0" borderId="11" xfId="0" applyNumberFormat="1" applyFont="1" applyBorder="1" applyAlignment="1">
      <alignment horizontal="center" vertical="center" wrapText="1"/>
    </xf>
    <xf numFmtId="9" fontId="23" fillId="0" borderId="11" xfId="0" applyNumberFormat="1" applyFont="1" applyBorder="1" applyAlignment="1">
      <alignment horizontal="center" vertical="center" wrapText="1"/>
    </xf>
    <xf numFmtId="0" fontId="20" fillId="0" borderId="11" xfId="0" applyNumberFormat="1" applyFont="1" applyBorder="1" applyAlignment="1">
      <alignment horizontal="center" vertical="top"/>
    </xf>
    <xf numFmtId="0" fontId="26" fillId="0" borderId="11" xfId="0" applyNumberFormat="1" applyFont="1" applyBorder="1" applyAlignment="1">
      <alignment vertical="top" wrapText="1"/>
    </xf>
    <xf numFmtId="0" fontId="20" fillId="0" borderId="11" xfId="0" applyNumberFormat="1" applyFont="1" applyBorder="1" applyAlignment="1">
      <alignment horizontal="center"/>
    </xf>
    <xf numFmtId="0" fontId="20" fillId="0" borderId="11" xfId="0" applyNumberFormat="1" applyFont="1" applyBorder="1" applyAlignment="1">
      <alignment horizontal="center" vertical="center"/>
    </xf>
    <xf numFmtId="3" fontId="20" fillId="0" borderId="11" xfId="0" applyNumberFormat="1" applyFont="1" applyBorder="1" applyAlignment="1">
      <alignment horizontal="center" vertical="center"/>
    </xf>
    <xf numFmtId="4" fontId="20" fillId="0" borderId="11" xfId="0" applyNumberFormat="1" applyFont="1" applyBorder="1" applyAlignment="1">
      <alignment/>
    </xf>
    <xf numFmtId="9" fontId="21" fillId="0" borderId="11" xfId="0" applyNumberFormat="1" applyFont="1" applyBorder="1" applyAlignment="1">
      <alignment horizontal="center" vertical="center"/>
    </xf>
    <xf numFmtId="9" fontId="20" fillId="0" borderId="11" xfId="0" applyNumberFormat="1" applyFont="1" applyBorder="1" applyAlignment="1">
      <alignment horizontal="center" vertical="center"/>
    </xf>
    <xf numFmtId="0" fontId="27" fillId="0" borderId="11" xfId="0" applyNumberFormat="1" applyFont="1" applyBorder="1" applyAlignment="1">
      <alignment/>
    </xf>
    <xf numFmtId="0" fontId="20" fillId="0" borderId="11" xfId="0" applyNumberFormat="1" applyFont="1" applyFill="1" applyBorder="1" applyAlignment="1">
      <alignment horizontal="left" vertical="center" wrapText="1" readingOrder="1"/>
    </xf>
    <xf numFmtId="0" fontId="14" fillId="0" borderId="11" xfId="0" applyNumberFormat="1" applyFont="1" applyFill="1" applyBorder="1" applyAlignment="1">
      <alignment horizontal="center" vertical="center"/>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y" xfId="46"/>
    <cellStyle name="Comma" xfId="47"/>
    <cellStyle name="Comma [0]" xfId="48"/>
    <cellStyle name="Error" xfId="49"/>
    <cellStyle name="Footnote" xfId="50"/>
    <cellStyle name="Good" xfId="51"/>
    <cellStyle name="Heading 1" xfId="52"/>
    <cellStyle name="Heading 2" xfId="53"/>
    <cellStyle name="Hyperlink" xfId="54"/>
    <cellStyle name="Komórka połączona" xfId="55"/>
    <cellStyle name="Komórka zaznaczona" xfId="56"/>
    <cellStyle name="Nagłówek 1" xfId="57"/>
    <cellStyle name="Nagłówek 2" xfId="58"/>
    <cellStyle name="Nagłówek 3" xfId="59"/>
    <cellStyle name="Nagłówek 4" xfId="60"/>
    <cellStyle name="Neutral" xfId="61"/>
    <cellStyle name="Neutralny" xfId="62"/>
    <cellStyle name="Note" xfId="63"/>
    <cellStyle name="Obliczenia" xfId="64"/>
    <cellStyle name="Percent" xfId="65"/>
    <cellStyle name="Status" xfId="66"/>
    <cellStyle name="Suma" xfId="67"/>
    <cellStyle name="Tekst objaśnienia" xfId="68"/>
    <cellStyle name="Tekst ostrzeżenia" xfId="69"/>
    <cellStyle name="Text" xfId="70"/>
    <cellStyle name="Tytuł" xfId="71"/>
    <cellStyle name="Uwaga" xfId="72"/>
    <cellStyle name="Currency" xfId="73"/>
    <cellStyle name="Currency [0]" xfId="74"/>
    <cellStyle name="Warning" xfId="75"/>
    <cellStyle name="Zły"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0A"/>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000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1"/>
  <sheetViews>
    <sheetView tabSelected="1" zoomScale="75" zoomScaleNormal="75" zoomScalePageLayoutView="0" workbookViewId="0" topLeftCell="A22">
      <selection activeCell="B22" sqref="B22"/>
    </sheetView>
  </sheetViews>
  <sheetFormatPr defaultColWidth="8.875" defaultRowHeight="14.25"/>
  <cols>
    <col min="1" max="1" width="4.875" style="1" customWidth="1"/>
    <col min="2" max="2" width="97.75390625" style="4" customWidth="1"/>
    <col min="3" max="3" width="28.00390625" style="1" customWidth="1"/>
    <col min="4" max="8" width="10.50390625" style="1" customWidth="1"/>
    <col min="9" max="9" width="16.875" style="1" customWidth="1"/>
    <col min="10" max="10" width="16.125" style="1" customWidth="1"/>
    <col min="11" max="16384" width="8.875" style="1" customWidth="1"/>
  </cols>
  <sheetData>
    <row r="1" spans="1:10" ht="15.75">
      <c r="A1" s="5"/>
      <c r="B1" s="37" t="s">
        <v>0</v>
      </c>
      <c r="C1" s="6" t="s">
        <v>1</v>
      </c>
      <c r="D1" s="5"/>
      <c r="E1" s="6"/>
      <c r="F1" s="5"/>
      <c r="G1" s="5"/>
      <c r="H1" s="5"/>
      <c r="I1" s="39" t="s">
        <v>68</v>
      </c>
      <c r="J1" s="39"/>
    </row>
    <row r="2" spans="1:10" ht="84.75" customHeight="1">
      <c r="A2" s="7" t="s">
        <v>2</v>
      </c>
      <c r="B2" s="8" t="s">
        <v>3</v>
      </c>
      <c r="C2" s="9" t="s">
        <v>4</v>
      </c>
      <c r="D2" s="9" t="s">
        <v>5</v>
      </c>
      <c r="E2" s="9" t="s">
        <v>6</v>
      </c>
      <c r="F2" s="9" t="s">
        <v>7</v>
      </c>
      <c r="G2" s="9" t="s">
        <v>8</v>
      </c>
      <c r="H2" s="9" t="s">
        <v>9</v>
      </c>
      <c r="I2" s="9" t="s">
        <v>10</v>
      </c>
      <c r="J2" s="10" t="s">
        <v>11</v>
      </c>
    </row>
    <row r="3" spans="1:10" ht="15.75">
      <c r="A3" s="11">
        <v>1</v>
      </c>
      <c r="B3" s="12">
        <v>2</v>
      </c>
      <c r="C3" s="11">
        <v>3</v>
      </c>
      <c r="D3" s="11">
        <v>4</v>
      </c>
      <c r="E3" s="11">
        <v>5</v>
      </c>
      <c r="F3" s="11">
        <v>6</v>
      </c>
      <c r="G3" s="13">
        <v>7</v>
      </c>
      <c r="H3" s="13">
        <v>8</v>
      </c>
      <c r="I3" s="13">
        <v>9</v>
      </c>
      <c r="J3" s="13">
        <v>10</v>
      </c>
    </row>
    <row r="4" spans="1:10" ht="81.75" customHeight="1">
      <c r="A4" s="14" t="s">
        <v>12</v>
      </c>
      <c r="B4" s="15" t="s">
        <v>42</v>
      </c>
      <c r="C4" s="14"/>
      <c r="D4" s="14" t="s">
        <v>13</v>
      </c>
      <c r="E4" s="14">
        <v>6</v>
      </c>
      <c r="F4" s="16"/>
      <c r="G4" s="17">
        <f aca="true" t="shared" si="0" ref="G4:G30">SUM(F4*H4+F4)</f>
        <v>0</v>
      </c>
      <c r="H4" s="18">
        <v>0.23</v>
      </c>
      <c r="I4" s="19">
        <f aca="true" t="shared" si="1" ref="I4:I30">SUM(E4*F4)</f>
        <v>0</v>
      </c>
      <c r="J4" s="19">
        <f aca="true" t="shared" si="2" ref="J4:J30">SUM(I4*H4+I4)</f>
        <v>0</v>
      </c>
    </row>
    <row r="5" spans="1:10" ht="87" customHeight="1">
      <c r="A5" s="14" t="s">
        <v>14</v>
      </c>
      <c r="B5" s="15" t="s">
        <v>43</v>
      </c>
      <c r="C5" s="14"/>
      <c r="D5" s="14" t="s">
        <v>13</v>
      </c>
      <c r="E5" s="20">
        <v>1</v>
      </c>
      <c r="F5" s="21"/>
      <c r="G5" s="17">
        <f t="shared" si="0"/>
        <v>0</v>
      </c>
      <c r="H5" s="18">
        <v>0.23</v>
      </c>
      <c r="I5" s="19">
        <f t="shared" si="1"/>
        <v>0</v>
      </c>
      <c r="J5" s="19">
        <f t="shared" si="2"/>
        <v>0</v>
      </c>
    </row>
    <row r="6" spans="1:10" ht="239.25" customHeight="1">
      <c r="A6" s="14" t="s">
        <v>15</v>
      </c>
      <c r="B6" s="15" t="s">
        <v>67</v>
      </c>
      <c r="C6" s="14"/>
      <c r="D6" s="14" t="s">
        <v>13</v>
      </c>
      <c r="E6" s="20">
        <v>60</v>
      </c>
      <c r="F6" s="21"/>
      <c r="G6" s="17">
        <f t="shared" si="0"/>
        <v>0</v>
      </c>
      <c r="H6" s="18">
        <v>0.23</v>
      </c>
      <c r="I6" s="19">
        <f t="shared" si="1"/>
        <v>0</v>
      </c>
      <c r="J6" s="19">
        <f t="shared" si="2"/>
        <v>0</v>
      </c>
    </row>
    <row r="7" spans="1:10" ht="100.5" customHeight="1">
      <c r="A7" s="14" t="s">
        <v>16</v>
      </c>
      <c r="B7" s="15" t="s">
        <v>44</v>
      </c>
      <c r="C7" s="14"/>
      <c r="D7" s="14" t="s">
        <v>13</v>
      </c>
      <c r="E7" s="20">
        <v>10</v>
      </c>
      <c r="F7" s="21"/>
      <c r="G7" s="17">
        <f t="shared" si="0"/>
        <v>0</v>
      </c>
      <c r="H7" s="18">
        <v>0.23</v>
      </c>
      <c r="I7" s="19">
        <f t="shared" si="1"/>
        <v>0</v>
      </c>
      <c r="J7" s="19">
        <f t="shared" si="2"/>
        <v>0</v>
      </c>
    </row>
    <row r="8" spans="1:10" ht="84" customHeight="1">
      <c r="A8" s="14" t="s">
        <v>17</v>
      </c>
      <c r="B8" s="15" t="s">
        <v>45</v>
      </c>
      <c r="C8" s="14"/>
      <c r="D8" s="14" t="s">
        <v>13</v>
      </c>
      <c r="E8" s="20">
        <v>2</v>
      </c>
      <c r="F8" s="21"/>
      <c r="G8" s="17">
        <f t="shared" si="0"/>
        <v>0</v>
      </c>
      <c r="H8" s="18">
        <v>0.23</v>
      </c>
      <c r="I8" s="19">
        <f t="shared" si="1"/>
        <v>0</v>
      </c>
      <c r="J8" s="19">
        <f t="shared" si="2"/>
        <v>0</v>
      </c>
    </row>
    <row r="9" spans="1:10" ht="120" customHeight="1">
      <c r="A9" s="14" t="s">
        <v>18</v>
      </c>
      <c r="B9" s="15" t="s">
        <v>46</v>
      </c>
      <c r="C9" s="14"/>
      <c r="D9" s="14" t="s">
        <v>13</v>
      </c>
      <c r="E9" s="20">
        <v>8</v>
      </c>
      <c r="F9" s="21"/>
      <c r="G9" s="17">
        <f t="shared" si="0"/>
        <v>0</v>
      </c>
      <c r="H9" s="18">
        <v>0.23</v>
      </c>
      <c r="I9" s="19">
        <f t="shared" si="1"/>
        <v>0</v>
      </c>
      <c r="J9" s="19">
        <f t="shared" si="2"/>
        <v>0</v>
      </c>
    </row>
    <row r="10" spans="1:10" ht="81" customHeight="1">
      <c r="A10" s="14" t="s">
        <v>19</v>
      </c>
      <c r="B10" s="15" t="s">
        <v>47</v>
      </c>
      <c r="C10" s="14"/>
      <c r="D10" s="14" t="s">
        <v>13</v>
      </c>
      <c r="E10" s="20">
        <v>2</v>
      </c>
      <c r="F10" s="21"/>
      <c r="G10" s="17">
        <f t="shared" si="0"/>
        <v>0</v>
      </c>
      <c r="H10" s="18">
        <v>0.23</v>
      </c>
      <c r="I10" s="19">
        <f t="shared" si="1"/>
        <v>0</v>
      </c>
      <c r="J10" s="19">
        <f t="shared" si="2"/>
        <v>0</v>
      </c>
    </row>
    <row r="11" spans="1:10" ht="85.5" customHeight="1">
      <c r="A11" s="14" t="s">
        <v>20</v>
      </c>
      <c r="B11" s="15" t="s">
        <v>48</v>
      </c>
      <c r="C11" s="14"/>
      <c r="D11" s="14" t="s">
        <v>13</v>
      </c>
      <c r="E11" s="20">
        <v>3</v>
      </c>
      <c r="F11" s="21"/>
      <c r="G11" s="17">
        <f t="shared" si="0"/>
        <v>0</v>
      </c>
      <c r="H11" s="18">
        <v>0.23</v>
      </c>
      <c r="I11" s="19">
        <f t="shared" si="1"/>
        <v>0</v>
      </c>
      <c r="J11" s="19">
        <f t="shared" si="2"/>
        <v>0</v>
      </c>
    </row>
    <row r="12" spans="1:10" s="2" customFormat="1" ht="409.5" customHeight="1">
      <c r="A12" s="22" t="s">
        <v>21</v>
      </c>
      <c r="B12" s="23" t="s">
        <v>49</v>
      </c>
      <c r="C12" s="24"/>
      <c r="D12" s="14" t="s">
        <v>13</v>
      </c>
      <c r="E12" s="25">
        <v>1</v>
      </c>
      <c r="F12" s="26"/>
      <c r="G12" s="27">
        <f t="shared" si="0"/>
        <v>0</v>
      </c>
      <c r="H12" s="28">
        <v>0.23</v>
      </c>
      <c r="I12" s="19">
        <f t="shared" si="1"/>
        <v>0</v>
      </c>
      <c r="J12" s="19">
        <f t="shared" si="2"/>
        <v>0</v>
      </c>
    </row>
    <row r="13" spans="1:10" s="3" customFormat="1" ht="143.25" customHeight="1">
      <c r="A13" s="29" t="s">
        <v>22</v>
      </c>
      <c r="B13" s="30" t="s">
        <v>50</v>
      </c>
      <c r="C13" s="31"/>
      <c r="D13" s="32" t="s">
        <v>13</v>
      </c>
      <c r="E13" s="33">
        <v>1</v>
      </c>
      <c r="F13" s="34"/>
      <c r="G13" s="17">
        <f t="shared" si="0"/>
        <v>0</v>
      </c>
      <c r="H13" s="35">
        <v>0.23</v>
      </c>
      <c r="I13" s="19">
        <f t="shared" si="1"/>
        <v>0</v>
      </c>
      <c r="J13" s="19">
        <f t="shared" si="2"/>
        <v>0</v>
      </c>
    </row>
    <row r="14" spans="1:10" s="3" customFormat="1" ht="355.5" customHeight="1">
      <c r="A14" s="29" t="s">
        <v>23</v>
      </c>
      <c r="B14" s="30" t="s">
        <v>51</v>
      </c>
      <c r="C14" s="31"/>
      <c r="D14" s="32" t="s">
        <v>13</v>
      </c>
      <c r="E14" s="33">
        <v>2</v>
      </c>
      <c r="F14" s="34"/>
      <c r="G14" s="17">
        <f t="shared" si="0"/>
        <v>0</v>
      </c>
      <c r="H14" s="36">
        <v>0.08</v>
      </c>
      <c r="I14" s="19">
        <f t="shared" si="1"/>
        <v>0</v>
      </c>
      <c r="J14" s="19">
        <f t="shared" si="2"/>
        <v>0</v>
      </c>
    </row>
    <row r="15" spans="1:10" s="3" customFormat="1" ht="409.5" customHeight="1">
      <c r="A15" s="29" t="s">
        <v>24</v>
      </c>
      <c r="B15" s="30" t="s">
        <v>52</v>
      </c>
      <c r="C15" s="31"/>
      <c r="D15" s="32" t="s">
        <v>13</v>
      </c>
      <c r="E15" s="33">
        <v>2</v>
      </c>
      <c r="F15" s="34"/>
      <c r="G15" s="17">
        <f t="shared" si="0"/>
        <v>0</v>
      </c>
      <c r="H15" s="36">
        <v>0.23</v>
      </c>
      <c r="I15" s="19">
        <f t="shared" si="1"/>
        <v>0</v>
      </c>
      <c r="J15" s="19">
        <f t="shared" si="2"/>
        <v>0</v>
      </c>
    </row>
    <row r="16" spans="1:10" s="3" customFormat="1" ht="210.75" customHeight="1">
      <c r="A16" s="29" t="s">
        <v>25</v>
      </c>
      <c r="B16" s="30" t="s">
        <v>53</v>
      </c>
      <c r="C16" s="31"/>
      <c r="D16" s="32" t="s">
        <v>13</v>
      </c>
      <c r="E16" s="33">
        <v>1</v>
      </c>
      <c r="F16" s="34"/>
      <c r="G16" s="17">
        <f t="shared" si="0"/>
        <v>0</v>
      </c>
      <c r="H16" s="36">
        <v>0.23</v>
      </c>
      <c r="I16" s="19">
        <f t="shared" si="1"/>
        <v>0</v>
      </c>
      <c r="J16" s="19">
        <f t="shared" si="2"/>
        <v>0</v>
      </c>
    </row>
    <row r="17" spans="1:10" s="3" customFormat="1" ht="103.5" customHeight="1">
      <c r="A17" s="29" t="s">
        <v>26</v>
      </c>
      <c r="B17" s="15" t="s">
        <v>54</v>
      </c>
      <c r="C17" s="31"/>
      <c r="D17" s="32" t="s">
        <v>13</v>
      </c>
      <c r="E17" s="33">
        <v>2</v>
      </c>
      <c r="F17" s="34"/>
      <c r="G17" s="17">
        <f t="shared" si="0"/>
        <v>0</v>
      </c>
      <c r="H17" s="36">
        <v>0.23</v>
      </c>
      <c r="I17" s="19">
        <f t="shared" si="1"/>
        <v>0</v>
      </c>
      <c r="J17" s="19">
        <f t="shared" si="2"/>
        <v>0</v>
      </c>
    </row>
    <row r="18" spans="1:10" s="3" customFormat="1" ht="304.5" customHeight="1">
      <c r="A18" s="29" t="s">
        <v>27</v>
      </c>
      <c r="B18" s="30" t="s">
        <v>55</v>
      </c>
      <c r="C18" s="31"/>
      <c r="D18" s="32" t="s">
        <v>13</v>
      </c>
      <c r="E18" s="33">
        <v>6</v>
      </c>
      <c r="F18" s="34"/>
      <c r="G18" s="17">
        <f t="shared" si="0"/>
        <v>0</v>
      </c>
      <c r="H18" s="36">
        <v>0.23</v>
      </c>
      <c r="I18" s="19">
        <f t="shared" si="1"/>
        <v>0</v>
      </c>
      <c r="J18" s="19">
        <f t="shared" si="2"/>
        <v>0</v>
      </c>
    </row>
    <row r="19" spans="1:10" s="3" customFormat="1" ht="60" customHeight="1">
      <c r="A19" s="29" t="s">
        <v>28</v>
      </c>
      <c r="B19" s="15" t="s">
        <v>56</v>
      </c>
      <c r="C19" s="31"/>
      <c r="D19" s="32" t="s">
        <v>13</v>
      </c>
      <c r="E19" s="33">
        <v>6</v>
      </c>
      <c r="F19" s="34"/>
      <c r="G19" s="17">
        <f t="shared" si="0"/>
        <v>0</v>
      </c>
      <c r="H19" s="36">
        <v>0.23</v>
      </c>
      <c r="I19" s="19">
        <f t="shared" si="1"/>
        <v>0</v>
      </c>
      <c r="J19" s="19">
        <f t="shared" si="2"/>
        <v>0</v>
      </c>
    </row>
    <row r="20" spans="1:10" s="3" customFormat="1" ht="126" customHeight="1">
      <c r="A20" s="29" t="s">
        <v>29</v>
      </c>
      <c r="B20" s="15" t="s">
        <v>57</v>
      </c>
      <c r="C20" s="31"/>
      <c r="D20" s="32" t="s">
        <v>13</v>
      </c>
      <c r="E20" s="33">
        <v>40</v>
      </c>
      <c r="F20" s="34"/>
      <c r="G20" s="17">
        <f t="shared" si="0"/>
        <v>0</v>
      </c>
      <c r="H20" s="36">
        <v>0.08</v>
      </c>
      <c r="I20" s="19">
        <f t="shared" si="1"/>
        <v>0</v>
      </c>
      <c r="J20" s="19">
        <f t="shared" si="2"/>
        <v>0</v>
      </c>
    </row>
    <row r="21" spans="1:10" s="3" customFormat="1" ht="160.5" customHeight="1">
      <c r="A21" s="29" t="s">
        <v>30</v>
      </c>
      <c r="B21" s="15" t="s">
        <v>58</v>
      </c>
      <c r="C21" s="31"/>
      <c r="D21" s="32" t="s">
        <v>13</v>
      </c>
      <c r="E21" s="33">
        <v>3</v>
      </c>
      <c r="F21" s="34"/>
      <c r="G21" s="17">
        <f t="shared" si="0"/>
        <v>0</v>
      </c>
      <c r="H21" s="36">
        <v>0.23</v>
      </c>
      <c r="I21" s="19">
        <f t="shared" si="1"/>
        <v>0</v>
      </c>
      <c r="J21" s="19">
        <f t="shared" si="2"/>
        <v>0</v>
      </c>
    </row>
    <row r="22" spans="1:10" s="3" customFormat="1" ht="226.5" customHeight="1">
      <c r="A22" s="29" t="s">
        <v>31</v>
      </c>
      <c r="B22" s="15" t="s">
        <v>69</v>
      </c>
      <c r="C22" s="31"/>
      <c r="D22" s="32" t="s">
        <v>13</v>
      </c>
      <c r="E22" s="33">
        <v>6</v>
      </c>
      <c r="F22" s="34"/>
      <c r="G22" s="17">
        <f t="shared" si="0"/>
        <v>0</v>
      </c>
      <c r="H22" s="36">
        <v>0.08</v>
      </c>
      <c r="I22" s="19">
        <f t="shared" si="1"/>
        <v>0</v>
      </c>
      <c r="J22" s="19">
        <f t="shared" si="2"/>
        <v>0</v>
      </c>
    </row>
    <row r="23" spans="1:10" s="3" customFormat="1" ht="198" customHeight="1">
      <c r="A23" s="29" t="s">
        <v>32</v>
      </c>
      <c r="B23" s="15" t="s">
        <v>59</v>
      </c>
      <c r="C23" s="31"/>
      <c r="D23" s="32" t="s">
        <v>13</v>
      </c>
      <c r="E23" s="33">
        <v>3</v>
      </c>
      <c r="F23" s="34"/>
      <c r="G23" s="17">
        <f t="shared" si="0"/>
        <v>0</v>
      </c>
      <c r="H23" s="36">
        <v>0.08</v>
      </c>
      <c r="I23" s="19">
        <f t="shared" si="1"/>
        <v>0</v>
      </c>
      <c r="J23" s="19">
        <f t="shared" si="2"/>
        <v>0</v>
      </c>
    </row>
    <row r="24" spans="1:10" s="3" customFormat="1" ht="161.25" customHeight="1">
      <c r="A24" s="29" t="s">
        <v>33</v>
      </c>
      <c r="B24" s="30" t="s">
        <v>60</v>
      </c>
      <c r="C24" s="31"/>
      <c r="D24" s="32" t="s">
        <v>13</v>
      </c>
      <c r="E24" s="33">
        <v>245</v>
      </c>
      <c r="F24" s="34"/>
      <c r="G24" s="17">
        <f t="shared" si="0"/>
        <v>0</v>
      </c>
      <c r="H24" s="36">
        <v>0.23</v>
      </c>
      <c r="I24" s="19">
        <f t="shared" si="1"/>
        <v>0</v>
      </c>
      <c r="J24" s="19">
        <f t="shared" si="2"/>
        <v>0</v>
      </c>
    </row>
    <row r="25" spans="1:10" s="3" customFormat="1" ht="165.75" customHeight="1">
      <c r="A25" s="29" t="s">
        <v>34</v>
      </c>
      <c r="B25" s="15" t="s">
        <v>61</v>
      </c>
      <c r="C25" s="31"/>
      <c r="D25" s="32" t="s">
        <v>13</v>
      </c>
      <c r="E25" s="33">
        <v>1</v>
      </c>
      <c r="F25" s="34"/>
      <c r="G25" s="17">
        <f t="shared" si="0"/>
        <v>0</v>
      </c>
      <c r="H25" s="36">
        <v>0.08</v>
      </c>
      <c r="I25" s="19">
        <f t="shared" si="1"/>
        <v>0</v>
      </c>
      <c r="J25" s="19">
        <f t="shared" si="2"/>
        <v>0</v>
      </c>
    </row>
    <row r="26" spans="1:10" s="3" customFormat="1" ht="77.25" customHeight="1">
      <c r="A26" s="29" t="s">
        <v>35</v>
      </c>
      <c r="B26" s="15" t="s">
        <v>62</v>
      </c>
      <c r="C26" s="31"/>
      <c r="D26" s="32" t="s">
        <v>13</v>
      </c>
      <c r="E26" s="33">
        <v>10</v>
      </c>
      <c r="F26" s="34"/>
      <c r="G26" s="17">
        <f t="shared" si="0"/>
        <v>0</v>
      </c>
      <c r="H26" s="36">
        <v>0.23</v>
      </c>
      <c r="I26" s="19">
        <f t="shared" si="1"/>
        <v>0</v>
      </c>
      <c r="J26" s="19">
        <f t="shared" si="2"/>
        <v>0</v>
      </c>
    </row>
    <row r="27" spans="1:10" s="3" customFormat="1" ht="90.75" customHeight="1">
      <c r="A27" s="29" t="s">
        <v>36</v>
      </c>
      <c r="B27" s="15" t="s">
        <v>63</v>
      </c>
      <c r="C27" s="31"/>
      <c r="D27" s="32" t="s">
        <v>13</v>
      </c>
      <c r="E27" s="33">
        <v>1</v>
      </c>
      <c r="F27" s="34"/>
      <c r="G27" s="17">
        <f t="shared" si="0"/>
        <v>0</v>
      </c>
      <c r="H27" s="36">
        <v>0.08</v>
      </c>
      <c r="I27" s="19">
        <f t="shared" si="1"/>
        <v>0</v>
      </c>
      <c r="J27" s="19">
        <f t="shared" si="2"/>
        <v>0</v>
      </c>
    </row>
    <row r="28" spans="1:10" s="3" customFormat="1" ht="124.5" customHeight="1">
      <c r="A28" s="29" t="s">
        <v>37</v>
      </c>
      <c r="B28" s="15" t="s">
        <v>64</v>
      </c>
      <c r="C28" s="31"/>
      <c r="D28" s="32" t="s">
        <v>13</v>
      </c>
      <c r="E28" s="33">
        <v>1</v>
      </c>
      <c r="F28" s="34"/>
      <c r="G28" s="17">
        <f t="shared" si="0"/>
        <v>0</v>
      </c>
      <c r="H28" s="36">
        <v>0.08</v>
      </c>
      <c r="I28" s="19">
        <f t="shared" si="1"/>
        <v>0</v>
      </c>
      <c r="J28" s="19">
        <f t="shared" si="2"/>
        <v>0</v>
      </c>
    </row>
    <row r="29" spans="1:10" s="3" customFormat="1" ht="54" customHeight="1">
      <c r="A29" s="29" t="s">
        <v>38</v>
      </c>
      <c r="B29" s="15" t="s">
        <v>65</v>
      </c>
      <c r="C29" s="31"/>
      <c r="D29" s="32" t="s">
        <v>13</v>
      </c>
      <c r="E29" s="33">
        <v>1</v>
      </c>
      <c r="F29" s="34"/>
      <c r="G29" s="17">
        <f t="shared" si="0"/>
        <v>0</v>
      </c>
      <c r="H29" s="36">
        <v>0.23</v>
      </c>
      <c r="I29" s="19">
        <f t="shared" si="1"/>
        <v>0</v>
      </c>
      <c r="J29" s="19">
        <f t="shared" si="2"/>
        <v>0</v>
      </c>
    </row>
    <row r="30" spans="1:10" s="3" customFormat="1" ht="128.25" customHeight="1">
      <c r="A30" s="29" t="s">
        <v>39</v>
      </c>
      <c r="B30" s="15" t="s">
        <v>66</v>
      </c>
      <c r="C30" s="31"/>
      <c r="D30" s="32" t="s">
        <v>13</v>
      </c>
      <c r="E30" s="33">
        <v>1</v>
      </c>
      <c r="F30" s="34"/>
      <c r="G30" s="17">
        <f t="shared" si="0"/>
        <v>0</v>
      </c>
      <c r="H30" s="36">
        <v>0.23</v>
      </c>
      <c r="I30" s="19">
        <f t="shared" si="1"/>
        <v>0</v>
      </c>
      <c r="J30" s="19">
        <f t="shared" si="2"/>
        <v>0</v>
      </c>
    </row>
    <row r="31" spans="1:10" s="3" customFormat="1" ht="39" customHeight="1">
      <c r="A31" s="29" t="s">
        <v>40</v>
      </c>
      <c r="B31" s="38" t="s">
        <v>41</v>
      </c>
      <c r="C31" s="38"/>
      <c r="D31" s="38"/>
      <c r="E31" s="38"/>
      <c r="F31" s="38"/>
      <c r="G31" s="38"/>
      <c r="H31" s="38"/>
      <c r="I31" s="19">
        <f>SUM(I4*I30)</f>
        <v>0</v>
      </c>
      <c r="J31" s="19">
        <f>SUM(J4:J30)</f>
        <v>0</v>
      </c>
    </row>
  </sheetData>
  <sheetProtection selectLockedCells="1" selectUnlockedCells="1"/>
  <mergeCells count="2">
    <mergeCell ref="B31:H31"/>
    <mergeCell ref="I1:J1"/>
  </mergeCells>
  <printOptions/>
  <pageMargins left="0.37083333333333335" right="0.37083333333333335" top="0.4861111111111111" bottom="0.44375000000000003" header="0.3472222222222222" footer="0.30486111111111114"/>
  <pageSetup firstPageNumber="1" useFirstPageNumber="1" fitToHeight="0" fitToWidth="1" horizontalDpi="300" verticalDpi="300" orientation="landscape" pageOrder="overThenDown" paperSize="9" scale="58" r:id="rId1"/>
  <headerFooter alignWithMargins="0">
    <oddHeader>&amp;C&amp;10&amp;A</oddHeader>
    <oddFooter>&amp;C&amp;10Strona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Marta Bachańska</cp:lastModifiedBy>
  <cp:lastPrinted>2023-08-04T11:05:54Z</cp:lastPrinted>
  <dcterms:modified xsi:type="dcterms:W3CDTF">2023-08-04T11:08:39Z</dcterms:modified>
  <cp:category/>
  <cp:version/>
  <cp:contentType/>
  <cp:contentStatus/>
</cp:coreProperties>
</file>