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W PK1\15. CUW.PK.343.29.2022 Tusze i tonery na 2023\4. Pytania, wyjasnienia Modyfikacja\Pytania Mak\"/>
    </mc:Choice>
  </mc:AlternateContent>
  <xr:revisionPtr revIDLastSave="0" documentId="13_ncr:1_{9A2BC1A9-A08B-4C99-AD81-71DEEC9B7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a" sheetId="1" r:id="rId1"/>
  </sheets>
  <definedNames>
    <definedName name="_xlnm.Print_Area" localSheetId="0">'Zał. Nr 1a'!$A$14:$I$187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8" i="1" l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9" i="1"/>
  <c r="G350" i="1"/>
  <c r="G351" i="1"/>
  <c r="G352" i="1"/>
  <c r="G192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9" i="1"/>
  <c r="I180" i="1" l="1"/>
  <c r="G353" i="1"/>
  <c r="I353" i="1"/>
  <c r="G180" i="1"/>
  <c r="I357" i="1" l="1"/>
  <c r="I359" i="1"/>
</calcChain>
</file>

<file path=xl/sharedStrings.xml><?xml version="1.0" encoding="utf-8"?>
<sst xmlns="http://schemas.openxmlformats.org/spreadsheetml/2006/main" count="1002" uniqueCount="265">
  <si>
    <t>Kserokopiarka Kyocera KM 2550</t>
  </si>
  <si>
    <t>Drukarka HP LaserJet 1000, 1005, 1005(MFP), 1200</t>
  </si>
  <si>
    <t>Drukarka HP LaserJet 1010, 1015, 1018, 1020, 1022 n, 3055</t>
  </si>
  <si>
    <t>Drukarka HP LaserJet P 1505, M1522nf</t>
  </si>
  <si>
    <t>Drukarka HP Color LaserJet CP 1215</t>
  </si>
  <si>
    <t>Drukarka HP LaserJet P 1102</t>
  </si>
  <si>
    <t>Ploter Canon imagePROGRAF iPF 750</t>
  </si>
  <si>
    <t>Drukarka HP LASER JET PRO M127fw MFP</t>
  </si>
  <si>
    <t>Drukarka HP Color Laser Jet CP 5225</t>
  </si>
  <si>
    <t>Drukarka Brother DCP J100</t>
  </si>
  <si>
    <t>Drukarka Samsung ML-2251</t>
  </si>
  <si>
    <t>Drukarka Lexmark X 342n</t>
  </si>
  <si>
    <t>Bęben do drukarki Lexmark X 342n</t>
  </si>
  <si>
    <t>Drukarka HP Laser Jet Pro MFP M476dn</t>
  </si>
  <si>
    <t>Drukarka OKI MB 472 oraz OKI MB492</t>
  </si>
  <si>
    <t>Drukarka OKI MB 451</t>
  </si>
  <si>
    <t>Drukarka Lexmark Laser E-340</t>
  </si>
  <si>
    <t>Drukarka Laser Samsung 1660</t>
  </si>
  <si>
    <t>Drukarka HP Deskjet 1510</t>
  </si>
  <si>
    <t xml:space="preserve">Kopiarka Kyocera TASKalfa 3051Ci </t>
  </si>
  <si>
    <t>Lp.</t>
  </si>
  <si>
    <t>Jednostka miary</t>
  </si>
  <si>
    <t>Stawka VAT (podana w %)</t>
  </si>
  <si>
    <t>Nazwa</t>
  </si>
  <si>
    <t>Opis przedmiotu</t>
  </si>
  <si>
    <t>szt.</t>
  </si>
  <si>
    <t>Drukarka OKI MC352</t>
  </si>
  <si>
    <t>Drukarka Epson AL-M300</t>
  </si>
  <si>
    <t>Drukarka laserowa Brother HL-1210WE</t>
  </si>
  <si>
    <t>Urządzenie wielofunkcyjne Lexmark MB2442adwe</t>
  </si>
  <si>
    <t>Drukarka laserowa Oki B432dn</t>
  </si>
  <si>
    <t>Drukarka OKI MB472, OKI MB492, OKI B431dn</t>
  </si>
  <si>
    <t>Drukarka laserowa kolorowa HP Color Laser Jet M553dn</t>
  </si>
  <si>
    <t>Kserokopiarka Kyocera Mita KM 1620,  KM 1635</t>
  </si>
  <si>
    <t>Kopiarka Kyocera TASKalfa 3501i</t>
  </si>
  <si>
    <t>Urządzenie wielofunkcyjne OKI MC760</t>
  </si>
  <si>
    <t>Kserokopiarka Kyocera FS-6530MFP</t>
  </si>
  <si>
    <t>Kserokopiarka  Kyocera Mita KM3050</t>
  </si>
  <si>
    <t>Urządzenie wielofunkcyjne LEXMARK MX 417 de</t>
  </si>
  <si>
    <t>Kserokopiarka Konica Minolta Bizhub C280</t>
  </si>
  <si>
    <t>Kserokopiarka Konica Minolta Bizhub C203</t>
  </si>
  <si>
    <t>Drukarka XEROX WorkCentre 5024</t>
  </si>
  <si>
    <t>Urządzenie wielofunkcyjne Lexmark  Cx921de</t>
  </si>
  <si>
    <t>Drukarka  Brother DCP-J125</t>
  </si>
  <si>
    <t>Kserokopiarka Olivetti d-Copia 1600</t>
  </si>
  <si>
    <t>Kserokopiarka Toshiba e-studio 165</t>
  </si>
  <si>
    <t>Drukarka Canon Pixma IP110</t>
  </si>
  <si>
    <t>Urządzenie wielofunkcyjne XeroX VersaLink C7030</t>
  </si>
  <si>
    <t>Drukarka HP LaserJet P1005, P1006</t>
  </si>
  <si>
    <t>Urządzenie wielofunkcyjne LEXMARK MC2425</t>
  </si>
  <si>
    <t>Urządzenie wielofunkcyjne KYOCERA ECOSYS M 4125idn</t>
  </si>
  <si>
    <t>Urządzenie wielofunkcyjne KYOCERA ECOSYS M6230cidn</t>
  </si>
  <si>
    <t xml:space="preserve">Drukarka Brother DCP-J 105 </t>
  </si>
  <si>
    <t>Drukarka Brother DCP-J 105</t>
  </si>
  <si>
    <t>Drukarka Triumph-Adler P-4020DN</t>
  </si>
  <si>
    <t>Drukarka Canon i-SENSYS MF-421DW</t>
  </si>
  <si>
    <t xml:space="preserve">Pojemnik na zużyty toner do urządzenia Kyocera TASKalfa 3051Ci </t>
  </si>
  <si>
    <t>Kyocera WT-860 pojemnik na zużyty toner oryginalny</t>
  </si>
  <si>
    <r>
      <rPr>
        <b/>
        <shadow/>
        <sz val="9"/>
        <rFont val="Calibri"/>
        <family val="2"/>
        <charset val="238"/>
        <scheme val="minor"/>
      </rPr>
      <t>Canon imagePROGRAF TM-200</t>
    </r>
    <r>
      <rPr>
        <shadow/>
        <sz val="9"/>
        <rFont val="Calibri"/>
        <family val="2"/>
        <charset val="238"/>
        <scheme val="minor"/>
      </rPr>
      <t xml:space="preserve"> - ploter do wyruków wielkoformatowych (A1+)</t>
    </r>
  </si>
  <si>
    <t>Urządzenie wielofunkcyjne OKI MC853</t>
  </si>
  <si>
    <t xml:space="preserve">Drukarka HP color laser 150nw </t>
  </si>
  <si>
    <t>Bęben do drukarki Lexmark Cx921de</t>
  </si>
  <si>
    <t>Kserokopiarka Kyocera Mita ECOSYS M3655idn</t>
  </si>
  <si>
    <t>Urządzenie wielofunkcyjne Brother MFC-L8690CDW, DCPL8410CDWYJ1</t>
  </si>
  <si>
    <t>Drukarka HP Office Jet Pro 9010 All-in-One</t>
  </si>
  <si>
    <t>Kserokopiarka Konica Minolta Bizhub c4050i</t>
  </si>
  <si>
    <t>Drukarka laserowa kolorowa HP Color Laser Jet M555dn</t>
  </si>
  <si>
    <t>Drukarka HP M 404dn</t>
  </si>
  <si>
    <t>Drukarka HP Color Laser Jet Enterprise M553</t>
  </si>
  <si>
    <t>Cena jednostkowa netto</t>
  </si>
  <si>
    <t>Załącznik nr 1a do SWZ</t>
  </si>
  <si>
    <t>Formularz cenowy</t>
  </si>
  <si>
    <t>Materiały eksploatacyjne - oryginały</t>
  </si>
  <si>
    <t>Materiały eksploatacyjne - zamienniki</t>
  </si>
  <si>
    <t>Wartość netto oryginału 
(poz. 5x6)</t>
  </si>
  <si>
    <t>Wartość netto 
(5x6)</t>
  </si>
  <si>
    <t>UWAGA! Wykonawca nie wypełnia pozycji gdzie ilość jest podana jako 0 (zacienionych obszarów formularza)</t>
  </si>
  <si>
    <r>
      <t xml:space="preserve">UWAGA TEN FORMULARZ CENOWY ZAWIERA AUTOMATYCZNE FUNKCJE   - NALEŻY UZUPEŁNIĆ KOLUMNY: 
</t>
    </r>
    <r>
      <rPr>
        <b/>
        <u/>
        <sz val="10"/>
        <color indexed="10"/>
        <rFont val="Calibri"/>
        <family val="2"/>
        <charset val="238"/>
        <scheme val="minor"/>
      </rPr>
      <t>6 – podać cenę netto ORAZ  8 – podać stawkę VAT w %</t>
    </r>
    <r>
      <rPr>
        <b/>
        <sz val="10"/>
        <color indexed="10"/>
        <rFont val="Calibri"/>
        <family val="2"/>
        <charset val="238"/>
        <scheme val="minor"/>
      </rPr>
      <t>. 
ZAMAWIAJĄCY ZAZNACZA, 
ŻE NINIEJSZY FORMULARZ JEST TYLKO WZOREM I TO DO WYKONAWCY NALEŻY PRAWIDŁOWE OBLICZENIE CENY</t>
    </r>
  </si>
  <si>
    <r>
      <t xml:space="preserve">UWAGA TEN FORMULARZ CENOWY ZAWIERA AUTOMATYCZNE FUNKCJE   - NALEŻY UZUPEŁNIĆ KOLUMNY: 
</t>
    </r>
    <r>
      <rPr>
        <b/>
        <u/>
        <sz val="10"/>
        <color indexed="10"/>
        <rFont val="Calibri"/>
        <family val="2"/>
        <charset val="238"/>
        <scheme val="minor"/>
      </rPr>
      <t>6 – podać cenę netto ORAZ  8 – podać stawkę VAT w %.</t>
    </r>
    <r>
      <rPr>
        <b/>
        <sz val="10"/>
        <color indexed="10"/>
        <rFont val="Calibri"/>
        <family val="2"/>
        <charset val="238"/>
        <scheme val="minor"/>
      </rPr>
      <t xml:space="preserve"> 
ZAMAWIAJĄCY ZAZNACZA, 
ŻE NINIEJSZY FORMULARZ JEST TYLKO WZOREM I TO DO WYKONAWCY NALEŻY PRAWIDŁOWE OBLICZENIE CENY</t>
    </r>
  </si>
  <si>
    <r>
      <rPr>
        <b/>
        <sz val="8"/>
        <rFont val="Calibri"/>
        <family val="2"/>
        <charset val="238"/>
        <scheme val="minor"/>
      </rPr>
      <t>Model/symbol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oferowanego materiału równoważnego</t>
    </r>
    <r>
      <rPr>
        <sz val="8"/>
        <rFont val="Calibri"/>
        <family val="2"/>
        <charset val="238"/>
        <scheme val="minor"/>
      </rPr>
      <t xml:space="preserve"> (tusz, toner), </t>
    </r>
    <r>
      <rPr>
        <u/>
        <sz val="8"/>
        <color rgb="FFFF0000"/>
        <rFont val="Calibri"/>
        <family val="2"/>
        <charset val="238"/>
        <scheme val="minor"/>
      </rPr>
      <t>nazwa producenta</t>
    </r>
  </si>
  <si>
    <r>
      <rPr>
        <b/>
        <u/>
        <sz val="8"/>
        <color rgb="FFFF0000"/>
        <rFont val="Calibri"/>
        <family val="2"/>
        <charset val="238"/>
        <scheme val="minor"/>
      </rPr>
      <t>Wydajność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oferowanego materiału równoważnego</t>
    </r>
  </si>
  <si>
    <t>Wartość brutto  (poz.7+8(%))</t>
  </si>
  <si>
    <t>Wartość brutto (poz.7+8(%))</t>
  </si>
  <si>
    <t>UWAGA! Wykonawca nie wypełnia pozycji gdzie ilość jest podana jako 0 
(zacienionych obszarów formularza)</t>
  </si>
  <si>
    <t>CUW.PK.343.29.2022</t>
  </si>
  <si>
    <t>Ilość oryginał - ogółem</t>
  </si>
  <si>
    <t>Tusz czarny LC-529XLBK (48,2 ml), wydajność min. 2.400 stron</t>
  </si>
  <si>
    <t>Tusz yellow LC-525XLY (12,8 ml), wydajność min. 1.300 stron</t>
  </si>
  <si>
    <t>Tusz cyan LC-525XLC (12,8 ml), wydajność min. 1.300 stron</t>
  </si>
  <si>
    <t>Tusz magenta LC-525XLM (12,8 ml), wydajność min. 1.300 stron</t>
  </si>
  <si>
    <t>Tusz LC-529 XL BK, min. pojemność 44 ml lub wydajność 2.400 stron</t>
  </si>
  <si>
    <t>Tusz LC-525 XL Y yellow, min. pojemność 11 ml lub wydajność 1.300 stron</t>
  </si>
  <si>
    <t>Tusz LC-525 XL C cyan, min. pojemność 11 ml lub wydajność 1.300 stron</t>
  </si>
  <si>
    <t>Tusz LC-525 XL M magneta, min. pojemność 11 ml lub wydajność 1.300 stron</t>
  </si>
  <si>
    <t>Tusz LC985BK czarny, min. pojemność 8,7 ml</t>
  </si>
  <si>
    <t>Tusz LC985C cyan,  min. pojemność 4,8 ml</t>
  </si>
  <si>
    <t>Tusz LC985M magenta, min. pojemność 4,8 ml</t>
  </si>
  <si>
    <t>Tusz LC985Y yellow, min. pojemność 4,8 ml</t>
  </si>
  <si>
    <t>Drukarka BROTHER DCP - T500W</t>
  </si>
  <si>
    <t>Tusz Brother czarny BT 6000 BK - 108 ml lub wydajność min. 6.000 stron</t>
  </si>
  <si>
    <t>Tusz Brother żółty BT 5000 Y – min. pojemność 41 ml lub wydajność 5.000 stron</t>
  </si>
  <si>
    <t>Tusz Brother czerwony BT 5000 M – min. pojemność 41 ml lub wydajność 5.000 stron</t>
  </si>
  <si>
    <t>Tusz Brother niebieski BT 5000 C – min. pojemność 41 ml lub wydajność 5.000 stron</t>
  </si>
  <si>
    <t>Toner Brother TN-1030, wydajność min. 1000 stron</t>
  </si>
  <si>
    <t>Toner Brother TN-423BK - czarny, wydajność min. 6500 stron</t>
  </si>
  <si>
    <t>Toner Brother TN-423C – cyan, wydajność min. 4000 stron</t>
  </si>
  <si>
    <t>Toner Brother TN-423M – magenta, wydajność min. 4000 stron</t>
  </si>
  <si>
    <t>Toner Brother TN-423Y - Yellow, wydajność min. 4000 stron</t>
  </si>
  <si>
    <t>Canon 2200C002 toner czarny 052H, wydajność min. 9.200 stron</t>
  </si>
  <si>
    <t>Canon PGI-35 Black tusz czarny, min. pojemność 9 ml</t>
  </si>
  <si>
    <t>Canon CLI-36 Color tusz kolor, min. pojemność 12 ml</t>
  </si>
  <si>
    <t>Canon tusz CF2884C001AA (matte black) PFI-120MBK, pojemność min. 130 ml.</t>
  </si>
  <si>
    <t>Canon tusz CF2885C001AA (black) PFI-120BK, pojemność min. 130 ml.</t>
  </si>
  <si>
    <t>Canon tusz CF2886C001AA (cyan) PFI-120C, pojemność min. 130 ml.</t>
  </si>
  <si>
    <t>Canon tusz CF2887C001AA (magenta) PFI-120M, pojemność min. 130 ml.</t>
  </si>
  <si>
    <t>Canon tusz CF2888C001AA (yellow) PFI-120Y, pojemność min. 130 ml.</t>
  </si>
  <si>
    <t>Kolor czarny, PFI-102BK, pojemność min. 130 ml</t>
  </si>
  <si>
    <t>Kolor czarny mat, PFI-102MBK, pojemność mi. 130 ml</t>
  </si>
  <si>
    <t>Kolor cyan, PFI-102C, pojemność min. 130 ml</t>
  </si>
  <si>
    <t>Kolor magenta, PFI-102M, pojemność min. 130 ml</t>
  </si>
  <si>
    <t>Kolor yellow, PFI-102Y, pojemność mi. 130 ml</t>
  </si>
  <si>
    <t>Toner Epson black C13S050689, wydajność min. 10000 stron</t>
  </si>
  <si>
    <t>Urządzenie wielofinkcyjne EPSON VORK FORCE PRO WFM5799</t>
  </si>
  <si>
    <r>
      <t xml:space="preserve">Tusz Epson </t>
    </r>
    <r>
      <rPr>
        <sz val="9"/>
        <rFont val="Calibri"/>
        <family val="2"/>
        <charset val="238"/>
      </rPr>
      <t xml:space="preserve">  [   C13T965140] BkWF-MF-M52../57..10k, pojemność 10000 stron</t>
    </r>
    <r>
      <rPr>
        <sz val="9"/>
        <rFont val="Calibri"/>
        <family val="2"/>
        <charset val="238"/>
        <scheme val="minor"/>
      </rPr>
      <t xml:space="preserve"> </t>
    </r>
  </si>
  <si>
    <t>Urządzenie wielofunkcyjne EPSON L3151</t>
  </si>
  <si>
    <t>czarny tusz, Epson 103 (C13T00S14A), wydajność min. 65 ml, do 4500 str.</t>
  </si>
  <si>
    <t>niebieski tusz Epson 103 (C13T00S24A)wydajność min. 65 ml., do 4500 str.</t>
  </si>
  <si>
    <t>purpurowy tusz Epson 103 (C13T00S34A), wydajność min. 65 ml., do 4500 str.</t>
  </si>
  <si>
    <t>żółty tusz Epson 103 (C13T00S44A), wydajność min. 65 ml., do 4500 str.</t>
  </si>
  <si>
    <t>Toner czarny 301, symbol CH561EE, pojemnośc min. 3 ml</t>
  </si>
  <si>
    <t>Toner kolorowy 301, symbol CH562EE, pojemnośc min. 3 ml</t>
  </si>
  <si>
    <t>Toner HP 15A, wydajność min. 2500 stron</t>
  </si>
  <si>
    <t>Toner HP 12A, wydajność min. 2000 stron</t>
  </si>
  <si>
    <t>Drukarka HP LaserJet M402 DNE</t>
  </si>
  <si>
    <t>Toner CF226A, wydajność min. 3100 stron</t>
  </si>
  <si>
    <t>Toner HP 35A, wydajność min. 1500 stron</t>
  </si>
  <si>
    <t>Toner 85A, wydajność min. 1600 stron</t>
  </si>
  <si>
    <t>Toner HP 36A, wydajność min. 2000 stron</t>
  </si>
  <si>
    <t>Drukarka HP LaserJet PRO 401 DN</t>
  </si>
  <si>
    <t>Toner czarny HP 80A, wydajność min. 2560 stron</t>
  </si>
  <si>
    <t>Toner czarny HP 83A, wydajność min. 1500 stron</t>
  </si>
  <si>
    <t>toner czarny HP 312A (CF380A), wydajność min. 2280 stron</t>
  </si>
  <si>
    <t>toner cyan HP 312A (CF381A), wydajność min. 2700 stron</t>
  </si>
  <si>
    <t>toner żółty HP 312A (CF382A), wydajność min. 2700 stron</t>
  </si>
  <si>
    <t>toner magenta HP 312A (CF383A), wydajność min. 2700 stron</t>
  </si>
  <si>
    <t>Toner CF 259A 59A (czarny), min. wydajność 3000 stron</t>
  </si>
  <si>
    <t>Toner czarny 125 A, wydajność min. 2200 stron</t>
  </si>
  <si>
    <t>Toner cyan 125 A, wydajność min. 1400 stron</t>
  </si>
  <si>
    <t>Toner magenta 125 A, wydajność min. 1400 stron</t>
  </si>
  <si>
    <t>Toner yellow 125 A, wydajność min. 1400 stron</t>
  </si>
  <si>
    <t>Toner czarny 307A, wydajność min. 7000 stron</t>
  </si>
  <si>
    <t>Toner yellow 307A, wydajność min. 7000 stron</t>
  </si>
  <si>
    <t>Toner cyan 307A, wydajność min. 7000 stron</t>
  </si>
  <si>
    <t>Toner magenta 307A, wydajność min. 7000 stron</t>
  </si>
  <si>
    <t>Drukarka HP COLOR LJ ENT 500 M 551dn</t>
  </si>
  <si>
    <t>Toner czarny 507A, wydajność min. 5500 stron</t>
  </si>
  <si>
    <t>Toner cyan 507A, wydajność min. 6000 stron</t>
  </si>
  <si>
    <t>Toner magenta 507A, wydajność min. 6000 stron</t>
  </si>
  <si>
    <t>Toner yellow 507A, wydajność min. 6000 stron</t>
  </si>
  <si>
    <t>Kaseta z tonerem, kolor cyjan, HP 508A LaserJet CF361A, min. wydajność 5000 stron</t>
  </si>
  <si>
    <t>Kaseta z tonerem, kolor żółty, HP 508A LaserJet CF362A, min. wydajność 5000 stron</t>
  </si>
  <si>
    <t>Kaseta z tonerem, kolor magenta, HP 508A LaserJet CF363A, min. wydajność 5000 stron</t>
  </si>
  <si>
    <t>HT-W2070AN black,wydajność min. 1000 stron</t>
  </si>
  <si>
    <t>Toner HP 508A BLACK HP CF360A, wydajność min. 6000 str.</t>
  </si>
  <si>
    <t>Toner HP Cyan nr 508A, CF361A, wydajność min. 5000 str.</t>
  </si>
  <si>
    <t>Toner HP Magenta nr 508A, CF363A, wydajność min. 5000 str.</t>
  </si>
  <si>
    <t>Toner HP Yellow nr 508A, CF362A, wydajność min. 5000 str.</t>
  </si>
  <si>
    <t>Toner HP 212A (niebieski) nr kat. W2121A , min. wydajność 4500 stron</t>
  </si>
  <si>
    <t>Toner HP 212A (czerwony) nr kat. W2123A , min. wydajność 4500 stron</t>
  </si>
  <si>
    <t>Toner HP 212A (żołty) nr kat. W2122A , min. wydajność 4500 stron</t>
  </si>
  <si>
    <t>Toner HP 212A (czarny) nr kat. W2120A , min. wydajność 5500 stron</t>
  </si>
  <si>
    <t>Drukarka HP Officejet Pro 8600 Plus</t>
  </si>
  <si>
    <t xml:space="preserve">Toner HP 963 wydajność po 700 stron cyan, yellow, magenta, wydajność min. 1000 stron czarny </t>
  </si>
  <si>
    <t>Toner Konica TN213K (A0D7152) czarny, wydajność min. 24500 stron</t>
  </si>
  <si>
    <t>Toner Konica TN213M (A0D7352) magenta, wydajność min. 19000 stron</t>
  </si>
  <si>
    <t>Toner Konica TN213C (A0D7452) cyan, wydajność min. 19000 stron</t>
  </si>
  <si>
    <t>Toner Konica TN213Y (A0D7252) yellow, wydajność min. 19000 stron</t>
  </si>
  <si>
    <t xml:space="preserve">Toner Konica TN216K (A11G151) czarny, wydajność min. 29000 stron </t>
  </si>
  <si>
    <t>Toner Konica TN216M (A11G351) magenta, wydajność min. 26000 stron</t>
  </si>
  <si>
    <t>Toner Konica TN216C (A11G451) cyan, wydajność min. 26000 stron</t>
  </si>
  <si>
    <t>Toner Konica TN216Y (A11G251) yellow, wydajność min 26000 stron</t>
  </si>
  <si>
    <t>TNP 79 K Toner czarny, wydajnosć min. 13000 stron</t>
  </si>
  <si>
    <t>TNP 79 Y Toner żłóty, wydajność min. 9000 stron</t>
  </si>
  <si>
    <t>TNP 79 M  Toner czerwony, wydajnosć min. 9000 stron</t>
  </si>
  <si>
    <t>TNP 79 C Toner niebieski, wydajność min. 9000 stron</t>
  </si>
  <si>
    <t>Kyocera ECOSYS P6235 cdn</t>
  </si>
  <si>
    <t>Kyocera TK-5280 K (black), wydajność min. 13000 stron</t>
  </si>
  <si>
    <t>Toner TK-420, wydajność min. 15000 stron</t>
  </si>
  <si>
    <t>Toner TK-410, wydajność min. 15000 stron</t>
  </si>
  <si>
    <t>Tonery TK-3190 Kyocera oryginalny, wydajność min. 25000 stron</t>
  </si>
  <si>
    <t>Toner Kyocera TK-715 czarny, wydajność około 34.000 stron</t>
  </si>
  <si>
    <t>Kyocera TK-8305 K (black), wydajność min. 25000 stron</t>
  </si>
  <si>
    <t>Kyocera TK-8305 Y (yellow), wydajność min. 15000 stron</t>
  </si>
  <si>
    <t>Kyocera TK-8305 C (cyan), wydajność min. 15000 stron</t>
  </si>
  <si>
    <t>Kyocera TK-8305 M (magenta), wydajność min. 15000 stron</t>
  </si>
  <si>
    <t>Toner Kyocera TK6305 (czarny), wydajność min. 35000 str.</t>
  </si>
  <si>
    <t>Kyocera TK-475, wydajność min. 15000 stron</t>
  </si>
  <si>
    <t>Toner Kyocera TK-6115, wydajność min. 15000 stron</t>
  </si>
  <si>
    <t>Toner Kyocera czarny TK5270K, wydajność min. 8000 stron</t>
  </si>
  <si>
    <t>Toner Kyocera żółty TK5270Y, wydajność min. 6000 stron</t>
  </si>
  <si>
    <t>Toner Kyocera czerwony TK5270M, wydajność min. 6000 stron</t>
  </si>
  <si>
    <t>Toner Kyocera niebieski TK5270C, wydajność min. 6000 stron</t>
  </si>
  <si>
    <t xml:space="preserve">Drukarka Lexmark B2236 dw </t>
  </si>
  <si>
    <t>Lexmark B222H00 czarny 3000 stron</t>
  </si>
  <si>
    <t>toner czarny  24040SW lub zamiennie o symbolu 24016SE, wydajność min. 2500 stron</t>
  </si>
  <si>
    <t>Toner X340A11G, wydajność min. 2500 stron</t>
  </si>
  <si>
    <t>Toner C232HK0 czarny, wydajność min. 3000 stron</t>
  </si>
  <si>
    <t>Toner Lexmark 86C0HK0 black, wydajność min. 34 000 str.</t>
  </si>
  <si>
    <t>Toner Lexmark 76C0HC0 cyan, wydajność min 34000 str.</t>
  </si>
  <si>
    <t>Toner Lexmark 76C0HM0 magenta, wydajność min. 34000 str.</t>
  </si>
  <si>
    <t>Toner Lexmark 76C0HY0 yellow, wydajność min. 34000 str.</t>
  </si>
  <si>
    <t xml:space="preserve">Toner Lexmark B242H00wydajność min. 6000 egz. </t>
  </si>
  <si>
    <t>toner Lexmark 51B2H00, wydajność min. 8500 str</t>
  </si>
  <si>
    <t>Lexmark CX/CS92x (76C0PK0) (Czarny), wydajność min. 100000 stron</t>
  </si>
  <si>
    <t>Bęben X340H22G Lexmark, wydajność min. 30000 stron</t>
  </si>
  <si>
    <t>toner czarny OKI 44992402 - wydajność min. 2500 stron</t>
  </si>
  <si>
    <t>Bęben światłoczuły OKI 44574307, wydajność min. 25000 kopii</t>
  </si>
  <si>
    <t>toner czarny OKI 45807102 - wydajność min. 3000 stron</t>
  </si>
  <si>
    <t>Bęben światłoczuły OKI 44574302, wydajność min. 25000 kopii</t>
  </si>
  <si>
    <t>toner yellow OKI 44469704, wydajność min. 2000 stron</t>
  </si>
  <si>
    <t>toner magenta OKI 44469705, wydajność min. 2000 stron</t>
  </si>
  <si>
    <t>toner cyan OKI 44469706, wydajność min. 2000 stron</t>
  </si>
  <si>
    <t>Bęben światłoczuły OKI 44968301, wydajność min. 20.000 kolor/min. 30.000 czarny</t>
  </si>
  <si>
    <t>Drukarka OKI B432</t>
  </si>
  <si>
    <t>OKI 45807106 toner czarny, wydajność min. 7000 str.</t>
  </si>
  <si>
    <t>toner czarny OKI 45396304, wydajność min. 8000 str.</t>
  </si>
  <si>
    <t>toner cyan OKI 45396303, wydajnośc min. 6000 str.</t>
  </si>
  <si>
    <t>toner magenta OKI 45396302, wydajność min. 6000 str.</t>
  </si>
  <si>
    <t>toner yellow OKI 45396301, wydajność 6000 str.</t>
  </si>
  <si>
    <t>OKI 45395704 bęben / drum czarny, min. wydajność 30000 stron</t>
  </si>
  <si>
    <t>OKI 45395703 bęben / drum niebieski, min. wydajność 30000 stron</t>
  </si>
  <si>
    <t>OKI 45395702 bęben / drum czerwony, min. wydajność 30000 stron</t>
  </si>
  <si>
    <t>OKI 45395701 bęben / drum żółty, min. wydajność 30000 stron</t>
  </si>
  <si>
    <t>OKI MC 853 bk 7k 45862840 toner, wydajność min. 7000 stron</t>
  </si>
  <si>
    <t>OKI MC 853 cyan 7k 45862839 toner, wydajność min. 7300 stron</t>
  </si>
  <si>
    <t>OKI MC 853 magenta 7,3k 45862838 toner, wydajność min. 7300 stron</t>
  </si>
  <si>
    <t>OKI MC 853 yellow 7,3k 45862837 toner, wydajność min. 7300 stron</t>
  </si>
  <si>
    <t>Toner B0446 Czarny (B0446), wydajność  min. 15000 stron</t>
  </si>
  <si>
    <t>toner czarny MLT-D1042S, wydajność min. 1500 stron</t>
  </si>
  <si>
    <t>Toner ML2250D5, wydajność min. 5000 stron</t>
  </si>
  <si>
    <t>Toner T-1640E24K, wydajność min. 24000 stron</t>
  </si>
  <si>
    <t>Kserokopiarka Toshiba e-studio 2555CSE</t>
  </si>
  <si>
    <t>T-FC 50E-C cyan, wydajność min. 33600 stron</t>
  </si>
  <si>
    <t>Toner UTAX 1T02RY0UT0 / PK1011 Toner czarny, wydajność min. 7200 stron</t>
  </si>
  <si>
    <t>Toner Xerox 006R01573, wydajność min. 9000 ztr.</t>
  </si>
  <si>
    <t>Xerox toner106R03745 (black), wydajność min. 23600 storn</t>
  </si>
  <si>
    <t>Xerox toner106R03746 (yellow), wydajność min. 16500 stron</t>
  </si>
  <si>
    <t>Xerox toner106R03747 (magenta), wydajność min. 16500 stron</t>
  </si>
  <si>
    <t>Xerox toner106R03748 (cyan), wydajność min. 16500 stron</t>
  </si>
  <si>
    <t>Ilość zamiennik - ogółem</t>
  </si>
  <si>
    <t>RAZEM:</t>
  </si>
  <si>
    <t>Wartość ogółem netto:</t>
  </si>
  <si>
    <t>Wartość ogółem brutto:</t>
  </si>
  <si>
    <t>Wartość netto i brutto ogółem należy przenieść do formularza ofertowego</t>
  </si>
  <si>
    <t>Plik należy podpisać elektronicznie za pomocą kwalifikowanego podpisu elektronicznego lub podpisu zaufanego lub elektronicznego podpisu osobistego przez osobę/osoby uprawnioną/-ne do składania oświadczeń woli w imieniu Wykonawcy.</t>
  </si>
  <si>
    <t>Wykonawca (nazwa)</t>
  </si>
  <si>
    <t>Czarny tusz HP 950XL Officejet (CN045AE) (53 ml), wydajność min. 2300 stron</t>
  </si>
  <si>
    <t>Błękitny tusz HP 951XL Officejet (CN046AE) (17 ml), wydajność min. 1500 stron</t>
  </si>
  <si>
    <t>Purpurowy tusz HP 951XL Officejet (CN047AE) (17 ml), wydajność min. 1500 stron</t>
  </si>
  <si>
    <t>Żółty tusz HP 951XL Officejet (CN048AE) (17 ml), wydajność min. 1500 stron</t>
  </si>
  <si>
    <t>Bęben OKI(44574302)bk B411/43/MB461 2, pojemność 25000 stron</t>
  </si>
  <si>
    <t>HT-W2071AN cyan, wydajność min. 700 stron</t>
  </si>
  <si>
    <t>HT-W2072AN yellow, wydajność min. 700 stron</t>
  </si>
  <si>
    <t>HT-W2073AN magenta, wydajność min. 700 stron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</si>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</sst>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Palatino Linotype"/>
      <family val="1"/>
      <charset val="238"/>
    </font>
    <font>
      <b/>
      <sz val="8"/>
      <color indexed="10"/>
      <name val="Arial"/>
      <family val="2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  <scheme val="minor"/>
    </font>
    <font>
      <b/>
      <shadow/>
      <sz val="10"/>
      <name val="Calibri"/>
      <family val="2"/>
      <charset val="238"/>
      <scheme val="minor"/>
    </font>
    <font>
      <b/>
      <shadow/>
      <sz val="6"/>
      <name val="Calibri"/>
      <family val="2"/>
      <charset val="238"/>
      <scheme val="minor"/>
    </font>
    <font>
      <b/>
      <shadow/>
      <sz val="7"/>
      <name val="Calibri"/>
      <family val="2"/>
      <charset val="238"/>
      <scheme val="minor"/>
    </font>
    <font>
      <b/>
      <shadow/>
      <sz val="8"/>
      <name val="Calibri"/>
      <family val="2"/>
      <charset val="238"/>
      <scheme val="minor"/>
    </font>
    <font>
      <shadow/>
      <sz val="9"/>
      <name val="Calibri"/>
      <family val="2"/>
      <charset val="238"/>
      <scheme val="minor"/>
    </font>
    <font>
      <b/>
      <shadow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hadow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u/>
      <sz val="14"/>
      <name val="Cambria"/>
      <family val="1"/>
      <charset val="238"/>
    </font>
    <font>
      <b/>
      <sz val="8"/>
      <color indexed="10"/>
      <name val="Cambria"/>
      <family val="1"/>
      <charset val="238"/>
    </font>
    <font>
      <b/>
      <u/>
      <sz val="18"/>
      <color theme="9" tint="-0.249977111117893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  <font>
      <shadow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hadow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hadow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F9F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D6E3"/>
        <bgColor indexed="64"/>
      </patternFill>
    </fill>
    <fill>
      <patternFill patternType="solid">
        <fgColor rgb="FF97E597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44" fontId="4" fillId="0" borderId="0" xfId="1" applyFont="1" applyAlignment="1">
      <alignment vertical="center" wrapText="1"/>
    </xf>
    <xf numFmtId="0" fontId="5" fillId="0" borderId="0" xfId="0" applyFont="1"/>
    <xf numFmtId="0" fontId="12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44" fontId="23" fillId="0" borderId="0" xfId="1" applyFont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5" fillId="0" borderId="0" xfId="1" applyNumberFormat="1" applyFont="1" applyAlignment="1">
      <alignment horizontal="center" vertical="center" wrapText="1"/>
    </xf>
    <xf numFmtId="0" fontId="2" fillId="0" borderId="0" xfId="0" applyFont="1"/>
    <xf numFmtId="0" fontId="16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44" fontId="13" fillId="3" borderId="0" xfId="0" applyNumberFormat="1" applyFont="1" applyFill="1" applyAlignment="1">
      <alignment horizontal="center" vertical="center"/>
    </xf>
    <xf numFmtId="9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0" fillId="3" borderId="0" xfId="0" applyFill="1"/>
    <xf numFmtId="0" fontId="6" fillId="3" borderId="0" xfId="0" applyFont="1" applyFill="1"/>
    <xf numFmtId="0" fontId="5" fillId="3" borderId="0" xfId="0" applyFont="1" applyFill="1"/>
    <xf numFmtId="0" fontId="7" fillId="3" borderId="0" xfId="0" applyFont="1" applyFill="1" applyAlignment="1">
      <alignment horizontal="center" vertical="top" wrapText="1"/>
    </xf>
    <xf numFmtId="44" fontId="16" fillId="3" borderId="0" xfId="0" applyNumberFormat="1" applyFont="1" applyFill="1" applyAlignment="1">
      <alignment vertical="center"/>
    </xf>
    <xf numFmtId="44" fontId="16" fillId="3" borderId="0" xfId="0" applyNumberFormat="1" applyFont="1" applyFill="1" applyAlignment="1">
      <alignment horizontal="center" vertical="center"/>
    </xf>
    <xf numFmtId="9" fontId="16" fillId="3" borderId="0" xfId="0" applyNumberFormat="1" applyFont="1" applyFill="1" applyAlignment="1">
      <alignment horizontal="center" vertical="center"/>
    </xf>
    <xf numFmtId="44" fontId="6" fillId="3" borderId="0" xfId="0" applyNumberFormat="1" applyFont="1" applyFill="1" applyAlignment="1">
      <alignment vertical="center"/>
    </xf>
    <xf numFmtId="0" fontId="16" fillId="3" borderId="0" xfId="0" applyFont="1" applyFill="1"/>
    <xf numFmtId="0" fontId="18" fillId="3" borderId="0" xfId="0" applyFont="1" applyFill="1" applyAlignment="1">
      <alignment horizontal="left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center" wrapText="1"/>
    </xf>
    <xf numFmtId="44" fontId="12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44" fontId="12" fillId="9" borderId="3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4" fontId="12" fillId="9" borderId="7" xfId="0" applyNumberFormat="1" applyFont="1" applyFill="1" applyBorder="1" applyAlignment="1">
      <alignment horizontal="center" vertical="center" wrapText="1"/>
    </xf>
    <xf numFmtId="44" fontId="13" fillId="9" borderId="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4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9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top" wrapText="1"/>
    </xf>
    <xf numFmtId="9" fontId="12" fillId="9" borderId="3" xfId="0" applyNumberFormat="1" applyFont="1" applyFill="1" applyBorder="1" applyAlignment="1">
      <alignment horizontal="center" vertical="center" wrapText="1"/>
    </xf>
    <xf numFmtId="44" fontId="17" fillId="3" borderId="3" xfId="0" applyNumberFormat="1" applyFont="1" applyFill="1" applyBorder="1" applyAlignment="1">
      <alignment vertical="center"/>
    </xf>
    <xf numFmtId="44" fontId="17" fillId="9" borderId="3" xfId="0" applyNumberFormat="1" applyFont="1" applyFill="1" applyBorder="1" applyAlignment="1">
      <alignment vertical="center"/>
    </xf>
    <xf numFmtId="44" fontId="17" fillId="3" borderId="5" xfId="0" applyNumberFormat="1" applyFont="1" applyFill="1" applyBorder="1" applyAlignment="1">
      <alignment vertical="center"/>
    </xf>
    <xf numFmtId="44" fontId="17" fillId="3" borderId="3" xfId="0" applyNumberFormat="1" applyFont="1" applyFill="1" applyBorder="1" applyAlignment="1">
      <alignment horizontal="center" vertical="center"/>
    </xf>
    <xf numFmtId="9" fontId="17" fillId="3" borderId="3" xfId="0" applyNumberFormat="1" applyFont="1" applyFill="1" applyBorder="1" applyAlignment="1">
      <alignment horizontal="center" vertical="center"/>
    </xf>
    <xf numFmtId="44" fontId="17" fillId="9" borderId="3" xfId="0" applyNumberFormat="1" applyFont="1" applyFill="1" applyBorder="1" applyAlignment="1">
      <alignment horizontal="center" vertical="center"/>
    </xf>
    <xf numFmtId="44" fontId="38" fillId="3" borderId="1" xfId="0" applyNumberFormat="1" applyFont="1" applyFill="1" applyBorder="1" applyAlignment="1">
      <alignment horizontal="center" vertical="center" wrapText="1"/>
    </xf>
    <xf numFmtId="9" fontId="37" fillId="3" borderId="11" xfId="0" applyNumberFormat="1" applyFont="1" applyFill="1" applyBorder="1" applyAlignment="1">
      <alignment horizontal="center" vertical="center"/>
    </xf>
    <xf numFmtId="44" fontId="37" fillId="3" borderId="13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9" fillId="0" borderId="0" xfId="0" applyFont="1"/>
    <xf numFmtId="0" fontId="13" fillId="3" borderId="3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9" borderId="3" xfId="0" applyFont="1" applyFill="1" applyBorder="1" applyAlignment="1">
      <alignment vertical="center"/>
    </xf>
    <xf numFmtId="0" fontId="17" fillId="9" borderId="0" xfId="0" applyFont="1" applyFill="1" applyAlignment="1">
      <alignment vertical="center"/>
    </xf>
    <xf numFmtId="0" fontId="17" fillId="9" borderId="14" xfId="0" applyFont="1" applyFill="1" applyBorder="1" applyAlignment="1">
      <alignment vertical="center"/>
    </xf>
    <xf numFmtId="9" fontId="17" fillId="9" borderId="3" xfId="0" applyNumberFormat="1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4" borderId="3" xfId="0" applyFont="1" applyFill="1" applyBorder="1" applyAlignment="1">
      <alignment horizontal="right" vertical="center"/>
    </xf>
    <xf numFmtId="44" fontId="37" fillId="4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5" fillId="0" borderId="0" xfId="1" applyNumberFormat="1" applyFont="1" applyAlignment="1">
      <alignment horizontal="center" vertical="center" wrapText="1"/>
    </xf>
    <xf numFmtId="0" fontId="36" fillId="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44" fontId="26" fillId="0" borderId="0" xfId="1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A5F9FB"/>
      <color rgb="FFFFFF66"/>
      <color rgb="FFB7F793"/>
      <color rgb="FF00FFFF"/>
      <color rgb="FF97E597"/>
      <color rgb="FFA7D6E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8"/>
  <sheetViews>
    <sheetView tabSelected="1" topLeftCell="A330" zoomScale="96" zoomScaleNormal="96" workbookViewId="0">
      <selection activeCell="B344" sqref="B343:B344"/>
    </sheetView>
  </sheetViews>
  <sheetFormatPr defaultRowHeight="12.75" x14ac:dyDescent="0.2"/>
  <cols>
    <col min="1" max="1" width="4.28515625" customWidth="1"/>
    <col min="2" max="2" width="47.85546875" customWidth="1"/>
    <col min="3" max="3" width="57.7109375" customWidth="1"/>
    <col min="4" max="4" width="6.5703125" customWidth="1"/>
    <col min="5" max="5" width="9.140625" customWidth="1"/>
    <col min="6" max="6" width="11.5703125" customWidth="1"/>
    <col min="7" max="7" width="14" customWidth="1"/>
    <col min="8" max="8" width="9.140625" customWidth="1"/>
    <col min="9" max="9" width="20.85546875" customWidth="1"/>
    <col min="10" max="10" width="14.140625" customWidth="1"/>
    <col min="11" max="11" width="12.28515625" customWidth="1"/>
  </cols>
  <sheetData>
    <row r="1" spans="1:22" x14ac:dyDescent="0.2">
      <c r="B1" s="13" t="s">
        <v>70</v>
      </c>
    </row>
    <row r="2" spans="1:22" ht="18.75" x14ac:dyDescent="0.2">
      <c r="B2" s="14" t="s">
        <v>71</v>
      </c>
    </row>
    <row r="3" spans="1:22" ht="13.5" thickBot="1" x14ac:dyDescent="0.25"/>
    <row r="4" spans="1:22" x14ac:dyDescent="0.2">
      <c r="B4" s="101"/>
      <c r="C4" s="102"/>
      <c r="F4" s="107" t="s">
        <v>84</v>
      </c>
      <c r="G4" s="107"/>
      <c r="H4" s="107"/>
    </row>
    <row r="5" spans="1:22" ht="13.5" thickBot="1" x14ac:dyDescent="0.25">
      <c r="B5" s="103"/>
      <c r="C5" s="104"/>
    </row>
    <row r="6" spans="1:22" x14ac:dyDescent="0.2">
      <c r="B6" s="74" t="s">
        <v>255</v>
      </c>
    </row>
    <row r="8" spans="1:22" ht="28.5" customHeight="1" x14ac:dyDescent="0.2">
      <c r="A8" s="3"/>
      <c r="C8" s="25"/>
      <c r="D8" s="3"/>
      <c r="E8" s="108" t="s">
        <v>78</v>
      </c>
      <c r="F8" s="108"/>
      <c r="G8" s="108"/>
      <c r="H8" s="108"/>
      <c r="I8" s="108"/>
      <c r="J8" s="108"/>
    </row>
    <row r="9" spans="1:22" x14ac:dyDescent="0.2">
      <c r="A9" s="3"/>
      <c r="B9" s="3"/>
      <c r="C9" s="25"/>
      <c r="D9" s="3"/>
      <c r="E9" s="108"/>
      <c r="F9" s="108"/>
      <c r="G9" s="108"/>
      <c r="H9" s="108"/>
      <c r="I9" s="108"/>
      <c r="J9" s="108"/>
    </row>
    <row r="10" spans="1:22" x14ac:dyDescent="0.2">
      <c r="A10" s="3"/>
      <c r="B10" s="3"/>
      <c r="C10" s="3"/>
      <c r="D10" s="3"/>
      <c r="E10" s="108"/>
      <c r="F10" s="108"/>
      <c r="G10" s="108"/>
      <c r="H10" s="108"/>
      <c r="I10" s="108"/>
      <c r="J10" s="108"/>
    </row>
    <row r="11" spans="1:22" ht="26.25" customHeight="1" x14ac:dyDescent="0.25">
      <c r="A11" s="3"/>
      <c r="B11" s="16"/>
      <c r="C11" s="16"/>
      <c r="D11" s="3"/>
      <c r="E11" s="108"/>
      <c r="F11" s="108"/>
      <c r="G11" s="108"/>
      <c r="H11" s="108"/>
      <c r="I11" s="108"/>
      <c r="J11" s="108"/>
    </row>
    <row r="12" spans="1:22" ht="9.75" customHeight="1" x14ac:dyDescent="0.25">
      <c r="A12" s="3"/>
      <c r="B12" s="16"/>
      <c r="C12" s="16"/>
      <c r="D12" s="3"/>
      <c r="E12" s="22"/>
      <c r="F12" s="22"/>
      <c r="G12" s="22"/>
      <c r="H12" s="22"/>
      <c r="I12" s="22"/>
      <c r="J12" s="22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42.75" customHeight="1" x14ac:dyDescent="0.25">
      <c r="A13" s="3"/>
      <c r="B13" s="16"/>
      <c r="C13" s="16"/>
      <c r="D13" s="3"/>
      <c r="E13" s="111" t="s">
        <v>83</v>
      </c>
      <c r="F13" s="111"/>
      <c r="G13" s="111"/>
      <c r="H13" s="111"/>
      <c r="I13" s="111"/>
      <c r="J13" s="111"/>
      <c r="M13" s="48"/>
      <c r="N13" s="38"/>
      <c r="O13" s="37"/>
      <c r="P13" s="48"/>
      <c r="Q13" s="48"/>
      <c r="R13" s="48"/>
      <c r="S13" s="48"/>
      <c r="T13" s="48"/>
      <c r="U13" s="48"/>
      <c r="V13" s="48"/>
    </row>
    <row r="14" spans="1:22" ht="24" customHeight="1" x14ac:dyDescent="0.35">
      <c r="B14" s="110" t="s">
        <v>72</v>
      </c>
      <c r="C14" s="110"/>
      <c r="F14" s="2"/>
      <c r="G14" s="2"/>
      <c r="H14" s="2"/>
      <c r="I14" s="2"/>
      <c r="M14" s="48"/>
      <c r="N14" s="51"/>
      <c r="O14" s="51"/>
      <c r="P14" s="51"/>
      <c r="Q14" s="51"/>
      <c r="R14" s="51"/>
      <c r="S14" s="51"/>
      <c r="T14" s="48"/>
      <c r="U14" s="48"/>
      <c r="V14" s="48"/>
    </row>
    <row r="15" spans="1:22" ht="24" customHeight="1" x14ac:dyDescent="0.35">
      <c r="B15" s="26"/>
      <c r="C15" s="26"/>
      <c r="F15" s="2"/>
      <c r="G15" s="2"/>
      <c r="H15" s="2"/>
      <c r="I15" s="2"/>
      <c r="M15" s="48"/>
      <c r="N15" s="42"/>
      <c r="O15" s="40"/>
      <c r="P15" s="52"/>
      <c r="Q15" s="53"/>
      <c r="R15" s="54"/>
      <c r="S15" s="53"/>
      <c r="T15" s="48"/>
      <c r="U15" s="48"/>
      <c r="V15" s="48"/>
    </row>
    <row r="16" spans="1:22" ht="24" customHeight="1" thickBot="1" x14ac:dyDescent="0.4">
      <c r="B16" s="26"/>
      <c r="C16" s="26"/>
      <c r="F16" s="2"/>
      <c r="G16" s="2"/>
      <c r="H16" s="2"/>
      <c r="I16" s="2"/>
      <c r="M16" s="48"/>
      <c r="N16" s="41"/>
      <c r="O16" s="39"/>
      <c r="P16" s="55"/>
      <c r="Q16" s="44"/>
      <c r="R16" s="45"/>
      <c r="S16" s="44"/>
      <c r="T16" s="48"/>
      <c r="U16" s="48"/>
      <c r="V16" s="48"/>
    </row>
    <row r="17" spans="1:22" ht="38.25" customHeight="1" thickBot="1" x14ac:dyDescent="0.25">
      <c r="A17" s="27" t="s">
        <v>20</v>
      </c>
      <c r="B17" s="27" t="s">
        <v>23</v>
      </c>
      <c r="C17" s="27" t="s">
        <v>24</v>
      </c>
      <c r="D17" s="28" t="s">
        <v>21</v>
      </c>
      <c r="E17" s="29" t="s">
        <v>85</v>
      </c>
      <c r="F17" s="4" t="s">
        <v>69</v>
      </c>
      <c r="G17" s="4" t="s">
        <v>74</v>
      </c>
      <c r="H17" s="21" t="s">
        <v>22</v>
      </c>
      <c r="I17" s="19" t="s">
        <v>81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8" customHeight="1" x14ac:dyDescent="0.2">
      <c r="A18" s="75">
        <v>1</v>
      </c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6">
        <v>7</v>
      </c>
      <c r="H18" s="76">
        <v>8</v>
      </c>
      <c r="I18" s="77">
        <v>9</v>
      </c>
      <c r="J18" s="48"/>
    </row>
    <row r="19" spans="1:22" x14ac:dyDescent="0.2">
      <c r="A19" s="68">
        <v>1</v>
      </c>
      <c r="B19" s="31" t="s">
        <v>9</v>
      </c>
      <c r="C19" s="31" t="s">
        <v>86</v>
      </c>
      <c r="D19" s="30" t="s">
        <v>25</v>
      </c>
      <c r="E19" s="33">
        <v>3</v>
      </c>
      <c r="F19" s="60"/>
      <c r="G19" s="61">
        <f>E19*F19</f>
        <v>0</v>
      </c>
      <c r="H19" s="78"/>
      <c r="I19" s="69">
        <f>ROUND(E19*F19*(1+H19),2)</f>
        <v>0</v>
      </c>
      <c r="J19" s="50"/>
    </row>
    <row r="20" spans="1:22" ht="12.75" customHeight="1" x14ac:dyDescent="0.2">
      <c r="A20" s="68">
        <v>2</v>
      </c>
      <c r="B20" s="31" t="s">
        <v>9</v>
      </c>
      <c r="C20" s="32" t="s">
        <v>87</v>
      </c>
      <c r="D20" s="30" t="s">
        <v>25</v>
      </c>
      <c r="E20" s="33">
        <v>3</v>
      </c>
      <c r="F20" s="79"/>
      <c r="G20" s="61">
        <f t="shared" ref="G20:G83" si="0">E20*F20</f>
        <v>0</v>
      </c>
      <c r="H20" s="78"/>
      <c r="I20" s="69">
        <f t="shared" ref="I20:I83" si="1">ROUND(E20*F20*(1+H20),2)</f>
        <v>0</v>
      </c>
      <c r="J20" s="50"/>
    </row>
    <row r="21" spans="1:22" x14ac:dyDescent="0.2">
      <c r="A21" s="68">
        <v>3</v>
      </c>
      <c r="B21" s="31" t="s">
        <v>9</v>
      </c>
      <c r="C21" s="31" t="s">
        <v>88</v>
      </c>
      <c r="D21" s="30" t="s">
        <v>25</v>
      </c>
      <c r="E21" s="33">
        <v>3</v>
      </c>
      <c r="F21" s="81"/>
      <c r="G21" s="61">
        <f t="shared" si="0"/>
        <v>0</v>
      </c>
      <c r="H21" s="78"/>
      <c r="I21" s="69">
        <f t="shared" si="1"/>
        <v>0</v>
      </c>
      <c r="J21" s="49"/>
    </row>
    <row r="22" spans="1:22" x14ac:dyDescent="0.2">
      <c r="A22" s="68">
        <v>4</v>
      </c>
      <c r="B22" s="31" t="s">
        <v>9</v>
      </c>
      <c r="C22" s="31" t="s">
        <v>89</v>
      </c>
      <c r="D22" s="30" t="s">
        <v>25</v>
      </c>
      <c r="E22" s="33">
        <v>3</v>
      </c>
      <c r="F22" s="81"/>
      <c r="G22" s="61">
        <f t="shared" si="0"/>
        <v>0</v>
      </c>
      <c r="H22" s="78"/>
      <c r="I22" s="69">
        <f t="shared" si="1"/>
        <v>0</v>
      </c>
      <c r="J22" s="49"/>
    </row>
    <row r="23" spans="1:22" s="23" customFormat="1" ht="12.75" customHeight="1" x14ac:dyDescent="0.2">
      <c r="A23" s="68">
        <v>5</v>
      </c>
      <c r="B23" s="31" t="s">
        <v>52</v>
      </c>
      <c r="C23" s="31" t="s">
        <v>90</v>
      </c>
      <c r="D23" s="30" t="s">
        <v>25</v>
      </c>
      <c r="E23" s="33">
        <v>0</v>
      </c>
      <c r="F23" s="82"/>
      <c r="G23" s="67">
        <f t="shared" si="0"/>
        <v>0</v>
      </c>
      <c r="H23" s="80"/>
      <c r="I23" s="71">
        <f t="shared" si="1"/>
        <v>0</v>
      </c>
      <c r="J23" s="56"/>
    </row>
    <row r="24" spans="1:22" ht="24.75" customHeight="1" x14ac:dyDescent="0.2">
      <c r="A24" s="68">
        <v>6</v>
      </c>
      <c r="B24" s="31" t="s">
        <v>53</v>
      </c>
      <c r="C24" s="31" t="s">
        <v>91</v>
      </c>
      <c r="D24" s="30" t="s">
        <v>25</v>
      </c>
      <c r="E24" s="33">
        <v>0</v>
      </c>
      <c r="F24" s="82"/>
      <c r="G24" s="67">
        <f t="shared" si="0"/>
        <v>0</v>
      </c>
      <c r="H24" s="80"/>
      <c r="I24" s="71">
        <f t="shared" si="1"/>
        <v>0</v>
      </c>
      <c r="J24" s="49"/>
    </row>
    <row r="25" spans="1:22" x14ac:dyDescent="0.2">
      <c r="A25" s="68">
        <v>7</v>
      </c>
      <c r="B25" s="31" t="s">
        <v>53</v>
      </c>
      <c r="C25" s="31" t="s">
        <v>92</v>
      </c>
      <c r="D25" s="30" t="s">
        <v>25</v>
      </c>
      <c r="E25" s="33">
        <v>0</v>
      </c>
      <c r="F25" s="82"/>
      <c r="G25" s="67">
        <f t="shared" si="0"/>
        <v>0</v>
      </c>
      <c r="H25" s="80"/>
      <c r="I25" s="71">
        <f t="shared" si="1"/>
        <v>0</v>
      </c>
      <c r="J25" s="49"/>
    </row>
    <row r="26" spans="1:22" s="23" customFormat="1" ht="26.25" customHeight="1" x14ac:dyDescent="0.2">
      <c r="A26" s="68">
        <v>8</v>
      </c>
      <c r="B26" s="31" t="s">
        <v>53</v>
      </c>
      <c r="C26" s="31" t="s">
        <v>93</v>
      </c>
      <c r="D26" s="30" t="s">
        <v>25</v>
      </c>
      <c r="E26" s="33">
        <v>0</v>
      </c>
      <c r="F26" s="82"/>
      <c r="G26" s="67">
        <f t="shared" si="0"/>
        <v>0</v>
      </c>
      <c r="H26" s="80"/>
      <c r="I26" s="71">
        <f t="shared" si="1"/>
        <v>0</v>
      </c>
      <c r="J26" s="56"/>
    </row>
    <row r="27" spans="1:22" x14ac:dyDescent="0.2">
      <c r="A27" s="68">
        <v>9</v>
      </c>
      <c r="B27" s="31" t="s">
        <v>43</v>
      </c>
      <c r="C27" s="31" t="s">
        <v>94</v>
      </c>
      <c r="D27" s="30" t="s">
        <v>25</v>
      </c>
      <c r="E27" s="33">
        <v>1</v>
      </c>
      <c r="F27" s="81"/>
      <c r="G27" s="61">
        <f t="shared" si="0"/>
        <v>0</v>
      </c>
      <c r="H27" s="78"/>
      <c r="I27" s="69">
        <f t="shared" si="1"/>
        <v>0</v>
      </c>
      <c r="J27" s="49"/>
    </row>
    <row r="28" spans="1:22" ht="12.75" customHeight="1" x14ac:dyDescent="0.2">
      <c r="A28" s="68">
        <v>10</v>
      </c>
      <c r="B28" s="31" t="s">
        <v>43</v>
      </c>
      <c r="C28" s="31" t="s">
        <v>95</v>
      </c>
      <c r="D28" s="30" t="s">
        <v>25</v>
      </c>
      <c r="E28" s="33">
        <v>1</v>
      </c>
      <c r="F28" s="81"/>
      <c r="G28" s="61">
        <f t="shared" si="0"/>
        <v>0</v>
      </c>
      <c r="H28" s="78"/>
      <c r="I28" s="69">
        <f t="shared" si="1"/>
        <v>0</v>
      </c>
      <c r="J28" s="49"/>
    </row>
    <row r="29" spans="1:22" x14ac:dyDescent="0.2">
      <c r="A29" s="68">
        <v>11</v>
      </c>
      <c r="B29" s="31" t="s">
        <v>43</v>
      </c>
      <c r="C29" s="31" t="s">
        <v>96</v>
      </c>
      <c r="D29" s="30" t="s">
        <v>25</v>
      </c>
      <c r="E29" s="33">
        <v>1</v>
      </c>
      <c r="F29" s="81"/>
      <c r="G29" s="61">
        <f t="shared" si="0"/>
        <v>0</v>
      </c>
      <c r="H29" s="78"/>
      <c r="I29" s="69">
        <f t="shared" si="1"/>
        <v>0</v>
      </c>
      <c r="J29" s="49"/>
    </row>
    <row r="30" spans="1:22" ht="12.75" customHeight="1" x14ac:dyDescent="0.2">
      <c r="A30" s="68">
        <v>12</v>
      </c>
      <c r="B30" s="31" t="s">
        <v>43</v>
      </c>
      <c r="C30" s="31" t="s">
        <v>97</v>
      </c>
      <c r="D30" s="30" t="s">
        <v>25</v>
      </c>
      <c r="E30" s="33">
        <v>1</v>
      </c>
      <c r="F30" s="81"/>
      <c r="G30" s="61">
        <f t="shared" si="0"/>
        <v>0</v>
      </c>
      <c r="H30" s="78"/>
      <c r="I30" s="69">
        <f t="shared" si="1"/>
        <v>0</v>
      </c>
      <c r="J30" s="49"/>
    </row>
    <row r="31" spans="1:22" x14ac:dyDescent="0.2">
      <c r="A31" s="68">
        <v>13</v>
      </c>
      <c r="B31" s="5" t="s">
        <v>98</v>
      </c>
      <c r="C31" s="5" t="s">
        <v>99</v>
      </c>
      <c r="D31" s="30" t="s">
        <v>25</v>
      </c>
      <c r="E31" s="33">
        <v>0</v>
      </c>
      <c r="F31" s="82"/>
      <c r="G31" s="67">
        <f t="shared" si="0"/>
        <v>0</v>
      </c>
      <c r="H31" s="80"/>
      <c r="I31" s="71">
        <f t="shared" si="1"/>
        <v>0</v>
      </c>
      <c r="J31" s="49"/>
    </row>
    <row r="32" spans="1:22" s="23" customFormat="1" ht="22.5" customHeight="1" x14ac:dyDescent="0.2">
      <c r="A32" s="68">
        <v>14</v>
      </c>
      <c r="B32" s="5" t="s">
        <v>98</v>
      </c>
      <c r="C32" s="5" t="s">
        <v>100</v>
      </c>
      <c r="D32" s="30" t="s">
        <v>25</v>
      </c>
      <c r="E32" s="33">
        <v>0</v>
      </c>
      <c r="F32" s="82"/>
      <c r="G32" s="67">
        <f t="shared" si="0"/>
        <v>0</v>
      </c>
      <c r="H32" s="80"/>
      <c r="I32" s="71">
        <f t="shared" si="1"/>
        <v>0</v>
      </c>
      <c r="J32" s="56"/>
    </row>
    <row r="33" spans="1:10" ht="24" x14ac:dyDescent="0.2">
      <c r="A33" s="68">
        <v>15</v>
      </c>
      <c r="B33" s="5" t="s">
        <v>98</v>
      </c>
      <c r="C33" s="5" t="s">
        <v>101</v>
      </c>
      <c r="D33" s="30" t="s">
        <v>25</v>
      </c>
      <c r="E33" s="33">
        <v>0</v>
      </c>
      <c r="F33" s="82"/>
      <c r="G33" s="67">
        <f t="shared" si="0"/>
        <v>0</v>
      </c>
      <c r="H33" s="80"/>
      <c r="I33" s="71">
        <f t="shared" si="1"/>
        <v>0</v>
      </c>
      <c r="J33" s="49"/>
    </row>
    <row r="34" spans="1:10" ht="24" x14ac:dyDescent="0.2">
      <c r="A34" s="68">
        <v>16</v>
      </c>
      <c r="B34" s="5" t="s">
        <v>98</v>
      </c>
      <c r="C34" s="5" t="s">
        <v>102</v>
      </c>
      <c r="D34" s="30" t="s">
        <v>25</v>
      </c>
      <c r="E34" s="33">
        <v>0</v>
      </c>
      <c r="F34" s="82"/>
      <c r="G34" s="67">
        <f t="shared" si="0"/>
        <v>0</v>
      </c>
      <c r="H34" s="80"/>
      <c r="I34" s="71">
        <f t="shared" si="1"/>
        <v>0</v>
      </c>
      <c r="J34" s="49"/>
    </row>
    <row r="35" spans="1:10" x14ac:dyDescent="0.2">
      <c r="A35" s="68">
        <v>17</v>
      </c>
      <c r="B35" s="5" t="s">
        <v>28</v>
      </c>
      <c r="C35" s="5" t="s">
        <v>103</v>
      </c>
      <c r="D35" s="30" t="s">
        <v>25</v>
      </c>
      <c r="E35" s="33">
        <v>0</v>
      </c>
      <c r="F35" s="82"/>
      <c r="G35" s="67">
        <f t="shared" si="0"/>
        <v>0</v>
      </c>
      <c r="H35" s="80"/>
      <c r="I35" s="71">
        <f t="shared" si="1"/>
        <v>0</v>
      </c>
      <c r="J35" s="49"/>
    </row>
    <row r="36" spans="1:10" ht="24" x14ac:dyDescent="0.2">
      <c r="A36" s="68">
        <v>18</v>
      </c>
      <c r="B36" s="5" t="s">
        <v>63</v>
      </c>
      <c r="C36" s="6" t="s">
        <v>104</v>
      </c>
      <c r="D36" s="30" t="s">
        <v>25</v>
      </c>
      <c r="E36" s="33">
        <v>1</v>
      </c>
      <c r="F36" s="81"/>
      <c r="G36" s="61">
        <f t="shared" si="0"/>
        <v>0</v>
      </c>
      <c r="H36" s="78"/>
      <c r="I36" s="69">
        <f t="shared" si="1"/>
        <v>0</v>
      </c>
      <c r="J36" s="49"/>
    </row>
    <row r="37" spans="1:10" ht="24" x14ac:dyDescent="0.2">
      <c r="A37" s="68">
        <v>19</v>
      </c>
      <c r="B37" s="5" t="s">
        <v>63</v>
      </c>
      <c r="C37" s="6" t="s">
        <v>105</v>
      </c>
      <c r="D37" s="30" t="s">
        <v>25</v>
      </c>
      <c r="E37" s="33">
        <v>1</v>
      </c>
      <c r="F37" s="81"/>
      <c r="G37" s="61">
        <f t="shared" si="0"/>
        <v>0</v>
      </c>
      <c r="H37" s="78"/>
      <c r="I37" s="69">
        <f t="shared" si="1"/>
        <v>0</v>
      </c>
      <c r="J37" s="49"/>
    </row>
    <row r="38" spans="1:10" ht="24" x14ac:dyDescent="0.2">
      <c r="A38" s="68">
        <v>20</v>
      </c>
      <c r="B38" s="5" t="s">
        <v>63</v>
      </c>
      <c r="C38" s="6" t="s">
        <v>106</v>
      </c>
      <c r="D38" s="30" t="s">
        <v>25</v>
      </c>
      <c r="E38" s="33">
        <v>1</v>
      </c>
      <c r="F38" s="81"/>
      <c r="G38" s="61">
        <f t="shared" si="0"/>
        <v>0</v>
      </c>
      <c r="H38" s="78"/>
      <c r="I38" s="69">
        <f t="shared" si="1"/>
        <v>0</v>
      </c>
      <c r="J38" s="49"/>
    </row>
    <row r="39" spans="1:10" ht="24" x14ac:dyDescent="0.2">
      <c r="A39" s="68">
        <v>21</v>
      </c>
      <c r="B39" s="5" t="s">
        <v>63</v>
      </c>
      <c r="C39" s="6" t="s">
        <v>107</v>
      </c>
      <c r="D39" s="30" t="s">
        <v>25</v>
      </c>
      <c r="E39" s="33">
        <v>1</v>
      </c>
      <c r="F39" s="81"/>
      <c r="G39" s="61">
        <f t="shared" si="0"/>
        <v>0</v>
      </c>
      <c r="H39" s="78"/>
      <c r="I39" s="69">
        <f t="shared" si="1"/>
        <v>0</v>
      </c>
      <c r="J39" s="49"/>
    </row>
    <row r="40" spans="1:10" x14ac:dyDescent="0.2">
      <c r="A40" s="68">
        <v>22</v>
      </c>
      <c r="B40" s="5" t="s">
        <v>55</v>
      </c>
      <c r="C40" s="6" t="s">
        <v>108</v>
      </c>
      <c r="D40" s="30" t="s">
        <v>25</v>
      </c>
      <c r="E40" s="33">
        <v>0</v>
      </c>
      <c r="F40" s="82"/>
      <c r="G40" s="67">
        <f t="shared" si="0"/>
        <v>0</v>
      </c>
      <c r="H40" s="80"/>
      <c r="I40" s="71">
        <f t="shared" si="1"/>
        <v>0</v>
      </c>
      <c r="J40" s="49"/>
    </row>
    <row r="41" spans="1:10" x14ac:dyDescent="0.2">
      <c r="A41" s="68">
        <v>23</v>
      </c>
      <c r="B41" s="5" t="s">
        <v>46</v>
      </c>
      <c r="C41" s="6" t="s">
        <v>109</v>
      </c>
      <c r="D41" s="30" t="s">
        <v>25</v>
      </c>
      <c r="E41" s="33">
        <v>1</v>
      </c>
      <c r="F41" s="81"/>
      <c r="G41" s="61">
        <f t="shared" si="0"/>
        <v>0</v>
      </c>
      <c r="H41" s="78"/>
      <c r="I41" s="69">
        <f t="shared" si="1"/>
        <v>0</v>
      </c>
      <c r="J41" s="49"/>
    </row>
    <row r="42" spans="1:10" x14ac:dyDescent="0.2">
      <c r="A42" s="68">
        <v>24</v>
      </c>
      <c r="B42" s="5" t="s">
        <v>46</v>
      </c>
      <c r="C42" s="6" t="s">
        <v>110</v>
      </c>
      <c r="D42" s="30" t="s">
        <v>25</v>
      </c>
      <c r="E42" s="33">
        <v>1</v>
      </c>
      <c r="F42" s="81"/>
      <c r="G42" s="61">
        <f t="shared" si="0"/>
        <v>0</v>
      </c>
      <c r="H42" s="78"/>
      <c r="I42" s="69">
        <f t="shared" si="1"/>
        <v>0</v>
      </c>
      <c r="J42" s="49"/>
    </row>
    <row r="43" spans="1:10" ht="24" x14ac:dyDescent="0.2">
      <c r="A43" s="68">
        <v>25</v>
      </c>
      <c r="B43" s="5" t="s">
        <v>58</v>
      </c>
      <c r="C43" s="5" t="s">
        <v>111</v>
      </c>
      <c r="D43" s="30" t="s">
        <v>25</v>
      </c>
      <c r="E43" s="33">
        <v>2</v>
      </c>
      <c r="F43" s="81"/>
      <c r="G43" s="61">
        <f t="shared" si="0"/>
        <v>0</v>
      </c>
      <c r="H43" s="78"/>
      <c r="I43" s="69">
        <f t="shared" si="1"/>
        <v>0</v>
      </c>
      <c r="J43" s="49"/>
    </row>
    <row r="44" spans="1:10" ht="24" x14ac:dyDescent="0.2">
      <c r="A44" s="68">
        <v>26</v>
      </c>
      <c r="B44" s="5" t="s">
        <v>58</v>
      </c>
      <c r="C44" s="5" t="s">
        <v>112</v>
      </c>
      <c r="D44" s="30" t="s">
        <v>25</v>
      </c>
      <c r="E44" s="33">
        <v>2</v>
      </c>
      <c r="F44" s="81"/>
      <c r="G44" s="61">
        <f t="shared" si="0"/>
        <v>0</v>
      </c>
      <c r="H44" s="78"/>
      <c r="I44" s="69">
        <f t="shared" si="1"/>
        <v>0</v>
      </c>
      <c r="J44" s="49"/>
    </row>
    <row r="45" spans="1:10" ht="24" x14ac:dyDescent="0.2">
      <c r="A45" s="68">
        <v>27</v>
      </c>
      <c r="B45" s="5" t="s">
        <v>58</v>
      </c>
      <c r="C45" s="5" t="s">
        <v>113</v>
      </c>
      <c r="D45" s="30" t="s">
        <v>25</v>
      </c>
      <c r="E45" s="33">
        <v>2</v>
      </c>
      <c r="F45" s="81"/>
      <c r="G45" s="61">
        <f t="shared" si="0"/>
        <v>0</v>
      </c>
      <c r="H45" s="78"/>
      <c r="I45" s="69">
        <f t="shared" si="1"/>
        <v>0</v>
      </c>
      <c r="J45" s="49"/>
    </row>
    <row r="46" spans="1:10" ht="24" x14ac:dyDescent="0.2">
      <c r="A46" s="68">
        <v>28</v>
      </c>
      <c r="B46" s="5" t="s">
        <v>58</v>
      </c>
      <c r="C46" s="5" t="s">
        <v>114</v>
      </c>
      <c r="D46" s="30" t="s">
        <v>25</v>
      </c>
      <c r="E46" s="33">
        <v>2</v>
      </c>
      <c r="F46" s="81"/>
      <c r="G46" s="61">
        <f t="shared" si="0"/>
        <v>0</v>
      </c>
      <c r="H46" s="78"/>
      <c r="I46" s="69">
        <f t="shared" si="1"/>
        <v>0</v>
      </c>
      <c r="J46" s="49"/>
    </row>
    <row r="47" spans="1:10" ht="24" x14ac:dyDescent="0.2">
      <c r="A47" s="68">
        <v>29</v>
      </c>
      <c r="B47" s="5" t="s">
        <v>58</v>
      </c>
      <c r="C47" s="5" t="s">
        <v>115</v>
      </c>
      <c r="D47" s="30" t="s">
        <v>25</v>
      </c>
      <c r="E47" s="33">
        <v>2</v>
      </c>
      <c r="F47" s="81"/>
      <c r="G47" s="61">
        <f t="shared" si="0"/>
        <v>0</v>
      </c>
      <c r="H47" s="78"/>
      <c r="I47" s="69">
        <f t="shared" si="1"/>
        <v>0</v>
      </c>
      <c r="J47" s="49"/>
    </row>
    <row r="48" spans="1:10" x14ac:dyDescent="0.2">
      <c r="A48" s="68">
        <v>30</v>
      </c>
      <c r="B48" s="5" t="s">
        <v>6</v>
      </c>
      <c r="C48" s="5" t="s">
        <v>116</v>
      </c>
      <c r="D48" s="30" t="s">
        <v>25</v>
      </c>
      <c r="E48" s="33">
        <v>1</v>
      </c>
      <c r="F48" s="81"/>
      <c r="G48" s="61">
        <f t="shared" si="0"/>
        <v>0</v>
      </c>
      <c r="H48" s="78"/>
      <c r="I48" s="69">
        <f t="shared" si="1"/>
        <v>0</v>
      </c>
      <c r="J48" s="49"/>
    </row>
    <row r="49" spans="1:10" x14ac:dyDescent="0.2">
      <c r="A49" s="68">
        <v>31</v>
      </c>
      <c r="B49" s="5" t="s">
        <v>6</v>
      </c>
      <c r="C49" s="5" t="s">
        <v>117</v>
      </c>
      <c r="D49" s="30" t="s">
        <v>25</v>
      </c>
      <c r="E49" s="33">
        <v>1</v>
      </c>
      <c r="F49" s="81"/>
      <c r="G49" s="61">
        <f t="shared" si="0"/>
        <v>0</v>
      </c>
      <c r="H49" s="78"/>
      <c r="I49" s="69">
        <f t="shared" si="1"/>
        <v>0</v>
      </c>
      <c r="J49" s="49"/>
    </row>
    <row r="50" spans="1:10" x14ac:dyDescent="0.2">
      <c r="A50" s="68">
        <v>32</v>
      </c>
      <c r="B50" s="5" t="s">
        <v>6</v>
      </c>
      <c r="C50" s="5" t="s">
        <v>118</v>
      </c>
      <c r="D50" s="30" t="s">
        <v>25</v>
      </c>
      <c r="E50" s="33">
        <v>1</v>
      </c>
      <c r="F50" s="81"/>
      <c r="G50" s="61">
        <f t="shared" si="0"/>
        <v>0</v>
      </c>
      <c r="H50" s="78"/>
      <c r="I50" s="69">
        <f t="shared" si="1"/>
        <v>0</v>
      </c>
      <c r="J50" s="49"/>
    </row>
    <row r="51" spans="1:10" x14ac:dyDescent="0.2">
      <c r="A51" s="68">
        <v>33</v>
      </c>
      <c r="B51" s="5" t="s">
        <v>6</v>
      </c>
      <c r="C51" s="5" t="s">
        <v>119</v>
      </c>
      <c r="D51" s="30" t="s">
        <v>25</v>
      </c>
      <c r="E51" s="33">
        <v>1</v>
      </c>
      <c r="F51" s="81"/>
      <c r="G51" s="61">
        <f t="shared" si="0"/>
        <v>0</v>
      </c>
      <c r="H51" s="78"/>
      <c r="I51" s="69">
        <f t="shared" si="1"/>
        <v>0</v>
      </c>
      <c r="J51" s="49"/>
    </row>
    <row r="52" spans="1:10" x14ac:dyDescent="0.2">
      <c r="A52" s="68">
        <v>34</v>
      </c>
      <c r="B52" s="5" t="s">
        <v>6</v>
      </c>
      <c r="C52" s="5" t="s">
        <v>120</v>
      </c>
      <c r="D52" s="30" t="s">
        <v>25</v>
      </c>
      <c r="E52" s="33">
        <v>1</v>
      </c>
      <c r="F52" s="81"/>
      <c r="G52" s="61">
        <f t="shared" si="0"/>
        <v>0</v>
      </c>
      <c r="H52" s="78"/>
      <c r="I52" s="69">
        <f t="shared" si="1"/>
        <v>0</v>
      </c>
      <c r="J52" s="49"/>
    </row>
    <row r="53" spans="1:10" s="23" customFormat="1" ht="12" x14ac:dyDescent="0.2">
      <c r="A53" s="68">
        <v>35</v>
      </c>
      <c r="B53" s="5" t="s">
        <v>27</v>
      </c>
      <c r="C53" s="5" t="s">
        <v>121</v>
      </c>
      <c r="D53" s="30" t="s">
        <v>25</v>
      </c>
      <c r="E53" s="33">
        <v>0</v>
      </c>
      <c r="F53" s="82"/>
      <c r="G53" s="67">
        <f t="shared" si="0"/>
        <v>0</v>
      </c>
      <c r="H53" s="80"/>
      <c r="I53" s="71">
        <f t="shared" si="1"/>
        <v>0</v>
      </c>
      <c r="J53" s="56"/>
    </row>
    <row r="54" spans="1:10" s="23" customFormat="1" ht="24" x14ac:dyDescent="0.2">
      <c r="A54" s="68">
        <v>36</v>
      </c>
      <c r="B54" s="5" t="s">
        <v>122</v>
      </c>
      <c r="C54" s="36" t="s">
        <v>123</v>
      </c>
      <c r="D54" s="30" t="s">
        <v>25</v>
      </c>
      <c r="E54" s="33">
        <v>1</v>
      </c>
      <c r="F54" s="81"/>
      <c r="G54" s="61">
        <f t="shared" si="0"/>
        <v>0</v>
      </c>
      <c r="H54" s="78"/>
      <c r="I54" s="69">
        <f t="shared" si="1"/>
        <v>0</v>
      </c>
      <c r="J54" s="56"/>
    </row>
    <row r="55" spans="1:10" x14ac:dyDescent="0.2">
      <c r="A55" s="68">
        <v>37</v>
      </c>
      <c r="B55" s="5" t="s">
        <v>124</v>
      </c>
      <c r="C55" s="36" t="s">
        <v>125</v>
      </c>
      <c r="D55" s="30" t="s">
        <v>25</v>
      </c>
      <c r="E55" s="33">
        <v>4</v>
      </c>
      <c r="F55" s="81"/>
      <c r="G55" s="61">
        <f t="shared" si="0"/>
        <v>0</v>
      </c>
      <c r="H55" s="78"/>
      <c r="I55" s="69">
        <f t="shared" si="1"/>
        <v>0</v>
      </c>
      <c r="J55" s="49"/>
    </row>
    <row r="56" spans="1:10" ht="24" x14ac:dyDescent="0.2">
      <c r="A56" s="68">
        <v>38</v>
      </c>
      <c r="B56" s="5" t="s">
        <v>124</v>
      </c>
      <c r="C56" s="36" t="s">
        <v>126</v>
      </c>
      <c r="D56" s="30" t="s">
        <v>25</v>
      </c>
      <c r="E56" s="33">
        <v>4</v>
      </c>
      <c r="F56" s="81"/>
      <c r="G56" s="61">
        <f t="shared" si="0"/>
        <v>0</v>
      </c>
      <c r="H56" s="78"/>
      <c r="I56" s="69">
        <f t="shared" si="1"/>
        <v>0</v>
      </c>
      <c r="J56" s="49"/>
    </row>
    <row r="57" spans="1:10" s="23" customFormat="1" ht="24" x14ac:dyDescent="0.2">
      <c r="A57" s="68">
        <v>39</v>
      </c>
      <c r="B57" s="5" t="s">
        <v>124</v>
      </c>
      <c r="C57" s="36" t="s">
        <v>127</v>
      </c>
      <c r="D57" s="30" t="s">
        <v>25</v>
      </c>
      <c r="E57" s="33">
        <v>4</v>
      </c>
      <c r="F57" s="81"/>
      <c r="G57" s="61">
        <f t="shared" si="0"/>
        <v>0</v>
      </c>
      <c r="H57" s="78"/>
      <c r="I57" s="69">
        <f t="shared" si="1"/>
        <v>0</v>
      </c>
      <c r="J57" s="56"/>
    </row>
    <row r="58" spans="1:10" s="23" customFormat="1" ht="12" x14ac:dyDescent="0.2">
      <c r="A58" s="68">
        <v>40</v>
      </c>
      <c r="B58" s="5" t="s">
        <v>124</v>
      </c>
      <c r="C58" s="36" t="s">
        <v>128</v>
      </c>
      <c r="D58" s="30" t="s">
        <v>25</v>
      </c>
      <c r="E58" s="33">
        <v>4</v>
      </c>
      <c r="F58" s="81"/>
      <c r="G58" s="61">
        <f t="shared" si="0"/>
        <v>0</v>
      </c>
      <c r="H58" s="78"/>
      <c r="I58" s="69">
        <f t="shared" si="1"/>
        <v>0</v>
      </c>
      <c r="J58" s="56"/>
    </row>
    <row r="59" spans="1:10" x14ac:dyDescent="0.2">
      <c r="A59" s="68">
        <v>41</v>
      </c>
      <c r="B59" s="5" t="s">
        <v>18</v>
      </c>
      <c r="C59" s="5" t="s">
        <v>129</v>
      </c>
      <c r="D59" s="30" t="s">
        <v>25</v>
      </c>
      <c r="E59" s="33">
        <v>1</v>
      </c>
      <c r="F59" s="81"/>
      <c r="G59" s="61">
        <f t="shared" si="0"/>
        <v>0</v>
      </c>
      <c r="H59" s="78"/>
      <c r="I59" s="69">
        <f t="shared" si="1"/>
        <v>0</v>
      </c>
      <c r="J59" s="49"/>
    </row>
    <row r="60" spans="1:10" x14ac:dyDescent="0.2">
      <c r="A60" s="68">
        <v>42</v>
      </c>
      <c r="B60" s="5" t="s">
        <v>18</v>
      </c>
      <c r="C60" s="5" t="s">
        <v>130</v>
      </c>
      <c r="D60" s="30" t="s">
        <v>25</v>
      </c>
      <c r="E60" s="33">
        <v>1</v>
      </c>
      <c r="F60" s="81"/>
      <c r="G60" s="61">
        <f t="shared" si="0"/>
        <v>0</v>
      </c>
      <c r="H60" s="78"/>
      <c r="I60" s="69">
        <f t="shared" si="1"/>
        <v>0</v>
      </c>
      <c r="J60" s="49"/>
    </row>
    <row r="61" spans="1:10" x14ac:dyDescent="0.2">
      <c r="A61" s="68">
        <v>43</v>
      </c>
      <c r="B61" s="5" t="s">
        <v>1</v>
      </c>
      <c r="C61" s="5" t="s">
        <v>131</v>
      </c>
      <c r="D61" s="30" t="s">
        <v>25</v>
      </c>
      <c r="E61" s="33">
        <v>0</v>
      </c>
      <c r="F61" s="82"/>
      <c r="G61" s="67">
        <f t="shared" si="0"/>
        <v>0</v>
      </c>
      <c r="H61" s="80"/>
      <c r="I61" s="71">
        <f t="shared" si="1"/>
        <v>0</v>
      </c>
      <c r="J61" s="49"/>
    </row>
    <row r="62" spans="1:10" x14ac:dyDescent="0.2">
      <c r="A62" s="68">
        <v>44</v>
      </c>
      <c r="B62" s="5" t="s">
        <v>2</v>
      </c>
      <c r="C62" s="5" t="s">
        <v>132</v>
      </c>
      <c r="D62" s="30" t="s">
        <v>25</v>
      </c>
      <c r="E62" s="33">
        <v>4</v>
      </c>
      <c r="F62" s="81"/>
      <c r="G62" s="61">
        <f t="shared" si="0"/>
        <v>0</v>
      </c>
      <c r="H62" s="78"/>
      <c r="I62" s="69">
        <f t="shared" si="1"/>
        <v>0</v>
      </c>
      <c r="J62" s="49"/>
    </row>
    <row r="63" spans="1:10" x14ac:dyDescent="0.2">
      <c r="A63" s="68">
        <v>45</v>
      </c>
      <c r="B63" s="5" t="s">
        <v>133</v>
      </c>
      <c r="C63" s="5" t="s">
        <v>134</v>
      </c>
      <c r="D63" s="30" t="s">
        <v>25</v>
      </c>
      <c r="E63" s="33">
        <v>4</v>
      </c>
      <c r="F63" s="81"/>
      <c r="G63" s="61">
        <f t="shared" si="0"/>
        <v>0</v>
      </c>
      <c r="H63" s="78"/>
      <c r="I63" s="69">
        <f t="shared" si="1"/>
        <v>0</v>
      </c>
      <c r="J63" s="49"/>
    </row>
    <row r="64" spans="1:10" x14ac:dyDescent="0.2">
      <c r="A64" s="68">
        <v>46</v>
      </c>
      <c r="B64" s="5" t="s">
        <v>48</v>
      </c>
      <c r="C64" s="8" t="s">
        <v>135</v>
      </c>
      <c r="D64" s="30" t="s">
        <v>25</v>
      </c>
      <c r="E64" s="33">
        <v>0</v>
      </c>
      <c r="F64" s="82"/>
      <c r="G64" s="67">
        <f t="shared" si="0"/>
        <v>0</v>
      </c>
      <c r="H64" s="80"/>
      <c r="I64" s="71">
        <f t="shared" si="1"/>
        <v>0</v>
      </c>
      <c r="J64" s="49"/>
    </row>
    <row r="65" spans="1:10" x14ac:dyDescent="0.2">
      <c r="A65" s="68">
        <v>47</v>
      </c>
      <c r="B65" s="5" t="s">
        <v>5</v>
      </c>
      <c r="C65" s="5" t="s">
        <v>136</v>
      </c>
      <c r="D65" s="30" t="s">
        <v>25</v>
      </c>
      <c r="E65" s="33">
        <v>0</v>
      </c>
      <c r="F65" s="82"/>
      <c r="G65" s="67">
        <f t="shared" si="0"/>
        <v>0</v>
      </c>
      <c r="H65" s="80"/>
      <c r="I65" s="71">
        <f t="shared" si="1"/>
        <v>0</v>
      </c>
      <c r="J65" s="49"/>
    </row>
    <row r="66" spans="1:10" x14ac:dyDescent="0.2">
      <c r="A66" s="68">
        <v>48</v>
      </c>
      <c r="B66" s="5" t="s">
        <v>3</v>
      </c>
      <c r="C66" s="5" t="s">
        <v>137</v>
      </c>
      <c r="D66" s="30" t="s">
        <v>25</v>
      </c>
      <c r="E66" s="33">
        <v>1</v>
      </c>
      <c r="F66" s="81"/>
      <c r="G66" s="61">
        <f t="shared" si="0"/>
        <v>0</v>
      </c>
      <c r="H66" s="78"/>
      <c r="I66" s="69">
        <f t="shared" si="1"/>
        <v>0</v>
      </c>
      <c r="J66" s="49"/>
    </row>
    <row r="67" spans="1:10" x14ac:dyDescent="0.2">
      <c r="A67" s="68">
        <v>49</v>
      </c>
      <c r="B67" s="5" t="s">
        <v>138</v>
      </c>
      <c r="C67" s="5" t="s">
        <v>139</v>
      </c>
      <c r="D67" s="30" t="s">
        <v>25</v>
      </c>
      <c r="E67" s="33">
        <v>19</v>
      </c>
      <c r="F67" s="81"/>
      <c r="G67" s="61">
        <f t="shared" si="0"/>
        <v>0</v>
      </c>
      <c r="H67" s="78"/>
      <c r="I67" s="69">
        <f t="shared" si="1"/>
        <v>0</v>
      </c>
      <c r="J67" s="49"/>
    </row>
    <row r="68" spans="1:10" x14ac:dyDescent="0.2">
      <c r="A68" s="68">
        <v>50</v>
      </c>
      <c r="B68" s="5" t="s">
        <v>7</v>
      </c>
      <c r="C68" s="5" t="s">
        <v>140</v>
      </c>
      <c r="D68" s="30" t="s">
        <v>25</v>
      </c>
      <c r="E68" s="33">
        <v>0</v>
      </c>
      <c r="F68" s="82"/>
      <c r="G68" s="67">
        <f t="shared" si="0"/>
        <v>0</v>
      </c>
      <c r="H68" s="80"/>
      <c r="I68" s="71">
        <f t="shared" si="1"/>
        <v>0</v>
      </c>
      <c r="J68" s="49"/>
    </row>
    <row r="69" spans="1:10" x14ac:dyDescent="0.2">
      <c r="A69" s="68">
        <v>51</v>
      </c>
      <c r="B69" s="5" t="s">
        <v>13</v>
      </c>
      <c r="C69" s="5" t="s">
        <v>141</v>
      </c>
      <c r="D69" s="30" t="s">
        <v>25</v>
      </c>
      <c r="E69" s="33">
        <v>2</v>
      </c>
      <c r="F69" s="81"/>
      <c r="G69" s="61">
        <f t="shared" si="0"/>
        <v>0</v>
      </c>
      <c r="H69" s="78"/>
      <c r="I69" s="69">
        <f t="shared" si="1"/>
        <v>0</v>
      </c>
      <c r="J69" s="49"/>
    </row>
    <row r="70" spans="1:10" x14ac:dyDescent="0.2">
      <c r="A70" s="68">
        <v>52</v>
      </c>
      <c r="B70" s="5" t="s">
        <v>13</v>
      </c>
      <c r="C70" s="5" t="s">
        <v>142</v>
      </c>
      <c r="D70" s="30" t="s">
        <v>25</v>
      </c>
      <c r="E70" s="33">
        <v>2</v>
      </c>
      <c r="F70" s="81"/>
      <c r="G70" s="61">
        <f t="shared" si="0"/>
        <v>0</v>
      </c>
      <c r="H70" s="78"/>
      <c r="I70" s="69">
        <f t="shared" si="1"/>
        <v>0</v>
      </c>
      <c r="J70" s="49"/>
    </row>
    <row r="71" spans="1:10" ht="12" customHeight="1" x14ac:dyDescent="0.2">
      <c r="A71" s="68">
        <v>53</v>
      </c>
      <c r="B71" s="5" t="s">
        <v>13</v>
      </c>
      <c r="C71" s="5" t="s">
        <v>143</v>
      </c>
      <c r="D71" s="30" t="s">
        <v>25</v>
      </c>
      <c r="E71" s="33">
        <v>2</v>
      </c>
      <c r="F71" s="81"/>
      <c r="G71" s="61">
        <f t="shared" si="0"/>
        <v>0</v>
      </c>
      <c r="H71" s="78"/>
      <c r="I71" s="69">
        <f t="shared" si="1"/>
        <v>0</v>
      </c>
      <c r="J71" s="49"/>
    </row>
    <row r="72" spans="1:10" x14ac:dyDescent="0.2">
      <c r="A72" s="68">
        <v>54</v>
      </c>
      <c r="B72" s="5" t="s">
        <v>13</v>
      </c>
      <c r="C72" s="5" t="s">
        <v>144</v>
      </c>
      <c r="D72" s="30" t="s">
        <v>25</v>
      </c>
      <c r="E72" s="33">
        <v>2</v>
      </c>
      <c r="F72" s="81"/>
      <c r="G72" s="61">
        <f t="shared" si="0"/>
        <v>0</v>
      </c>
      <c r="H72" s="78"/>
      <c r="I72" s="69">
        <f t="shared" si="1"/>
        <v>0</v>
      </c>
      <c r="J72" s="49"/>
    </row>
    <row r="73" spans="1:10" x14ac:dyDescent="0.2">
      <c r="A73" s="68">
        <v>55</v>
      </c>
      <c r="B73" s="5" t="s">
        <v>67</v>
      </c>
      <c r="C73" s="9" t="s">
        <v>145</v>
      </c>
      <c r="D73" s="30" t="s">
        <v>25</v>
      </c>
      <c r="E73" s="33">
        <v>5</v>
      </c>
      <c r="F73" s="81"/>
      <c r="G73" s="61">
        <f t="shared" si="0"/>
        <v>0</v>
      </c>
      <c r="H73" s="78"/>
      <c r="I73" s="69">
        <f t="shared" si="1"/>
        <v>0</v>
      </c>
      <c r="J73" s="49"/>
    </row>
    <row r="74" spans="1:10" x14ac:dyDescent="0.2">
      <c r="A74" s="68">
        <v>56</v>
      </c>
      <c r="B74" s="5" t="s">
        <v>4</v>
      </c>
      <c r="C74" s="5" t="s">
        <v>146</v>
      </c>
      <c r="D74" s="30" t="s">
        <v>25</v>
      </c>
      <c r="E74" s="33">
        <v>1</v>
      </c>
      <c r="F74" s="81"/>
      <c r="G74" s="61">
        <f t="shared" si="0"/>
        <v>0</v>
      </c>
      <c r="H74" s="78"/>
      <c r="I74" s="69">
        <f t="shared" si="1"/>
        <v>0</v>
      </c>
      <c r="J74" s="49"/>
    </row>
    <row r="75" spans="1:10" x14ac:dyDescent="0.2">
      <c r="A75" s="68">
        <v>57</v>
      </c>
      <c r="B75" s="5" t="s">
        <v>4</v>
      </c>
      <c r="C75" s="5" t="s">
        <v>147</v>
      </c>
      <c r="D75" s="30" t="s">
        <v>25</v>
      </c>
      <c r="E75" s="33">
        <v>1</v>
      </c>
      <c r="F75" s="81"/>
      <c r="G75" s="61">
        <f t="shared" si="0"/>
        <v>0</v>
      </c>
      <c r="H75" s="78"/>
      <c r="I75" s="69">
        <f t="shared" si="1"/>
        <v>0</v>
      </c>
      <c r="J75" s="49"/>
    </row>
    <row r="76" spans="1:10" x14ac:dyDescent="0.2">
      <c r="A76" s="68">
        <v>58</v>
      </c>
      <c r="B76" s="5" t="s">
        <v>4</v>
      </c>
      <c r="C76" s="5" t="s">
        <v>148</v>
      </c>
      <c r="D76" s="30" t="s">
        <v>25</v>
      </c>
      <c r="E76" s="33">
        <v>1</v>
      </c>
      <c r="F76" s="81"/>
      <c r="G76" s="61">
        <f t="shared" si="0"/>
        <v>0</v>
      </c>
      <c r="H76" s="78"/>
      <c r="I76" s="69">
        <f t="shared" si="1"/>
        <v>0</v>
      </c>
      <c r="J76" s="49"/>
    </row>
    <row r="77" spans="1:10" x14ac:dyDescent="0.2">
      <c r="A77" s="68">
        <v>59</v>
      </c>
      <c r="B77" s="5" t="s">
        <v>4</v>
      </c>
      <c r="C77" s="5" t="s">
        <v>149</v>
      </c>
      <c r="D77" s="30" t="s">
        <v>25</v>
      </c>
      <c r="E77" s="33">
        <v>1</v>
      </c>
      <c r="F77" s="81"/>
      <c r="G77" s="61">
        <f t="shared" si="0"/>
        <v>0</v>
      </c>
      <c r="H77" s="78"/>
      <c r="I77" s="69">
        <f t="shared" si="1"/>
        <v>0</v>
      </c>
      <c r="J77" s="49"/>
    </row>
    <row r="78" spans="1:10" x14ac:dyDescent="0.2">
      <c r="A78" s="68">
        <v>60</v>
      </c>
      <c r="B78" s="5" t="s">
        <v>8</v>
      </c>
      <c r="C78" s="5" t="s">
        <v>150</v>
      </c>
      <c r="D78" s="30" t="s">
        <v>25</v>
      </c>
      <c r="E78" s="33">
        <v>1</v>
      </c>
      <c r="F78" s="81"/>
      <c r="G78" s="61">
        <f t="shared" si="0"/>
        <v>0</v>
      </c>
      <c r="H78" s="78"/>
      <c r="I78" s="69">
        <f t="shared" si="1"/>
        <v>0</v>
      </c>
      <c r="J78" s="49"/>
    </row>
    <row r="79" spans="1:10" x14ac:dyDescent="0.2">
      <c r="A79" s="68">
        <v>61</v>
      </c>
      <c r="B79" s="5" t="s">
        <v>8</v>
      </c>
      <c r="C79" s="5" t="s">
        <v>151</v>
      </c>
      <c r="D79" s="30" t="s">
        <v>25</v>
      </c>
      <c r="E79" s="33">
        <v>1</v>
      </c>
      <c r="F79" s="81"/>
      <c r="G79" s="61">
        <f t="shared" si="0"/>
        <v>0</v>
      </c>
      <c r="H79" s="78"/>
      <c r="I79" s="69">
        <f t="shared" si="1"/>
        <v>0</v>
      </c>
      <c r="J79" s="49"/>
    </row>
    <row r="80" spans="1:10" s="23" customFormat="1" ht="12" x14ac:dyDescent="0.2">
      <c r="A80" s="68">
        <v>62</v>
      </c>
      <c r="B80" s="5" t="s">
        <v>8</v>
      </c>
      <c r="C80" s="5" t="s">
        <v>152</v>
      </c>
      <c r="D80" s="30" t="s">
        <v>25</v>
      </c>
      <c r="E80" s="33">
        <v>1</v>
      </c>
      <c r="F80" s="81"/>
      <c r="G80" s="61">
        <f t="shared" si="0"/>
        <v>0</v>
      </c>
      <c r="H80" s="78"/>
      <c r="I80" s="69">
        <f t="shared" si="1"/>
        <v>0</v>
      </c>
      <c r="J80" s="56"/>
    </row>
    <row r="81" spans="1:10" s="23" customFormat="1" ht="12" x14ac:dyDescent="0.2">
      <c r="A81" s="68">
        <v>63</v>
      </c>
      <c r="B81" s="5" t="s">
        <v>8</v>
      </c>
      <c r="C81" s="5" t="s">
        <v>153</v>
      </c>
      <c r="D81" s="30" t="s">
        <v>25</v>
      </c>
      <c r="E81" s="33">
        <v>2</v>
      </c>
      <c r="F81" s="81"/>
      <c r="G81" s="61">
        <f t="shared" si="0"/>
        <v>0</v>
      </c>
      <c r="H81" s="78"/>
      <c r="I81" s="69">
        <f t="shared" si="1"/>
        <v>0</v>
      </c>
      <c r="J81" s="56"/>
    </row>
    <row r="82" spans="1:10" x14ac:dyDescent="0.2">
      <c r="A82" s="68">
        <v>64</v>
      </c>
      <c r="B82" s="5" t="s">
        <v>154</v>
      </c>
      <c r="C82" s="5" t="s">
        <v>155</v>
      </c>
      <c r="D82" s="30" t="s">
        <v>25</v>
      </c>
      <c r="E82" s="33">
        <v>3</v>
      </c>
      <c r="F82" s="81"/>
      <c r="G82" s="61">
        <f t="shared" si="0"/>
        <v>0</v>
      </c>
      <c r="H82" s="78"/>
      <c r="I82" s="69">
        <f t="shared" si="1"/>
        <v>0</v>
      </c>
      <c r="J82" s="49"/>
    </row>
    <row r="83" spans="1:10" x14ac:dyDescent="0.2">
      <c r="A83" s="68">
        <v>65</v>
      </c>
      <c r="B83" s="5" t="s">
        <v>154</v>
      </c>
      <c r="C83" s="5" t="s">
        <v>156</v>
      </c>
      <c r="D83" s="30" t="s">
        <v>25</v>
      </c>
      <c r="E83" s="33">
        <v>2</v>
      </c>
      <c r="F83" s="81"/>
      <c r="G83" s="61">
        <f t="shared" si="0"/>
        <v>0</v>
      </c>
      <c r="H83" s="78"/>
      <c r="I83" s="69">
        <f t="shared" si="1"/>
        <v>0</v>
      </c>
      <c r="J83" s="49"/>
    </row>
    <row r="84" spans="1:10" x14ac:dyDescent="0.2">
      <c r="A84" s="68">
        <v>66</v>
      </c>
      <c r="B84" s="5" t="s">
        <v>154</v>
      </c>
      <c r="C84" s="5" t="s">
        <v>157</v>
      </c>
      <c r="D84" s="30" t="s">
        <v>25</v>
      </c>
      <c r="E84" s="33">
        <v>2</v>
      </c>
      <c r="F84" s="81"/>
      <c r="G84" s="61">
        <f t="shared" ref="G84:G147" si="2">E84*F84</f>
        <v>0</v>
      </c>
      <c r="H84" s="78"/>
      <c r="I84" s="69">
        <f t="shared" ref="I84:I147" si="3">ROUND(E84*F84*(1+H84),2)</f>
        <v>0</v>
      </c>
      <c r="J84" s="49"/>
    </row>
    <row r="85" spans="1:10" x14ac:dyDescent="0.2">
      <c r="A85" s="68">
        <v>67</v>
      </c>
      <c r="B85" s="5" t="s">
        <v>154</v>
      </c>
      <c r="C85" s="5" t="s">
        <v>158</v>
      </c>
      <c r="D85" s="30" t="s">
        <v>25</v>
      </c>
      <c r="E85" s="33">
        <v>2</v>
      </c>
      <c r="F85" s="81"/>
      <c r="G85" s="61">
        <f t="shared" si="2"/>
        <v>0</v>
      </c>
      <c r="H85" s="78"/>
      <c r="I85" s="69">
        <f t="shared" si="3"/>
        <v>0</v>
      </c>
      <c r="J85" s="49"/>
    </row>
    <row r="86" spans="1:10" ht="24" x14ac:dyDescent="0.2">
      <c r="A86" s="68">
        <v>68</v>
      </c>
      <c r="B86" s="5" t="s">
        <v>68</v>
      </c>
      <c r="C86" s="9" t="s">
        <v>159</v>
      </c>
      <c r="D86" s="30" t="s">
        <v>25</v>
      </c>
      <c r="E86" s="33">
        <v>2</v>
      </c>
      <c r="F86" s="81"/>
      <c r="G86" s="61">
        <f t="shared" si="2"/>
        <v>0</v>
      </c>
      <c r="H86" s="78"/>
      <c r="I86" s="69">
        <f t="shared" si="3"/>
        <v>0</v>
      </c>
      <c r="J86" s="49"/>
    </row>
    <row r="87" spans="1:10" ht="24" x14ac:dyDescent="0.2">
      <c r="A87" s="68">
        <v>69</v>
      </c>
      <c r="B87" s="5" t="s">
        <v>68</v>
      </c>
      <c r="C87" s="9" t="s">
        <v>160</v>
      </c>
      <c r="D87" s="30" t="s">
        <v>25</v>
      </c>
      <c r="E87" s="33">
        <v>1</v>
      </c>
      <c r="F87" s="81"/>
      <c r="G87" s="61">
        <f t="shared" si="2"/>
        <v>0</v>
      </c>
      <c r="H87" s="78"/>
      <c r="I87" s="69">
        <f t="shared" si="3"/>
        <v>0</v>
      </c>
      <c r="J87" s="49"/>
    </row>
    <row r="88" spans="1:10" ht="24" x14ac:dyDescent="0.2">
      <c r="A88" s="68">
        <v>70</v>
      </c>
      <c r="B88" s="5" t="s">
        <v>68</v>
      </c>
      <c r="C88" s="5" t="s">
        <v>161</v>
      </c>
      <c r="D88" s="30" t="s">
        <v>25</v>
      </c>
      <c r="E88" s="33">
        <v>2</v>
      </c>
      <c r="F88" s="81"/>
      <c r="G88" s="61">
        <f t="shared" si="2"/>
        <v>0</v>
      </c>
      <c r="H88" s="78"/>
      <c r="I88" s="69">
        <f t="shared" si="3"/>
        <v>0</v>
      </c>
      <c r="J88" s="49"/>
    </row>
    <row r="89" spans="1:10" x14ac:dyDescent="0.2">
      <c r="A89" s="68">
        <v>71</v>
      </c>
      <c r="B89" s="5" t="s">
        <v>60</v>
      </c>
      <c r="C89" s="9" t="s">
        <v>162</v>
      </c>
      <c r="D89" s="30" t="s">
        <v>25</v>
      </c>
      <c r="E89" s="33">
        <v>0</v>
      </c>
      <c r="F89" s="82"/>
      <c r="G89" s="67">
        <f t="shared" si="2"/>
        <v>0</v>
      </c>
      <c r="H89" s="80"/>
      <c r="I89" s="71">
        <f t="shared" si="3"/>
        <v>0</v>
      </c>
      <c r="J89" s="49"/>
    </row>
    <row r="90" spans="1:10" x14ac:dyDescent="0.2">
      <c r="A90" s="68">
        <v>72</v>
      </c>
      <c r="B90" s="5" t="s">
        <v>60</v>
      </c>
      <c r="C90" s="9" t="s">
        <v>261</v>
      </c>
      <c r="D90" s="30" t="s">
        <v>25</v>
      </c>
      <c r="E90" s="33">
        <v>0</v>
      </c>
      <c r="F90" s="82"/>
      <c r="G90" s="67">
        <f t="shared" si="2"/>
        <v>0</v>
      </c>
      <c r="H90" s="80"/>
      <c r="I90" s="71">
        <f t="shared" si="3"/>
        <v>0</v>
      </c>
      <c r="J90" s="49"/>
    </row>
    <row r="91" spans="1:10" x14ac:dyDescent="0.2">
      <c r="A91" s="68">
        <v>73</v>
      </c>
      <c r="B91" s="5" t="s">
        <v>60</v>
      </c>
      <c r="C91" s="9" t="s">
        <v>262</v>
      </c>
      <c r="D91" s="30" t="s">
        <v>25</v>
      </c>
      <c r="E91" s="33">
        <v>0</v>
      </c>
      <c r="F91" s="82"/>
      <c r="G91" s="67">
        <f t="shared" si="2"/>
        <v>0</v>
      </c>
      <c r="H91" s="80"/>
      <c r="I91" s="71">
        <f t="shared" si="3"/>
        <v>0</v>
      </c>
      <c r="J91" s="49"/>
    </row>
    <row r="92" spans="1:10" x14ac:dyDescent="0.2">
      <c r="A92" s="68">
        <v>74</v>
      </c>
      <c r="B92" s="5" t="s">
        <v>60</v>
      </c>
      <c r="C92" s="9" t="s">
        <v>263</v>
      </c>
      <c r="D92" s="30" t="s">
        <v>25</v>
      </c>
      <c r="E92" s="33">
        <v>0</v>
      </c>
      <c r="F92" s="82"/>
      <c r="G92" s="67">
        <f t="shared" si="2"/>
        <v>0</v>
      </c>
      <c r="H92" s="80"/>
      <c r="I92" s="71">
        <f t="shared" si="3"/>
        <v>0</v>
      </c>
      <c r="J92" s="49"/>
    </row>
    <row r="93" spans="1:10" x14ac:dyDescent="0.2">
      <c r="A93" s="68">
        <v>75</v>
      </c>
      <c r="B93" s="5" t="s">
        <v>32</v>
      </c>
      <c r="C93" s="5" t="s">
        <v>163</v>
      </c>
      <c r="D93" s="30" t="s">
        <v>25</v>
      </c>
      <c r="E93" s="33">
        <v>6</v>
      </c>
      <c r="F93" s="81"/>
      <c r="G93" s="61">
        <f t="shared" si="2"/>
        <v>0</v>
      </c>
      <c r="H93" s="78"/>
      <c r="I93" s="69">
        <f t="shared" si="3"/>
        <v>0</v>
      </c>
      <c r="J93" s="49"/>
    </row>
    <row r="94" spans="1:10" x14ac:dyDescent="0.2">
      <c r="A94" s="68">
        <v>76</v>
      </c>
      <c r="B94" s="5" t="s">
        <v>32</v>
      </c>
      <c r="C94" s="5" t="s">
        <v>164</v>
      </c>
      <c r="D94" s="30" t="s">
        <v>25</v>
      </c>
      <c r="E94" s="33">
        <v>4</v>
      </c>
      <c r="F94" s="81"/>
      <c r="G94" s="61">
        <f t="shared" si="2"/>
        <v>0</v>
      </c>
      <c r="H94" s="78"/>
      <c r="I94" s="69">
        <f t="shared" si="3"/>
        <v>0</v>
      </c>
      <c r="J94" s="49"/>
    </row>
    <row r="95" spans="1:10" x14ac:dyDescent="0.2">
      <c r="A95" s="68">
        <v>77</v>
      </c>
      <c r="B95" s="5" t="s">
        <v>32</v>
      </c>
      <c r="C95" s="5" t="s">
        <v>165</v>
      </c>
      <c r="D95" s="30" t="s">
        <v>25</v>
      </c>
      <c r="E95" s="33">
        <v>4</v>
      </c>
      <c r="F95" s="81"/>
      <c r="G95" s="61">
        <f t="shared" si="2"/>
        <v>0</v>
      </c>
      <c r="H95" s="78"/>
      <c r="I95" s="69">
        <f t="shared" si="3"/>
        <v>0</v>
      </c>
      <c r="J95" s="49"/>
    </row>
    <row r="96" spans="1:10" x14ac:dyDescent="0.2">
      <c r="A96" s="68">
        <v>78</v>
      </c>
      <c r="B96" s="5" t="s">
        <v>32</v>
      </c>
      <c r="C96" s="5" t="s">
        <v>166</v>
      </c>
      <c r="D96" s="30" t="s">
        <v>25</v>
      </c>
      <c r="E96" s="33">
        <v>4</v>
      </c>
      <c r="F96" s="81"/>
      <c r="G96" s="61">
        <f t="shared" si="2"/>
        <v>0</v>
      </c>
      <c r="H96" s="78"/>
      <c r="I96" s="69">
        <f t="shared" si="3"/>
        <v>0</v>
      </c>
      <c r="J96" s="49"/>
    </row>
    <row r="97" spans="1:10" x14ac:dyDescent="0.2">
      <c r="A97" s="68">
        <v>79</v>
      </c>
      <c r="B97" s="5" t="s">
        <v>66</v>
      </c>
      <c r="C97" s="6" t="s">
        <v>167</v>
      </c>
      <c r="D97" s="30" t="s">
        <v>25</v>
      </c>
      <c r="E97" s="33">
        <v>1</v>
      </c>
      <c r="F97" s="81"/>
      <c r="G97" s="61">
        <f t="shared" si="2"/>
        <v>0</v>
      </c>
      <c r="H97" s="78"/>
      <c r="I97" s="69">
        <f t="shared" si="3"/>
        <v>0</v>
      </c>
      <c r="J97" s="49"/>
    </row>
    <row r="98" spans="1:10" x14ac:dyDescent="0.2">
      <c r="A98" s="68">
        <v>80</v>
      </c>
      <c r="B98" s="5" t="s">
        <v>66</v>
      </c>
      <c r="C98" s="6" t="s">
        <v>168</v>
      </c>
      <c r="D98" s="30" t="s">
        <v>25</v>
      </c>
      <c r="E98" s="33">
        <v>1</v>
      </c>
      <c r="F98" s="81"/>
      <c r="G98" s="61">
        <f t="shared" si="2"/>
        <v>0</v>
      </c>
      <c r="H98" s="78"/>
      <c r="I98" s="69">
        <f t="shared" si="3"/>
        <v>0</v>
      </c>
      <c r="J98" s="49"/>
    </row>
    <row r="99" spans="1:10" x14ac:dyDescent="0.2">
      <c r="A99" s="68">
        <v>81</v>
      </c>
      <c r="B99" s="5" t="s">
        <v>66</v>
      </c>
      <c r="C99" s="6" t="s">
        <v>169</v>
      </c>
      <c r="D99" s="30" t="s">
        <v>25</v>
      </c>
      <c r="E99" s="33">
        <v>2</v>
      </c>
      <c r="F99" s="81"/>
      <c r="G99" s="61">
        <f t="shared" si="2"/>
        <v>0</v>
      </c>
      <c r="H99" s="78"/>
      <c r="I99" s="69">
        <f t="shared" si="3"/>
        <v>0</v>
      </c>
      <c r="J99" s="49"/>
    </row>
    <row r="100" spans="1:10" x14ac:dyDescent="0.2">
      <c r="A100" s="68">
        <v>82</v>
      </c>
      <c r="B100" s="5" t="s">
        <v>66</v>
      </c>
      <c r="C100" s="6" t="s">
        <v>170</v>
      </c>
      <c r="D100" s="30" t="s">
        <v>25</v>
      </c>
      <c r="E100" s="33">
        <v>1</v>
      </c>
      <c r="F100" s="81"/>
      <c r="G100" s="61">
        <f t="shared" si="2"/>
        <v>0</v>
      </c>
      <c r="H100" s="78"/>
      <c r="I100" s="69">
        <f t="shared" si="3"/>
        <v>0</v>
      </c>
      <c r="J100" s="49"/>
    </row>
    <row r="101" spans="1:10" ht="24" x14ac:dyDescent="0.2">
      <c r="A101" s="68">
        <v>83</v>
      </c>
      <c r="B101" s="5" t="s">
        <v>171</v>
      </c>
      <c r="C101" s="5" t="s">
        <v>256</v>
      </c>
      <c r="D101" s="30" t="s">
        <v>25</v>
      </c>
      <c r="E101" s="33">
        <v>2</v>
      </c>
      <c r="F101" s="81"/>
      <c r="G101" s="61">
        <f t="shared" si="2"/>
        <v>0</v>
      </c>
      <c r="H101" s="78"/>
      <c r="I101" s="69">
        <f t="shared" si="3"/>
        <v>0</v>
      </c>
      <c r="J101" s="49"/>
    </row>
    <row r="102" spans="1:10" ht="24" x14ac:dyDescent="0.2">
      <c r="A102" s="68">
        <v>84</v>
      </c>
      <c r="B102" s="5" t="s">
        <v>171</v>
      </c>
      <c r="C102" s="5" t="s">
        <v>257</v>
      </c>
      <c r="D102" s="30" t="s">
        <v>25</v>
      </c>
      <c r="E102" s="33">
        <v>4</v>
      </c>
      <c r="F102" s="81"/>
      <c r="G102" s="61">
        <f t="shared" si="2"/>
        <v>0</v>
      </c>
      <c r="H102" s="78"/>
      <c r="I102" s="69">
        <f t="shared" si="3"/>
        <v>0</v>
      </c>
      <c r="J102" s="49"/>
    </row>
    <row r="103" spans="1:10" ht="24" x14ac:dyDescent="0.2">
      <c r="A103" s="68">
        <v>85</v>
      </c>
      <c r="B103" s="5" t="s">
        <v>171</v>
      </c>
      <c r="C103" s="5" t="s">
        <v>258</v>
      </c>
      <c r="D103" s="30" t="s">
        <v>25</v>
      </c>
      <c r="E103" s="33">
        <v>2</v>
      </c>
      <c r="F103" s="81"/>
      <c r="G103" s="61">
        <f t="shared" si="2"/>
        <v>0</v>
      </c>
      <c r="H103" s="78"/>
      <c r="I103" s="69">
        <f t="shared" si="3"/>
        <v>0</v>
      </c>
      <c r="J103" s="49"/>
    </row>
    <row r="104" spans="1:10" ht="24" x14ac:dyDescent="0.2">
      <c r="A104" s="68">
        <v>86</v>
      </c>
      <c r="B104" s="5" t="s">
        <v>171</v>
      </c>
      <c r="C104" s="5" t="s">
        <v>259</v>
      </c>
      <c r="D104" s="30" t="s">
        <v>25</v>
      </c>
      <c r="E104" s="33">
        <v>2</v>
      </c>
      <c r="F104" s="81"/>
      <c r="G104" s="61">
        <f t="shared" si="2"/>
        <v>0</v>
      </c>
      <c r="H104" s="78"/>
      <c r="I104" s="69">
        <f t="shared" si="3"/>
        <v>0</v>
      </c>
      <c r="J104" s="49"/>
    </row>
    <row r="105" spans="1:10" ht="24" x14ac:dyDescent="0.2">
      <c r="A105" s="68">
        <v>87</v>
      </c>
      <c r="B105" s="5" t="s">
        <v>64</v>
      </c>
      <c r="C105" s="9" t="s">
        <v>172</v>
      </c>
      <c r="D105" s="30" t="s">
        <v>264</v>
      </c>
      <c r="E105" s="33">
        <v>1</v>
      </c>
      <c r="F105" s="81"/>
      <c r="G105" s="61">
        <f t="shared" si="2"/>
        <v>0</v>
      </c>
      <c r="H105" s="78"/>
      <c r="I105" s="69">
        <f t="shared" si="3"/>
        <v>0</v>
      </c>
      <c r="J105" s="49"/>
    </row>
    <row r="106" spans="1:10" x14ac:dyDescent="0.2">
      <c r="A106" s="68">
        <v>88</v>
      </c>
      <c r="B106" s="5" t="s">
        <v>40</v>
      </c>
      <c r="C106" s="5" t="s">
        <v>173</v>
      </c>
      <c r="D106" s="30" t="s">
        <v>25</v>
      </c>
      <c r="E106" s="33">
        <v>0</v>
      </c>
      <c r="F106" s="82"/>
      <c r="G106" s="67">
        <f t="shared" si="2"/>
        <v>0</v>
      </c>
      <c r="H106" s="80"/>
      <c r="I106" s="71">
        <f t="shared" si="3"/>
        <v>0</v>
      </c>
      <c r="J106" s="49"/>
    </row>
    <row r="107" spans="1:10" x14ac:dyDescent="0.2">
      <c r="A107" s="68">
        <v>89</v>
      </c>
      <c r="B107" s="5" t="s">
        <v>40</v>
      </c>
      <c r="C107" s="5" t="s">
        <v>174</v>
      </c>
      <c r="D107" s="30" t="s">
        <v>25</v>
      </c>
      <c r="E107" s="33">
        <v>0</v>
      </c>
      <c r="F107" s="82"/>
      <c r="G107" s="67">
        <f t="shared" si="2"/>
        <v>0</v>
      </c>
      <c r="H107" s="80"/>
      <c r="I107" s="71">
        <f t="shared" si="3"/>
        <v>0</v>
      </c>
      <c r="J107" s="49"/>
    </row>
    <row r="108" spans="1:10" x14ac:dyDescent="0.2">
      <c r="A108" s="68">
        <v>90</v>
      </c>
      <c r="B108" s="5" t="s">
        <v>40</v>
      </c>
      <c r="C108" s="5" t="s">
        <v>175</v>
      </c>
      <c r="D108" s="30" t="s">
        <v>25</v>
      </c>
      <c r="E108" s="33">
        <v>0</v>
      </c>
      <c r="F108" s="82"/>
      <c r="G108" s="67">
        <f t="shared" si="2"/>
        <v>0</v>
      </c>
      <c r="H108" s="80"/>
      <c r="I108" s="71">
        <f t="shared" si="3"/>
        <v>0</v>
      </c>
      <c r="J108" s="49"/>
    </row>
    <row r="109" spans="1:10" x14ac:dyDescent="0.2">
      <c r="A109" s="68">
        <v>91</v>
      </c>
      <c r="B109" s="5" t="s">
        <v>40</v>
      </c>
      <c r="C109" s="5" t="s">
        <v>176</v>
      </c>
      <c r="D109" s="30" t="s">
        <v>25</v>
      </c>
      <c r="E109" s="33">
        <v>0</v>
      </c>
      <c r="F109" s="82"/>
      <c r="G109" s="67">
        <f t="shared" si="2"/>
        <v>0</v>
      </c>
      <c r="H109" s="80"/>
      <c r="I109" s="71">
        <f t="shared" si="3"/>
        <v>0</v>
      </c>
      <c r="J109" s="49"/>
    </row>
    <row r="110" spans="1:10" x14ac:dyDescent="0.2">
      <c r="A110" s="68">
        <v>92</v>
      </c>
      <c r="B110" s="5" t="s">
        <v>39</v>
      </c>
      <c r="C110" s="5" t="s">
        <v>177</v>
      </c>
      <c r="D110" s="30" t="s">
        <v>25</v>
      </c>
      <c r="E110" s="33">
        <v>2</v>
      </c>
      <c r="F110" s="81"/>
      <c r="G110" s="61">
        <f t="shared" si="2"/>
        <v>0</v>
      </c>
      <c r="H110" s="78"/>
      <c r="I110" s="69">
        <f t="shared" si="3"/>
        <v>0</v>
      </c>
      <c r="J110" s="49"/>
    </row>
    <row r="111" spans="1:10" x14ac:dyDescent="0.2">
      <c r="A111" s="68">
        <v>93</v>
      </c>
      <c r="B111" s="5" t="s">
        <v>39</v>
      </c>
      <c r="C111" s="5" t="s">
        <v>178</v>
      </c>
      <c r="D111" s="30" t="s">
        <v>25</v>
      </c>
      <c r="E111" s="33">
        <v>2</v>
      </c>
      <c r="F111" s="81"/>
      <c r="G111" s="61">
        <f t="shared" si="2"/>
        <v>0</v>
      </c>
      <c r="H111" s="78"/>
      <c r="I111" s="69">
        <f t="shared" si="3"/>
        <v>0</v>
      </c>
      <c r="J111" s="49"/>
    </row>
    <row r="112" spans="1:10" x14ac:dyDescent="0.2">
      <c r="A112" s="68">
        <v>94</v>
      </c>
      <c r="B112" s="5" t="s">
        <v>39</v>
      </c>
      <c r="C112" s="5" t="s">
        <v>179</v>
      </c>
      <c r="D112" s="30" t="s">
        <v>25</v>
      </c>
      <c r="E112" s="33">
        <v>2</v>
      </c>
      <c r="F112" s="81"/>
      <c r="G112" s="61">
        <f t="shared" si="2"/>
        <v>0</v>
      </c>
      <c r="H112" s="78"/>
      <c r="I112" s="69">
        <f t="shared" si="3"/>
        <v>0</v>
      </c>
      <c r="J112" s="49"/>
    </row>
    <row r="113" spans="1:10" x14ac:dyDescent="0.2">
      <c r="A113" s="68">
        <v>95</v>
      </c>
      <c r="B113" s="5" t="s">
        <v>39</v>
      </c>
      <c r="C113" s="5" t="s">
        <v>180</v>
      </c>
      <c r="D113" s="30" t="s">
        <v>25</v>
      </c>
      <c r="E113" s="33">
        <v>2</v>
      </c>
      <c r="F113" s="81"/>
      <c r="G113" s="61">
        <f t="shared" si="2"/>
        <v>0</v>
      </c>
      <c r="H113" s="78"/>
      <c r="I113" s="69">
        <f t="shared" si="3"/>
        <v>0</v>
      </c>
      <c r="J113" s="49"/>
    </row>
    <row r="114" spans="1:10" x14ac:dyDescent="0.2">
      <c r="A114" s="68">
        <v>96</v>
      </c>
      <c r="B114" s="5" t="s">
        <v>65</v>
      </c>
      <c r="C114" s="8" t="s">
        <v>181</v>
      </c>
      <c r="D114" s="30" t="s">
        <v>25</v>
      </c>
      <c r="E114" s="33">
        <v>1</v>
      </c>
      <c r="F114" s="81"/>
      <c r="G114" s="61">
        <f t="shared" si="2"/>
        <v>0</v>
      </c>
      <c r="H114" s="78"/>
      <c r="I114" s="69">
        <f t="shared" si="3"/>
        <v>0</v>
      </c>
      <c r="J114" s="49"/>
    </row>
    <row r="115" spans="1:10" x14ac:dyDescent="0.2">
      <c r="A115" s="68">
        <v>97</v>
      </c>
      <c r="B115" s="5" t="s">
        <v>65</v>
      </c>
      <c r="C115" s="8" t="s">
        <v>182</v>
      </c>
      <c r="D115" s="30" t="s">
        <v>25</v>
      </c>
      <c r="E115" s="33">
        <v>1</v>
      </c>
      <c r="F115" s="81"/>
      <c r="G115" s="61">
        <f t="shared" si="2"/>
        <v>0</v>
      </c>
      <c r="H115" s="78"/>
      <c r="I115" s="69">
        <f t="shared" si="3"/>
        <v>0</v>
      </c>
      <c r="J115" s="49"/>
    </row>
    <row r="116" spans="1:10" x14ac:dyDescent="0.2">
      <c r="A116" s="68">
        <v>98</v>
      </c>
      <c r="B116" s="5" t="s">
        <v>65</v>
      </c>
      <c r="C116" s="8" t="s">
        <v>183</v>
      </c>
      <c r="D116" s="30" t="s">
        <v>25</v>
      </c>
      <c r="E116" s="33">
        <v>1</v>
      </c>
      <c r="F116" s="81"/>
      <c r="G116" s="61">
        <f t="shared" si="2"/>
        <v>0</v>
      </c>
      <c r="H116" s="78"/>
      <c r="I116" s="69">
        <f t="shared" si="3"/>
        <v>0</v>
      </c>
      <c r="J116" s="49"/>
    </row>
    <row r="117" spans="1:10" x14ac:dyDescent="0.2">
      <c r="A117" s="68">
        <v>99</v>
      </c>
      <c r="B117" s="5" t="s">
        <v>65</v>
      </c>
      <c r="C117" s="8" t="s">
        <v>184</v>
      </c>
      <c r="D117" s="30" t="s">
        <v>25</v>
      </c>
      <c r="E117" s="33">
        <v>1</v>
      </c>
      <c r="F117" s="81"/>
      <c r="G117" s="61">
        <f t="shared" si="2"/>
        <v>0</v>
      </c>
      <c r="H117" s="78"/>
      <c r="I117" s="69">
        <f t="shared" si="3"/>
        <v>0</v>
      </c>
      <c r="J117" s="49"/>
    </row>
    <row r="118" spans="1:10" x14ac:dyDescent="0.2">
      <c r="A118" s="68">
        <v>100</v>
      </c>
      <c r="B118" s="5" t="s">
        <v>185</v>
      </c>
      <c r="C118" s="62" t="s">
        <v>186</v>
      </c>
      <c r="D118" s="30" t="s">
        <v>25</v>
      </c>
      <c r="E118" s="33">
        <v>0</v>
      </c>
      <c r="F118" s="82"/>
      <c r="G118" s="67">
        <f t="shared" si="2"/>
        <v>0</v>
      </c>
      <c r="H118" s="80"/>
      <c r="I118" s="71">
        <f t="shared" si="3"/>
        <v>0</v>
      </c>
      <c r="J118" s="49"/>
    </row>
    <row r="119" spans="1:10" x14ac:dyDescent="0.2">
      <c r="A119" s="68">
        <v>101</v>
      </c>
      <c r="B119" s="5" t="s">
        <v>0</v>
      </c>
      <c r="C119" s="5" t="s">
        <v>187</v>
      </c>
      <c r="D119" s="30" t="s">
        <v>25</v>
      </c>
      <c r="E119" s="33">
        <v>1</v>
      </c>
      <c r="F119" s="81"/>
      <c r="G119" s="61">
        <f t="shared" si="2"/>
        <v>0</v>
      </c>
      <c r="H119" s="78"/>
      <c r="I119" s="69">
        <f t="shared" si="3"/>
        <v>0</v>
      </c>
      <c r="J119" s="49"/>
    </row>
    <row r="120" spans="1:10" x14ac:dyDescent="0.2">
      <c r="A120" s="68">
        <v>102</v>
      </c>
      <c r="B120" s="5" t="s">
        <v>33</v>
      </c>
      <c r="C120" s="5" t="s">
        <v>188</v>
      </c>
      <c r="D120" s="30" t="s">
        <v>25</v>
      </c>
      <c r="E120" s="33">
        <v>3</v>
      </c>
      <c r="F120" s="81"/>
      <c r="G120" s="61">
        <f t="shared" si="2"/>
        <v>0</v>
      </c>
      <c r="H120" s="78"/>
      <c r="I120" s="69">
        <f t="shared" si="3"/>
        <v>0</v>
      </c>
      <c r="J120" s="49"/>
    </row>
    <row r="121" spans="1:10" x14ac:dyDescent="0.2">
      <c r="A121" s="68">
        <v>103</v>
      </c>
      <c r="B121" s="5" t="s">
        <v>62</v>
      </c>
      <c r="C121" s="11" t="s">
        <v>189</v>
      </c>
      <c r="D121" s="30" t="s">
        <v>25</v>
      </c>
      <c r="E121" s="33">
        <v>2</v>
      </c>
      <c r="F121" s="81"/>
      <c r="G121" s="61">
        <f t="shared" si="2"/>
        <v>0</v>
      </c>
      <c r="H121" s="78"/>
      <c r="I121" s="69">
        <f t="shared" si="3"/>
        <v>0</v>
      </c>
      <c r="J121" s="49"/>
    </row>
    <row r="122" spans="1:10" x14ac:dyDescent="0.2">
      <c r="A122" s="68">
        <v>104</v>
      </c>
      <c r="B122" s="5" t="s">
        <v>37</v>
      </c>
      <c r="C122" s="5" t="s">
        <v>190</v>
      </c>
      <c r="D122" s="30" t="s">
        <v>25</v>
      </c>
      <c r="E122" s="33">
        <v>0</v>
      </c>
      <c r="F122" s="82"/>
      <c r="G122" s="67">
        <f t="shared" si="2"/>
        <v>0</v>
      </c>
      <c r="H122" s="80"/>
      <c r="I122" s="71">
        <f t="shared" si="3"/>
        <v>0</v>
      </c>
      <c r="J122" s="49"/>
    </row>
    <row r="123" spans="1:10" x14ac:dyDescent="0.2">
      <c r="A123" s="68">
        <v>105</v>
      </c>
      <c r="B123" s="5" t="s">
        <v>19</v>
      </c>
      <c r="C123" s="5" t="s">
        <v>191</v>
      </c>
      <c r="D123" s="30" t="s">
        <v>25</v>
      </c>
      <c r="E123" s="33">
        <v>2</v>
      </c>
      <c r="F123" s="81"/>
      <c r="G123" s="61">
        <f t="shared" si="2"/>
        <v>0</v>
      </c>
      <c r="H123" s="78"/>
      <c r="I123" s="69">
        <f t="shared" si="3"/>
        <v>0</v>
      </c>
      <c r="J123" s="57"/>
    </row>
    <row r="124" spans="1:10" x14ac:dyDescent="0.2">
      <c r="A124" s="68">
        <v>106</v>
      </c>
      <c r="B124" s="5" t="s">
        <v>19</v>
      </c>
      <c r="C124" s="5" t="s">
        <v>192</v>
      </c>
      <c r="D124" s="30" t="s">
        <v>25</v>
      </c>
      <c r="E124" s="33">
        <v>3</v>
      </c>
      <c r="F124" s="81"/>
      <c r="G124" s="61">
        <f t="shared" si="2"/>
        <v>0</v>
      </c>
      <c r="H124" s="78"/>
      <c r="I124" s="69">
        <f t="shared" si="3"/>
        <v>0</v>
      </c>
      <c r="J124" s="49"/>
    </row>
    <row r="125" spans="1:10" x14ac:dyDescent="0.2">
      <c r="A125" s="68">
        <v>107</v>
      </c>
      <c r="B125" s="5" t="s">
        <v>19</v>
      </c>
      <c r="C125" s="5" t="s">
        <v>193</v>
      </c>
      <c r="D125" s="30" t="s">
        <v>25</v>
      </c>
      <c r="E125" s="33">
        <v>3</v>
      </c>
      <c r="F125" s="81"/>
      <c r="G125" s="61">
        <f t="shared" si="2"/>
        <v>0</v>
      </c>
      <c r="H125" s="78"/>
      <c r="I125" s="69">
        <f t="shared" si="3"/>
        <v>0</v>
      </c>
      <c r="J125" s="49"/>
    </row>
    <row r="126" spans="1:10" x14ac:dyDescent="0.2">
      <c r="A126" s="68">
        <v>108</v>
      </c>
      <c r="B126" s="5" t="s">
        <v>19</v>
      </c>
      <c r="C126" s="5" t="s">
        <v>194</v>
      </c>
      <c r="D126" s="30" t="s">
        <v>25</v>
      </c>
      <c r="E126" s="33">
        <v>3</v>
      </c>
      <c r="F126" s="81"/>
      <c r="G126" s="61">
        <f t="shared" si="2"/>
        <v>0</v>
      </c>
      <c r="H126" s="78"/>
      <c r="I126" s="69">
        <f t="shared" si="3"/>
        <v>0</v>
      </c>
      <c r="J126" s="49"/>
    </row>
    <row r="127" spans="1:10" x14ac:dyDescent="0.2">
      <c r="A127" s="68">
        <v>109</v>
      </c>
      <c r="B127" s="10" t="s">
        <v>34</v>
      </c>
      <c r="C127" s="10" t="s">
        <v>195</v>
      </c>
      <c r="D127" s="30" t="s">
        <v>25</v>
      </c>
      <c r="E127" s="33">
        <v>1</v>
      </c>
      <c r="F127" s="81"/>
      <c r="G127" s="61">
        <f t="shared" si="2"/>
        <v>0</v>
      </c>
      <c r="H127" s="78"/>
      <c r="I127" s="69">
        <f t="shared" si="3"/>
        <v>0</v>
      </c>
      <c r="J127" s="49"/>
    </row>
    <row r="128" spans="1:10" x14ac:dyDescent="0.2">
      <c r="A128" s="68">
        <v>110</v>
      </c>
      <c r="B128" s="5" t="s">
        <v>36</v>
      </c>
      <c r="C128" s="5" t="s">
        <v>196</v>
      </c>
      <c r="D128" s="30" t="s">
        <v>25</v>
      </c>
      <c r="E128" s="33">
        <v>3</v>
      </c>
      <c r="F128" s="81"/>
      <c r="G128" s="61">
        <f t="shared" si="2"/>
        <v>0</v>
      </c>
      <c r="H128" s="78"/>
      <c r="I128" s="69">
        <f t="shared" si="3"/>
        <v>0</v>
      </c>
      <c r="J128" s="49"/>
    </row>
    <row r="129" spans="1:10" x14ac:dyDescent="0.2">
      <c r="A129" s="68">
        <v>111</v>
      </c>
      <c r="B129" s="5" t="s">
        <v>50</v>
      </c>
      <c r="C129" s="6" t="s">
        <v>197</v>
      </c>
      <c r="D129" s="30" t="s">
        <v>25</v>
      </c>
      <c r="E129" s="33">
        <v>4</v>
      </c>
      <c r="F129" s="81"/>
      <c r="G129" s="61">
        <f t="shared" si="2"/>
        <v>0</v>
      </c>
      <c r="H129" s="78"/>
      <c r="I129" s="69">
        <f t="shared" si="3"/>
        <v>0</v>
      </c>
      <c r="J129" s="49"/>
    </row>
    <row r="130" spans="1:10" x14ac:dyDescent="0.2">
      <c r="A130" s="68">
        <v>112</v>
      </c>
      <c r="B130" s="5" t="s">
        <v>51</v>
      </c>
      <c r="C130" s="6" t="s">
        <v>198</v>
      </c>
      <c r="D130" s="30" t="s">
        <v>25</v>
      </c>
      <c r="E130" s="33">
        <v>3</v>
      </c>
      <c r="F130" s="81"/>
      <c r="G130" s="61">
        <f t="shared" si="2"/>
        <v>0</v>
      </c>
      <c r="H130" s="78"/>
      <c r="I130" s="69">
        <f t="shared" si="3"/>
        <v>0</v>
      </c>
      <c r="J130" s="49"/>
    </row>
    <row r="131" spans="1:10" x14ac:dyDescent="0.2">
      <c r="A131" s="68">
        <v>113</v>
      </c>
      <c r="B131" s="5" t="s">
        <v>51</v>
      </c>
      <c r="C131" s="6" t="s">
        <v>199</v>
      </c>
      <c r="D131" s="30" t="s">
        <v>25</v>
      </c>
      <c r="E131" s="33">
        <v>3</v>
      </c>
      <c r="F131" s="81"/>
      <c r="G131" s="61">
        <f t="shared" si="2"/>
        <v>0</v>
      </c>
      <c r="H131" s="78"/>
      <c r="I131" s="69">
        <f t="shared" si="3"/>
        <v>0</v>
      </c>
      <c r="J131" s="49"/>
    </row>
    <row r="132" spans="1:10" x14ac:dyDescent="0.2">
      <c r="A132" s="68">
        <v>114</v>
      </c>
      <c r="B132" s="5" t="s">
        <v>51</v>
      </c>
      <c r="C132" s="6" t="s">
        <v>200</v>
      </c>
      <c r="D132" s="30" t="s">
        <v>25</v>
      </c>
      <c r="E132" s="33">
        <v>3</v>
      </c>
      <c r="F132" s="81"/>
      <c r="G132" s="61">
        <f t="shared" si="2"/>
        <v>0</v>
      </c>
      <c r="H132" s="78"/>
      <c r="I132" s="69">
        <f t="shared" si="3"/>
        <v>0</v>
      </c>
      <c r="J132" s="49"/>
    </row>
    <row r="133" spans="1:10" x14ac:dyDescent="0.2">
      <c r="A133" s="68">
        <v>115</v>
      </c>
      <c r="B133" s="5" t="s">
        <v>51</v>
      </c>
      <c r="C133" s="6" t="s">
        <v>201</v>
      </c>
      <c r="D133" s="30" t="s">
        <v>25</v>
      </c>
      <c r="E133" s="33">
        <v>3</v>
      </c>
      <c r="F133" s="81"/>
      <c r="G133" s="61">
        <f t="shared" si="2"/>
        <v>0</v>
      </c>
      <c r="H133" s="78"/>
      <c r="I133" s="69">
        <f t="shared" si="3"/>
        <v>0</v>
      </c>
      <c r="J133" s="49"/>
    </row>
    <row r="134" spans="1:10" ht="24" x14ac:dyDescent="0.2">
      <c r="A134" s="68">
        <v>116</v>
      </c>
      <c r="B134" s="5" t="s">
        <v>56</v>
      </c>
      <c r="C134" s="8" t="s">
        <v>57</v>
      </c>
      <c r="D134" s="30" t="s">
        <v>25</v>
      </c>
      <c r="E134" s="33">
        <v>8</v>
      </c>
      <c r="F134" s="81"/>
      <c r="G134" s="61">
        <f t="shared" si="2"/>
        <v>0</v>
      </c>
      <c r="H134" s="78"/>
      <c r="I134" s="69">
        <f t="shared" si="3"/>
        <v>0</v>
      </c>
      <c r="J134" s="49"/>
    </row>
    <row r="135" spans="1:10" x14ac:dyDescent="0.2">
      <c r="A135" s="68">
        <v>117</v>
      </c>
      <c r="B135" s="5" t="s">
        <v>202</v>
      </c>
      <c r="C135" s="9" t="s">
        <v>203</v>
      </c>
      <c r="D135" s="30" t="s">
        <v>25</v>
      </c>
      <c r="E135" s="33">
        <v>1</v>
      </c>
      <c r="F135" s="81"/>
      <c r="G135" s="61">
        <f t="shared" si="2"/>
        <v>0</v>
      </c>
      <c r="H135" s="78"/>
      <c r="I135" s="69">
        <f t="shared" si="3"/>
        <v>0</v>
      </c>
      <c r="J135" s="49"/>
    </row>
    <row r="136" spans="1:10" ht="24" x14ac:dyDescent="0.2">
      <c r="A136" s="68">
        <v>118</v>
      </c>
      <c r="B136" s="5" t="s">
        <v>16</v>
      </c>
      <c r="C136" s="5" t="s">
        <v>204</v>
      </c>
      <c r="D136" s="30" t="s">
        <v>25</v>
      </c>
      <c r="E136" s="33">
        <v>1</v>
      </c>
      <c r="F136" s="81"/>
      <c r="G136" s="61">
        <f t="shared" si="2"/>
        <v>0</v>
      </c>
      <c r="H136" s="78"/>
      <c r="I136" s="69">
        <f t="shared" si="3"/>
        <v>0</v>
      </c>
      <c r="J136" s="49"/>
    </row>
    <row r="137" spans="1:10" x14ac:dyDescent="0.2">
      <c r="A137" s="68">
        <v>119</v>
      </c>
      <c r="B137" s="5" t="s">
        <v>11</v>
      </c>
      <c r="C137" s="5" t="s">
        <v>205</v>
      </c>
      <c r="D137" s="30" t="s">
        <v>25</v>
      </c>
      <c r="E137" s="33">
        <v>0</v>
      </c>
      <c r="F137" s="82"/>
      <c r="G137" s="67">
        <f t="shared" si="2"/>
        <v>0</v>
      </c>
      <c r="H137" s="80"/>
      <c r="I137" s="71">
        <f t="shared" si="3"/>
        <v>0</v>
      </c>
      <c r="J137" s="49"/>
    </row>
    <row r="138" spans="1:10" x14ac:dyDescent="0.2">
      <c r="A138" s="68">
        <v>120</v>
      </c>
      <c r="B138" s="5" t="s">
        <v>49</v>
      </c>
      <c r="C138" s="6" t="s">
        <v>206</v>
      </c>
      <c r="D138" s="30" t="s">
        <v>25</v>
      </c>
      <c r="E138" s="33">
        <v>6</v>
      </c>
      <c r="F138" s="81"/>
      <c r="G138" s="61">
        <f t="shared" si="2"/>
        <v>0</v>
      </c>
      <c r="H138" s="78"/>
      <c r="I138" s="69">
        <f t="shared" si="3"/>
        <v>0</v>
      </c>
      <c r="J138" s="49"/>
    </row>
    <row r="139" spans="1:10" x14ac:dyDescent="0.2">
      <c r="A139" s="68">
        <v>121</v>
      </c>
      <c r="B139" s="5" t="s">
        <v>42</v>
      </c>
      <c r="C139" s="7" t="s">
        <v>207</v>
      </c>
      <c r="D139" s="30" t="s">
        <v>25</v>
      </c>
      <c r="E139" s="33">
        <v>2</v>
      </c>
      <c r="F139" s="81"/>
      <c r="G139" s="61">
        <f t="shared" si="2"/>
        <v>0</v>
      </c>
      <c r="H139" s="78"/>
      <c r="I139" s="69">
        <f t="shared" si="3"/>
        <v>0</v>
      </c>
      <c r="J139" s="50"/>
    </row>
    <row r="140" spans="1:10" x14ac:dyDescent="0.2">
      <c r="A140" s="68">
        <v>122</v>
      </c>
      <c r="B140" s="5" t="s">
        <v>42</v>
      </c>
      <c r="C140" s="7" t="s">
        <v>208</v>
      </c>
      <c r="D140" s="30" t="s">
        <v>25</v>
      </c>
      <c r="E140" s="33">
        <v>2</v>
      </c>
      <c r="F140" s="81"/>
      <c r="G140" s="61">
        <f t="shared" si="2"/>
        <v>0</v>
      </c>
      <c r="H140" s="78"/>
      <c r="I140" s="69">
        <f t="shared" si="3"/>
        <v>0</v>
      </c>
      <c r="J140" s="50"/>
    </row>
    <row r="141" spans="1:10" x14ac:dyDescent="0.2">
      <c r="A141" s="68">
        <v>123</v>
      </c>
      <c r="B141" s="5" t="s">
        <v>42</v>
      </c>
      <c r="C141" s="7" t="s">
        <v>209</v>
      </c>
      <c r="D141" s="30" t="s">
        <v>25</v>
      </c>
      <c r="E141" s="33">
        <v>2</v>
      </c>
      <c r="F141" s="81"/>
      <c r="G141" s="61">
        <f t="shared" si="2"/>
        <v>0</v>
      </c>
      <c r="H141" s="78"/>
      <c r="I141" s="69">
        <f t="shared" si="3"/>
        <v>0</v>
      </c>
      <c r="J141" s="50"/>
    </row>
    <row r="142" spans="1:10" x14ac:dyDescent="0.2">
      <c r="A142" s="68">
        <v>124</v>
      </c>
      <c r="B142" s="5" t="s">
        <v>42</v>
      </c>
      <c r="C142" s="7" t="s">
        <v>210</v>
      </c>
      <c r="D142" s="30" t="s">
        <v>25</v>
      </c>
      <c r="E142" s="33">
        <v>2</v>
      </c>
      <c r="F142" s="81"/>
      <c r="G142" s="61">
        <f t="shared" si="2"/>
        <v>0</v>
      </c>
      <c r="H142" s="78"/>
      <c r="I142" s="69">
        <f t="shared" si="3"/>
        <v>0</v>
      </c>
      <c r="J142" s="50"/>
    </row>
    <row r="143" spans="1:10" x14ac:dyDescent="0.2">
      <c r="A143" s="68">
        <v>125</v>
      </c>
      <c r="B143" s="5" t="s">
        <v>29</v>
      </c>
      <c r="C143" s="5" t="s">
        <v>211</v>
      </c>
      <c r="D143" s="30" t="s">
        <v>25</v>
      </c>
      <c r="E143" s="33">
        <v>12</v>
      </c>
      <c r="F143" s="81"/>
      <c r="G143" s="61">
        <f t="shared" si="2"/>
        <v>0</v>
      </c>
      <c r="H143" s="78"/>
      <c r="I143" s="69">
        <f t="shared" si="3"/>
        <v>0</v>
      </c>
      <c r="J143" s="50"/>
    </row>
    <row r="144" spans="1:10" x14ac:dyDescent="0.2">
      <c r="A144" s="68">
        <v>126</v>
      </c>
      <c r="B144" s="5" t="s">
        <v>38</v>
      </c>
      <c r="C144" s="5" t="s">
        <v>212</v>
      </c>
      <c r="D144" s="30" t="s">
        <v>25</v>
      </c>
      <c r="E144" s="33">
        <v>1</v>
      </c>
      <c r="F144" s="81"/>
      <c r="G144" s="61">
        <f t="shared" si="2"/>
        <v>0</v>
      </c>
      <c r="H144" s="78"/>
      <c r="I144" s="69">
        <f t="shared" si="3"/>
        <v>0</v>
      </c>
      <c r="J144" s="50"/>
    </row>
    <row r="145" spans="1:10" x14ac:dyDescent="0.2">
      <c r="A145" s="68">
        <v>127</v>
      </c>
      <c r="B145" s="10" t="s">
        <v>61</v>
      </c>
      <c r="C145" s="12" t="s">
        <v>213</v>
      </c>
      <c r="D145" s="30" t="s">
        <v>25</v>
      </c>
      <c r="E145" s="33">
        <v>1</v>
      </c>
      <c r="F145" s="81"/>
      <c r="G145" s="61">
        <f t="shared" si="2"/>
        <v>0</v>
      </c>
      <c r="H145" s="78"/>
      <c r="I145" s="69">
        <f t="shared" si="3"/>
        <v>0</v>
      </c>
      <c r="J145" s="50"/>
    </row>
    <row r="146" spans="1:10" x14ac:dyDescent="0.2">
      <c r="A146" s="68">
        <v>128</v>
      </c>
      <c r="B146" s="5" t="s">
        <v>12</v>
      </c>
      <c r="C146" s="5" t="s">
        <v>214</v>
      </c>
      <c r="D146" s="30" t="s">
        <v>25</v>
      </c>
      <c r="E146" s="33">
        <v>0</v>
      </c>
      <c r="F146" s="82"/>
      <c r="G146" s="67">
        <f t="shared" si="2"/>
        <v>0</v>
      </c>
      <c r="H146" s="80"/>
      <c r="I146" s="71">
        <f t="shared" si="3"/>
        <v>0</v>
      </c>
      <c r="J146" s="50"/>
    </row>
    <row r="147" spans="1:10" x14ac:dyDescent="0.2">
      <c r="A147" s="68">
        <v>129</v>
      </c>
      <c r="B147" s="5" t="s">
        <v>15</v>
      </c>
      <c r="C147" s="5" t="s">
        <v>215</v>
      </c>
      <c r="D147" s="30" t="s">
        <v>25</v>
      </c>
      <c r="E147" s="33">
        <v>2</v>
      </c>
      <c r="F147" s="81"/>
      <c r="G147" s="61">
        <f t="shared" si="2"/>
        <v>0</v>
      </c>
      <c r="H147" s="78"/>
      <c r="I147" s="69">
        <f t="shared" si="3"/>
        <v>0</v>
      </c>
      <c r="J147" s="50"/>
    </row>
    <row r="148" spans="1:10" x14ac:dyDescent="0.2">
      <c r="A148" s="68">
        <v>130</v>
      </c>
      <c r="B148" s="5" t="s">
        <v>15</v>
      </c>
      <c r="C148" s="5" t="s">
        <v>216</v>
      </c>
      <c r="D148" s="30" t="s">
        <v>25</v>
      </c>
      <c r="E148" s="33">
        <v>1</v>
      </c>
      <c r="F148" s="81"/>
      <c r="G148" s="61">
        <f t="shared" ref="G148:G179" si="4">E148*F148</f>
        <v>0</v>
      </c>
      <c r="H148" s="78"/>
      <c r="I148" s="69">
        <f t="shared" ref="I148:I179" si="5">ROUND(E148*F148*(1+H148),2)</f>
        <v>0</v>
      </c>
      <c r="J148" s="50"/>
    </row>
    <row r="149" spans="1:10" x14ac:dyDescent="0.2">
      <c r="A149" s="68">
        <v>131</v>
      </c>
      <c r="B149" s="5" t="s">
        <v>14</v>
      </c>
      <c r="C149" s="5" t="s">
        <v>217</v>
      </c>
      <c r="D149" s="30" t="s">
        <v>25</v>
      </c>
      <c r="E149" s="33">
        <v>60</v>
      </c>
      <c r="F149" s="81"/>
      <c r="G149" s="61">
        <f t="shared" si="4"/>
        <v>0</v>
      </c>
      <c r="H149" s="78"/>
      <c r="I149" s="69">
        <f t="shared" si="5"/>
        <v>0</v>
      </c>
      <c r="J149" s="50"/>
    </row>
    <row r="150" spans="1:10" x14ac:dyDescent="0.2">
      <c r="A150" s="68">
        <v>132</v>
      </c>
      <c r="B150" s="5" t="s">
        <v>31</v>
      </c>
      <c r="C150" s="5" t="s">
        <v>218</v>
      </c>
      <c r="D150" s="30" t="s">
        <v>25</v>
      </c>
      <c r="E150" s="33">
        <v>12</v>
      </c>
      <c r="F150" s="81"/>
      <c r="G150" s="61">
        <f t="shared" si="4"/>
        <v>0</v>
      </c>
      <c r="H150" s="78"/>
      <c r="I150" s="69">
        <f t="shared" si="5"/>
        <v>0</v>
      </c>
      <c r="J150" s="50"/>
    </row>
    <row r="151" spans="1:10" x14ac:dyDescent="0.2">
      <c r="A151" s="68">
        <v>133</v>
      </c>
      <c r="B151" s="5" t="s">
        <v>26</v>
      </c>
      <c r="C151" s="5" t="s">
        <v>219</v>
      </c>
      <c r="D151" s="30" t="s">
        <v>25</v>
      </c>
      <c r="E151" s="33">
        <v>3</v>
      </c>
      <c r="F151" s="81"/>
      <c r="G151" s="61">
        <f t="shared" si="4"/>
        <v>0</v>
      </c>
      <c r="H151" s="78"/>
      <c r="I151" s="69">
        <f t="shared" si="5"/>
        <v>0</v>
      </c>
      <c r="J151" s="50"/>
    </row>
    <row r="152" spans="1:10" x14ac:dyDescent="0.2">
      <c r="A152" s="68">
        <v>134</v>
      </c>
      <c r="B152" s="5" t="s">
        <v>26</v>
      </c>
      <c r="C152" s="5" t="s">
        <v>220</v>
      </c>
      <c r="D152" s="30" t="s">
        <v>25</v>
      </c>
      <c r="E152" s="33">
        <v>3</v>
      </c>
      <c r="F152" s="81"/>
      <c r="G152" s="61">
        <f t="shared" si="4"/>
        <v>0</v>
      </c>
      <c r="H152" s="78"/>
      <c r="I152" s="69">
        <f t="shared" si="5"/>
        <v>0</v>
      </c>
      <c r="J152" s="50"/>
    </row>
    <row r="153" spans="1:10" x14ac:dyDescent="0.2">
      <c r="A153" s="68">
        <v>135</v>
      </c>
      <c r="B153" s="5" t="s">
        <v>26</v>
      </c>
      <c r="C153" s="5" t="s">
        <v>221</v>
      </c>
      <c r="D153" s="30" t="s">
        <v>25</v>
      </c>
      <c r="E153" s="33">
        <v>3</v>
      </c>
      <c r="F153" s="81"/>
      <c r="G153" s="61">
        <f t="shared" si="4"/>
        <v>0</v>
      </c>
      <c r="H153" s="78"/>
      <c r="I153" s="69">
        <f t="shared" si="5"/>
        <v>0</v>
      </c>
      <c r="J153" s="50"/>
    </row>
    <row r="154" spans="1:10" ht="24" x14ac:dyDescent="0.2">
      <c r="A154" s="68">
        <v>136</v>
      </c>
      <c r="B154" s="5" t="s">
        <v>26</v>
      </c>
      <c r="C154" s="5" t="s">
        <v>222</v>
      </c>
      <c r="D154" s="30" t="s">
        <v>25</v>
      </c>
      <c r="E154" s="33">
        <v>1</v>
      </c>
      <c r="F154" s="81"/>
      <c r="G154" s="61">
        <f t="shared" si="4"/>
        <v>0</v>
      </c>
      <c r="H154" s="78"/>
      <c r="I154" s="69">
        <f t="shared" si="5"/>
        <v>0</v>
      </c>
      <c r="J154" s="50"/>
    </row>
    <row r="155" spans="1:10" x14ac:dyDescent="0.2">
      <c r="A155" s="68">
        <v>137</v>
      </c>
      <c r="B155" s="5" t="s">
        <v>223</v>
      </c>
      <c r="C155" s="36" t="s">
        <v>260</v>
      </c>
      <c r="D155" s="30" t="s">
        <v>25</v>
      </c>
      <c r="E155" s="33">
        <v>1</v>
      </c>
      <c r="F155" s="81"/>
      <c r="G155" s="61">
        <f t="shared" si="4"/>
        <v>0</v>
      </c>
      <c r="H155" s="78"/>
      <c r="I155" s="69">
        <f t="shared" si="5"/>
        <v>0</v>
      </c>
      <c r="J155" s="50"/>
    </row>
    <row r="156" spans="1:10" x14ac:dyDescent="0.2">
      <c r="A156" s="68">
        <v>138</v>
      </c>
      <c r="B156" s="5" t="s">
        <v>30</v>
      </c>
      <c r="C156" s="5" t="s">
        <v>224</v>
      </c>
      <c r="D156" s="30" t="s">
        <v>25</v>
      </c>
      <c r="E156" s="33">
        <v>9</v>
      </c>
      <c r="F156" s="81"/>
      <c r="G156" s="61">
        <f t="shared" si="4"/>
        <v>0</v>
      </c>
      <c r="H156" s="78"/>
      <c r="I156" s="69">
        <f t="shared" si="5"/>
        <v>0</v>
      </c>
      <c r="J156" s="50"/>
    </row>
    <row r="157" spans="1:10" x14ac:dyDescent="0.2">
      <c r="A157" s="68">
        <v>139</v>
      </c>
      <c r="B157" s="5" t="s">
        <v>35</v>
      </c>
      <c r="C157" s="5" t="s">
        <v>225</v>
      </c>
      <c r="D157" s="30" t="s">
        <v>25</v>
      </c>
      <c r="E157" s="33">
        <v>2</v>
      </c>
      <c r="F157" s="81"/>
      <c r="G157" s="61">
        <f t="shared" si="4"/>
        <v>0</v>
      </c>
      <c r="H157" s="78"/>
      <c r="I157" s="69">
        <f t="shared" si="5"/>
        <v>0</v>
      </c>
      <c r="J157" s="50"/>
    </row>
    <row r="158" spans="1:10" x14ac:dyDescent="0.2">
      <c r="A158" s="68">
        <v>140</v>
      </c>
      <c r="B158" s="5" t="s">
        <v>35</v>
      </c>
      <c r="C158" s="5" t="s">
        <v>226</v>
      </c>
      <c r="D158" s="30" t="s">
        <v>25</v>
      </c>
      <c r="E158" s="33">
        <v>2</v>
      </c>
      <c r="F158" s="81"/>
      <c r="G158" s="61">
        <f t="shared" si="4"/>
        <v>0</v>
      </c>
      <c r="H158" s="78"/>
      <c r="I158" s="69">
        <f t="shared" si="5"/>
        <v>0</v>
      </c>
      <c r="J158" s="50"/>
    </row>
    <row r="159" spans="1:10" x14ac:dyDescent="0.2">
      <c r="A159" s="68">
        <v>141</v>
      </c>
      <c r="B159" s="5" t="s">
        <v>35</v>
      </c>
      <c r="C159" s="5" t="s">
        <v>227</v>
      </c>
      <c r="D159" s="30" t="s">
        <v>25</v>
      </c>
      <c r="E159" s="33">
        <v>2</v>
      </c>
      <c r="F159" s="81"/>
      <c r="G159" s="61">
        <f t="shared" si="4"/>
        <v>0</v>
      </c>
      <c r="H159" s="78"/>
      <c r="I159" s="69">
        <f t="shared" si="5"/>
        <v>0</v>
      </c>
      <c r="J159" s="50"/>
    </row>
    <row r="160" spans="1:10" x14ac:dyDescent="0.2">
      <c r="A160" s="68">
        <v>142</v>
      </c>
      <c r="B160" s="5" t="s">
        <v>35</v>
      </c>
      <c r="C160" s="5" t="s">
        <v>228</v>
      </c>
      <c r="D160" s="30" t="s">
        <v>25</v>
      </c>
      <c r="E160" s="33">
        <v>2</v>
      </c>
      <c r="F160" s="81"/>
      <c r="G160" s="61">
        <f t="shared" si="4"/>
        <v>0</v>
      </c>
      <c r="H160" s="78"/>
      <c r="I160" s="69">
        <f t="shared" si="5"/>
        <v>0</v>
      </c>
      <c r="J160" s="50"/>
    </row>
    <row r="161" spans="1:10" x14ac:dyDescent="0.2">
      <c r="A161" s="68">
        <v>143</v>
      </c>
      <c r="B161" s="5" t="s">
        <v>35</v>
      </c>
      <c r="C161" s="9" t="s">
        <v>229</v>
      </c>
      <c r="D161" s="30" t="s">
        <v>25</v>
      </c>
      <c r="E161" s="33">
        <v>1</v>
      </c>
      <c r="F161" s="81"/>
      <c r="G161" s="61">
        <f t="shared" si="4"/>
        <v>0</v>
      </c>
      <c r="H161" s="78"/>
      <c r="I161" s="69">
        <f t="shared" si="5"/>
        <v>0</v>
      </c>
      <c r="J161" s="50"/>
    </row>
    <row r="162" spans="1:10" x14ac:dyDescent="0.2">
      <c r="A162" s="68">
        <v>144</v>
      </c>
      <c r="B162" s="5" t="s">
        <v>35</v>
      </c>
      <c r="C162" s="9" t="s">
        <v>230</v>
      </c>
      <c r="D162" s="30" t="s">
        <v>25</v>
      </c>
      <c r="E162" s="33">
        <v>1</v>
      </c>
      <c r="F162" s="81"/>
      <c r="G162" s="61">
        <f t="shared" si="4"/>
        <v>0</v>
      </c>
      <c r="H162" s="78"/>
      <c r="I162" s="69">
        <f t="shared" si="5"/>
        <v>0</v>
      </c>
      <c r="J162" s="50"/>
    </row>
    <row r="163" spans="1:10" x14ac:dyDescent="0.2">
      <c r="A163" s="68">
        <v>145</v>
      </c>
      <c r="B163" s="5" t="s">
        <v>35</v>
      </c>
      <c r="C163" s="9" t="s">
        <v>231</v>
      </c>
      <c r="D163" s="30" t="s">
        <v>25</v>
      </c>
      <c r="E163" s="33">
        <v>1</v>
      </c>
      <c r="F163" s="81"/>
      <c r="G163" s="61">
        <f t="shared" si="4"/>
        <v>0</v>
      </c>
      <c r="H163" s="78"/>
      <c r="I163" s="69">
        <f t="shared" si="5"/>
        <v>0</v>
      </c>
      <c r="J163" s="50"/>
    </row>
    <row r="164" spans="1:10" x14ac:dyDescent="0.2">
      <c r="A164" s="68">
        <v>146</v>
      </c>
      <c r="B164" s="5" t="s">
        <v>35</v>
      </c>
      <c r="C164" s="9" t="s">
        <v>232</v>
      </c>
      <c r="D164" s="30" t="s">
        <v>25</v>
      </c>
      <c r="E164" s="33">
        <v>1</v>
      </c>
      <c r="F164" s="81"/>
      <c r="G164" s="61">
        <f t="shared" si="4"/>
        <v>0</v>
      </c>
      <c r="H164" s="78"/>
      <c r="I164" s="69">
        <f t="shared" si="5"/>
        <v>0</v>
      </c>
      <c r="J164" s="50"/>
    </row>
    <row r="165" spans="1:10" x14ac:dyDescent="0.2">
      <c r="A165" s="68">
        <v>147</v>
      </c>
      <c r="B165" s="5" t="s">
        <v>59</v>
      </c>
      <c r="C165" s="8" t="s">
        <v>233</v>
      </c>
      <c r="D165" s="30" t="s">
        <v>25</v>
      </c>
      <c r="E165" s="33">
        <v>2</v>
      </c>
      <c r="F165" s="81"/>
      <c r="G165" s="61">
        <f t="shared" si="4"/>
        <v>0</v>
      </c>
      <c r="H165" s="78"/>
      <c r="I165" s="69">
        <f t="shared" si="5"/>
        <v>0</v>
      </c>
      <c r="J165" s="50"/>
    </row>
    <row r="166" spans="1:10" x14ac:dyDescent="0.2">
      <c r="A166" s="68">
        <v>148</v>
      </c>
      <c r="B166" s="5" t="s">
        <v>59</v>
      </c>
      <c r="C166" s="8" t="s">
        <v>234</v>
      </c>
      <c r="D166" s="30" t="s">
        <v>25</v>
      </c>
      <c r="E166" s="33">
        <v>2</v>
      </c>
      <c r="F166" s="81"/>
      <c r="G166" s="61">
        <f t="shared" si="4"/>
        <v>0</v>
      </c>
      <c r="H166" s="78"/>
      <c r="I166" s="69">
        <f t="shared" si="5"/>
        <v>0</v>
      </c>
      <c r="J166" s="50"/>
    </row>
    <row r="167" spans="1:10" x14ac:dyDescent="0.2">
      <c r="A167" s="68">
        <v>149</v>
      </c>
      <c r="B167" s="5" t="s">
        <v>59</v>
      </c>
      <c r="C167" s="6" t="s">
        <v>235</v>
      </c>
      <c r="D167" s="30" t="s">
        <v>25</v>
      </c>
      <c r="E167" s="33">
        <v>2</v>
      </c>
      <c r="F167" s="81"/>
      <c r="G167" s="61">
        <f t="shared" si="4"/>
        <v>0</v>
      </c>
      <c r="H167" s="78"/>
      <c r="I167" s="69">
        <f t="shared" si="5"/>
        <v>0</v>
      </c>
      <c r="J167" s="50"/>
    </row>
    <row r="168" spans="1:10" x14ac:dyDescent="0.2">
      <c r="A168" s="68">
        <v>150</v>
      </c>
      <c r="B168" s="5" t="s">
        <v>59</v>
      </c>
      <c r="C168" s="6" t="s">
        <v>236</v>
      </c>
      <c r="D168" s="30" t="s">
        <v>25</v>
      </c>
      <c r="E168" s="33">
        <v>2</v>
      </c>
      <c r="F168" s="81"/>
      <c r="G168" s="61">
        <f t="shared" si="4"/>
        <v>0</v>
      </c>
      <c r="H168" s="78"/>
      <c r="I168" s="69">
        <f t="shared" si="5"/>
        <v>0</v>
      </c>
      <c r="J168" s="50"/>
    </row>
    <row r="169" spans="1:10" x14ac:dyDescent="0.2">
      <c r="A169" s="68">
        <v>151</v>
      </c>
      <c r="B169" s="5" t="s">
        <v>44</v>
      </c>
      <c r="C169" s="6" t="s">
        <v>237</v>
      </c>
      <c r="D169" s="30" t="s">
        <v>25</v>
      </c>
      <c r="E169" s="33">
        <v>1</v>
      </c>
      <c r="F169" s="81"/>
      <c r="G169" s="61">
        <f t="shared" si="4"/>
        <v>0</v>
      </c>
      <c r="H169" s="78"/>
      <c r="I169" s="69">
        <f t="shared" si="5"/>
        <v>0</v>
      </c>
      <c r="J169" s="50"/>
    </row>
    <row r="170" spans="1:10" x14ac:dyDescent="0.2">
      <c r="A170" s="68">
        <v>152</v>
      </c>
      <c r="B170" s="5" t="s">
        <v>17</v>
      </c>
      <c r="C170" s="5" t="s">
        <v>238</v>
      </c>
      <c r="D170" s="30" t="s">
        <v>25</v>
      </c>
      <c r="E170" s="33">
        <v>0</v>
      </c>
      <c r="F170" s="82"/>
      <c r="G170" s="67">
        <f t="shared" si="4"/>
        <v>0</v>
      </c>
      <c r="H170" s="80"/>
      <c r="I170" s="71">
        <f t="shared" si="5"/>
        <v>0</v>
      </c>
      <c r="J170" s="50"/>
    </row>
    <row r="171" spans="1:10" x14ac:dyDescent="0.2">
      <c r="A171" s="68">
        <v>153</v>
      </c>
      <c r="B171" s="5" t="s">
        <v>10</v>
      </c>
      <c r="C171" s="5" t="s">
        <v>239</v>
      </c>
      <c r="D171" s="30" t="s">
        <v>25</v>
      </c>
      <c r="E171" s="33">
        <v>0</v>
      </c>
      <c r="F171" s="82"/>
      <c r="G171" s="67">
        <f t="shared" si="4"/>
        <v>0</v>
      </c>
      <c r="H171" s="80"/>
      <c r="I171" s="71">
        <f t="shared" si="5"/>
        <v>0</v>
      </c>
      <c r="J171" s="50"/>
    </row>
    <row r="172" spans="1:10" x14ac:dyDescent="0.2">
      <c r="A172" s="68">
        <v>154</v>
      </c>
      <c r="B172" s="5" t="s">
        <v>45</v>
      </c>
      <c r="C172" s="6" t="s">
        <v>240</v>
      </c>
      <c r="D172" s="30" t="s">
        <v>25</v>
      </c>
      <c r="E172" s="33">
        <v>2</v>
      </c>
      <c r="F172" s="81"/>
      <c r="G172" s="61">
        <f t="shared" si="4"/>
        <v>0</v>
      </c>
      <c r="H172" s="78"/>
      <c r="I172" s="69">
        <f t="shared" si="5"/>
        <v>0</v>
      </c>
      <c r="J172" s="50"/>
    </row>
    <row r="173" spans="1:10" x14ac:dyDescent="0.2">
      <c r="A173" s="68">
        <v>155</v>
      </c>
      <c r="B173" s="5" t="s">
        <v>241</v>
      </c>
      <c r="C173" s="6" t="s">
        <v>242</v>
      </c>
      <c r="D173" s="30" t="s">
        <v>25</v>
      </c>
      <c r="E173" s="33">
        <v>1</v>
      </c>
      <c r="F173" s="81"/>
      <c r="G173" s="61">
        <f t="shared" si="4"/>
        <v>0</v>
      </c>
      <c r="H173" s="78"/>
      <c r="I173" s="69">
        <f t="shared" si="5"/>
        <v>0</v>
      </c>
      <c r="J173" s="50"/>
    </row>
    <row r="174" spans="1:10" ht="24" x14ac:dyDescent="0.2">
      <c r="A174" s="68">
        <v>156</v>
      </c>
      <c r="B174" s="5" t="s">
        <v>54</v>
      </c>
      <c r="C174" s="6" t="s">
        <v>243</v>
      </c>
      <c r="D174" s="30" t="s">
        <v>25</v>
      </c>
      <c r="E174" s="33">
        <v>0</v>
      </c>
      <c r="F174" s="82"/>
      <c r="G174" s="67">
        <f t="shared" si="4"/>
        <v>0</v>
      </c>
      <c r="H174" s="80"/>
      <c r="I174" s="71">
        <f t="shared" si="5"/>
        <v>0</v>
      </c>
      <c r="J174" s="50"/>
    </row>
    <row r="175" spans="1:10" x14ac:dyDescent="0.2">
      <c r="A175" s="68">
        <v>157</v>
      </c>
      <c r="B175" s="5" t="s">
        <v>41</v>
      </c>
      <c r="C175" s="5" t="s">
        <v>244</v>
      </c>
      <c r="D175" s="30" t="s">
        <v>25</v>
      </c>
      <c r="E175" s="33">
        <v>0</v>
      </c>
      <c r="F175" s="82"/>
      <c r="G175" s="67">
        <f t="shared" si="4"/>
        <v>0</v>
      </c>
      <c r="H175" s="80"/>
      <c r="I175" s="71">
        <f t="shared" si="5"/>
        <v>0</v>
      </c>
      <c r="J175" s="50"/>
    </row>
    <row r="176" spans="1:10" x14ac:dyDescent="0.2">
      <c r="A176" s="68">
        <v>158</v>
      </c>
      <c r="B176" s="5" t="s">
        <v>47</v>
      </c>
      <c r="C176" s="6" t="s">
        <v>245</v>
      </c>
      <c r="D176" s="30" t="s">
        <v>25</v>
      </c>
      <c r="E176" s="33">
        <v>2</v>
      </c>
      <c r="F176" s="81"/>
      <c r="G176" s="61">
        <f t="shared" si="4"/>
        <v>0</v>
      </c>
      <c r="H176" s="78"/>
      <c r="I176" s="69">
        <f t="shared" si="5"/>
        <v>0</v>
      </c>
      <c r="J176" s="50"/>
    </row>
    <row r="177" spans="1:11" x14ac:dyDescent="0.2">
      <c r="A177" s="68">
        <v>159</v>
      </c>
      <c r="B177" s="5" t="s">
        <v>47</v>
      </c>
      <c r="C177" s="6" t="s">
        <v>246</v>
      </c>
      <c r="D177" s="30" t="s">
        <v>25</v>
      </c>
      <c r="E177" s="33">
        <v>2</v>
      </c>
      <c r="F177" s="81"/>
      <c r="G177" s="61">
        <f t="shared" si="4"/>
        <v>0</v>
      </c>
      <c r="H177" s="78"/>
      <c r="I177" s="69">
        <f t="shared" si="5"/>
        <v>0</v>
      </c>
      <c r="J177" s="50"/>
    </row>
    <row r="178" spans="1:11" x14ac:dyDescent="0.2">
      <c r="A178" s="68">
        <v>160</v>
      </c>
      <c r="B178" s="5" t="s">
        <v>47</v>
      </c>
      <c r="C178" s="6" t="s">
        <v>247</v>
      </c>
      <c r="D178" s="30" t="s">
        <v>25</v>
      </c>
      <c r="E178" s="33">
        <v>2</v>
      </c>
      <c r="F178" s="81"/>
      <c r="G178" s="61">
        <f t="shared" si="4"/>
        <v>0</v>
      </c>
      <c r="H178" s="78"/>
      <c r="I178" s="69">
        <f t="shared" si="5"/>
        <v>0</v>
      </c>
      <c r="J178" s="50"/>
    </row>
    <row r="179" spans="1:11" ht="13.5" thickBot="1" x14ac:dyDescent="0.25">
      <c r="A179" s="70">
        <v>161</v>
      </c>
      <c r="B179" s="18" t="s">
        <v>47</v>
      </c>
      <c r="C179" s="34" t="s">
        <v>248</v>
      </c>
      <c r="D179" s="30" t="s">
        <v>25</v>
      </c>
      <c r="E179" s="35">
        <v>2</v>
      </c>
      <c r="F179" s="83"/>
      <c r="G179" s="61">
        <f t="shared" si="4"/>
        <v>0</v>
      </c>
      <c r="H179" s="78"/>
      <c r="I179" s="69">
        <f t="shared" si="5"/>
        <v>0</v>
      </c>
      <c r="J179" s="50"/>
    </row>
    <row r="180" spans="1:11" ht="24.75" customHeight="1" thickBot="1" x14ac:dyDescent="0.25">
      <c r="A180" s="63"/>
      <c r="B180" s="43"/>
      <c r="C180" s="46"/>
      <c r="D180" s="63"/>
      <c r="E180" s="66"/>
      <c r="F180" s="89" t="s">
        <v>250</v>
      </c>
      <c r="G180" s="87">
        <f>SUM(G19:G179)</f>
        <v>0</v>
      </c>
      <c r="H180" s="88"/>
      <c r="I180" s="87">
        <f>SUM(I19:I179)</f>
        <v>0</v>
      </c>
      <c r="J180" s="50"/>
    </row>
    <row r="181" spans="1:11" x14ac:dyDescent="0.2">
      <c r="A181" s="41"/>
      <c r="B181" s="43"/>
      <c r="C181" s="47"/>
      <c r="D181" s="41"/>
      <c r="E181" s="39"/>
      <c r="F181" s="55"/>
      <c r="G181" s="44"/>
      <c r="H181" s="45"/>
      <c r="I181" s="44"/>
      <c r="J181" s="50"/>
    </row>
    <row r="182" spans="1:11" ht="12.75" customHeight="1" x14ac:dyDescent="0.2">
      <c r="D182" s="108" t="s">
        <v>77</v>
      </c>
      <c r="E182" s="108"/>
      <c r="F182" s="108"/>
      <c r="G182" s="108"/>
      <c r="H182" s="108"/>
      <c r="I182" s="108"/>
    </row>
    <row r="183" spans="1:11" ht="12.75" customHeight="1" x14ac:dyDescent="0.2">
      <c r="D183" s="108"/>
      <c r="E183" s="108"/>
      <c r="F183" s="108"/>
      <c r="G183" s="108"/>
      <c r="H183" s="108"/>
      <c r="I183" s="108"/>
    </row>
    <row r="184" spans="1:11" x14ac:dyDescent="0.2">
      <c r="D184" s="108"/>
      <c r="E184" s="108"/>
      <c r="F184" s="108"/>
      <c r="G184" s="108"/>
      <c r="H184" s="108"/>
      <c r="I184" s="108"/>
    </row>
    <row r="185" spans="1:11" x14ac:dyDescent="0.2">
      <c r="D185" s="108"/>
      <c r="E185" s="108"/>
      <c r="F185" s="108"/>
      <c r="G185" s="108"/>
      <c r="H185" s="108"/>
      <c r="I185" s="108"/>
    </row>
    <row r="186" spans="1:11" ht="26.25" customHeight="1" x14ac:dyDescent="0.2">
      <c r="D186" s="108"/>
      <c r="E186" s="108"/>
      <c r="F186" s="108"/>
      <c r="G186" s="108"/>
      <c r="H186" s="108"/>
      <c r="I186" s="108"/>
    </row>
    <row r="187" spans="1:11" ht="24" customHeight="1" x14ac:dyDescent="0.2">
      <c r="D187" s="111" t="s">
        <v>76</v>
      </c>
      <c r="E187" s="111"/>
      <c r="F187" s="111"/>
      <c r="G187" s="111"/>
      <c r="H187" s="111"/>
      <c r="I187" s="111"/>
      <c r="J187" s="17"/>
    </row>
    <row r="188" spans="1:11" ht="23.25" x14ac:dyDescent="0.35">
      <c r="A188" s="1"/>
      <c r="B188" s="110" t="s">
        <v>73</v>
      </c>
      <c r="C188" s="110"/>
      <c r="D188" s="15"/>
      <c r="E188" s="15"/>
      <c r="F188" s="15"/>
    </row>
    <row r="189" spans="1:11" ht="13.5" thickBot="1" x14ac:dyDescent="0.25"/>
    <row r="190" spans="1:11" ht="68.25" thickBot="1" x14ac:dyDescent="0.25">
      <c r="A190" s="27" t="s">
        <v>20</v>
      </c>
      <c r="B190" s="27" t="s">
        <v>23</v>
      </c>
      <c r="C190" s="27" t="s">
        <v>24</v>
      </c>
      <c r="D190" s="28" t="s">
        <v>21</v>
      </c>
      <c r="E190" s="64" t="s">
        <v>249</v>
      </c>
      <c r="F190" s="19" t="s">
        <v>69</v>
      </c>
      <c r="G190" s="19" t="s">
        <v>75</v>
      </c>
      <c r="H190" s="20" t="s">
        <v>22</v>
      </c>
      <c r="I190" s="19" t="s">
        <v>82</v>
      </c>
      <c r="J190" s="24" t="s">
        <v>79</v>
      </c>
      <c r="K190" s="24" t="s">
        <v>80</v>
      </c>
    </row>
    <row r="191" spans="1:11" x14ac:dyDescent="0.2">
      <c r="A191" s="58">
        <v>1</v>
      </c>
      <c r="B191" s="59">
        <v>2</v>
      </c>
      <c r="C191" s="59">
        <v>3</v>
      </c>
      <c r="D191" s="59">
        <v>4</v>
      </c>
      <c r="E191" s="59">
        <v>5</v>
      </c>
      <c r="F191" s="59">
        <v>6</v>
      </c>
      <c r="G191" s="59">
        <v>7</v>
      </c>
      <c r="H191" s="59">
        <v>8</v>
      </c>
      <c r="I191" s="59">
        <v>9</v>
      </c>
      <c r="J191" s="59">
        <v>10</v>
      </c>
      <c r="K191" s="59">
        <v>11</v>
      </c>
    </row>
    <row r="192" spans="1:11" x14ac:dyDescent="0.2">
      <c r="A192" s="30">
        <v>1</v>
      </c>
      <c r="B192" s="31" t="s">
        <v>9</v>
      </c>
      <c r="C192" s="31" t="s">
        <v>86</v>
      </c>
      <c r="D192" s="30" t="s">
        <v>25</v>
      </c>
      <c r="E192" s="65">
        <v>10</v>
      </c>
      <c r="F192" s="84"/>
      <c r="G192" s="81">
        <f>E192*F192</f>
        <v>0</v>
      </c>
      <c r="H192" s="85"/>
      <c r="I192" s="84">
        <f>ROUND(E192*F192*(1+H192),2)</f>
        <v>0</v>
      </c>
      <c r="J192" s="94"/>
      <c r="K192" s="94"/>
    </row>
    <row r="193" spans="1:11" x14ac:dyDescent="0.2">
      <c r="A193" s="30">
        <v>2</v>
      </c>
      <c r="B193" s="31" t="s">
        <v>9</v>
      </c>
      <c r="C193" s="32" t="s">
        <v>87</v>
      </c>
      <c r="D193" s="30" t="s">
        <v>25</v>
      </c>
      <c r="E193" s="65">
        <v>10</v>
      </c>
      <c r="F193" s="84"/>
      <c r="G193" s="81">
        <f t="shared" ref="G193:G256" si="6">E193*F193</f>
        <v>0</v>
      </c>
      <c r="H193" s="85"/>
      <c r="I193" s="84">
        <f t="shared" ref="I193:I256" si="7">ROUND(E193*F193*(1+H193),2)</f>
        <v>0</v>
      </c>
      <c r="J193" s="94"/>
      <c r="K193" s="94"/>
    </row>
    <row r="194" spans="1:11" x14ac:dyDescent="0.2">
      <c r="A194" s="30">
        <v>3</v>
      </c>
      <c r="B194" s="31" t="s">
        <v>9</v>
      </c>
      <c r="C194" s="31" t="s">
        <v>88</v>
      </c>
      <c r="D194" s="30" t="s">
        <v>25</v>
      </c>
      <c r="E194" s="65">
        <v>10</v>
      </c>
      <c r="F194" s="95"/>
      <c r="G194" s="81">
        <f t="shared" si="6"/>
        <v>0</v>
      </c>
      <c r="H194" s="85"/>
      <c r="I194" s="84">
        <f t="shared" si="7"/>
        <v>0</v>
      </c>
      <c r="J194" s="94"/>
      <c r="K194" s="94"/>
    </row>
    <row r="195" spans="1:11" x14ac:dyDescent="0.2">
      <c r="A195" s="30">
        <v>4</v>
      </c>
      <c r="B195" s="31" t="s">
        <v>9</v>
      </c>
      <c r="C195" s="31" t="s">
        <v>89</v>
      </c>
      <c r="D195" s="30" t="s">
        <v>25</v>
      </c>
      <c r="E195" s="65">
        <v>10</v>
      </c>
      <c r="F195" s="95"/>
      <c r="G195" s="81">
        <f t="shared" si="6"/>
        <v>0</v>
      </c>
      <c r="H195" s="85"/>
      <c r="I195" s="84">
        <f t="shared" si="7"/>
        <v>0</v>
      </c>
      <c r="J195" s="94"/>
      <c r="K195" s="94"/>
    </row>
    <row r="196" spans="1:11" x14ac:dyDescent="0.2">
      <c r="A196" s="30">
        <v>5</v>
      </c>
      <c r="B196" s="31" t="s">
        <v>52</v>
      </c>
      <c r="C196" s="31" t="s">
        <v>90</v>
      </c>
      <c r="D196" s="30" t="s">
        <v>25</v>
      </c>
      <c r="E196" s="65">
        <v>40</v>
      </c>
      <c r="F196" s="95"/>
      <c r="G196" s="81">
        <f t="shared" si="6"/>
        <v>0</v>
      </c>
      <c r="H196" s="85"/>
      <c r="I196" s="84">
        <f t="shared" si="7"/>
        <v>0</v>
      </c>
      <c r="J196" s="94"/>
      <c r="K196" s="94"/>
    </row>
    <row r="197" spans="1:11" ht="24" x14ac:dyDescent="0.2">
      <c r="A197" s="30">
        <v>6</v>
      </c>
      <c r="B197" s="31" t="s">
        <v>53</v>
      </c>
      <c r="C197" s="31" t="s">
        <v>91</v>
      </c>
      <c r="D197" s="30" t="s">
        <v>25</v>
      </c>
      <c r="E197" s="65">
        <v>40</v>
      </c>
      <c r="F197" s="95"/>
      <c r="G197" s="81">
        <f t="shared" si="6"/>
        <v>0</v>
      </c>
      <c r="H197" s="85"/>
      <c r="I197" s="84">
        <f t="shared" si="7"/>
        <v>0</v>
      </c>
      <c r="J197" s="94"/>
      <c r="K197" s="94"/>
    </row>
    <row r="198" spans="1:11" x14ac:dyDescent="0.2">
      <c r="A198" s="30">
        <v>7</v>
      </c>
      <c r="B198" s="31" t="s">
        <v>53</v>
      </c>
      <c r="C198" s="31" t="s">
        <v>92</v>
      </c>
      <c r="D198" s="30" t="s">
        <v>25</v>
      </c>
      <c r="E198" s="65">
        <v>40</v>
      </c>
      <c r="F198" s="95"/>
      <c r="G198" s="81">
        <f t="shared" si="6"/>
        <v>0</v>
      </c>
      <c r="H198" s="85"/>
      <c r="I198" s="84">
        <f t="shared" si="7"/>
        <v>0</v>
      </c>
      <c r="J198" s="94"/>
      <c r="K198" s="94"/>
    </row>
    <row r="199" spans="1:11" ht="24" x14ac:dyDescent="0.2">
      <c r="A199" s="30">
        <v>8</v>
      </c>
      <c r="B199" s="31" t="s">
        <v>53</v>
      </c>
      <c r="C199" s="31" t="s">
        <v>93</v>
      </c>
      <c r="D199" s="30" t="s">
        <v>25</v>
      </c>
      <c r="E199" s="65">
        <v>40</v>
      </c>
      <c r="F199" s="95"/>
      <c r="G199" s="81">
        <f t="shared" si="6"/>
        <v>0</v>
      </c>
      <c r="H199" s="85"/>
      <c r="I199" s="84">
        <f t="shared" si="7"/>
        <v>0</v>
      </c>
      <c r="J199" s="94"/>
      <c r="K199" s="94"/>
    </row>
    <row r="200" spans="1:11" x14ac:dyDescent="0.2">
      <c r="A200" s="30">
        <v>9</v>
      </c>
      <c r="B200" s="31" t="s">
        <v>43</v>
      </c>
      <c r="C200" s="31" t="s">
        <v>94</v>
      </c>
      <c r="D200" s="30" t="s">
        <v>25</v>
      </c>
      <c r="E200" s="65">
        <v>1</v>
      </c>
      <c r="F200" s="95"/>
      <c r="G200" s="81">
        <f t="shared" si="6"/>
        <v>0</v>
      </c>
      <c r="H200" s="85"/>
      <c r="I200" s="84">
        <f t="shared" si="7"/>
        <v>0</v>
      </c>
      <c r="J200" s="94"/>
      <c r="K200" s="94"/>
    </row>
    <row r="201" spans="1:11" x14ac:dyDescent="0.2">
      <c r="A201" s="30">
        <v>10</v>
      </c>
      <c r="B201" s="31" t="s">
        <v>43</v>
      </c>
      <c r="C201" s="31" t="s">
        <v>95</v>
      </c>
      <c r="D201" s="30" t="s">
        <v>25</v>
      </c>
      <c r="E201" s="65">
        <v>1</v>
      </c>
      <c r="F201" s="95"/>
      <c r="G201" s="81">
        <f t="shared" si="6"/>
        <v>0</v>
      </c>
      <c r="H201" s="85"/>
      <c r="I201" s="84">
        <f t="shared" si="7"/>
        <v>0</v>
      </c>
      <c r="J201" s="94"/>
      <c r="K201" s="94"/>
    </row>
    <row r="202" spans="1:11" x14ac:dyDescent="0.2">
      <c r="A202" s="30">
        <v>11</v>
      </c>
      <c r="B202" s="31" t="s">
        <v>43</v>
      </c>
      <c r="C202" s="31" t="s">
        <v>96</v>
      </c>
      <c r="D202" s="30" t="s">
        <v>25</v>
      </c>
      <c r="E202" s="65">
        <v>1</v>
      </c>
      <c r="F202" s="95"/>
      <c r="G202" s="81">
        <f t="shared" si="6"/>
        <v>0</v>
      </c>
      <c r="H202" s="85"/>
      <c r="I202" s="84">
        <f t="shared" si="7"/>
        <v>0</v>
      </c>
      <c r="J202" s="94"/>
      <c r="K202" s="94"/>
    </row>
    <row r="203" spans="1:11" x14ac:dyDescent="0.2">
      <c r="A203" s="30">
        <v>12</v>
      </c>
      <c r="B203" s="31" t="s">
        <v>43</v>
      </c>
      <c r="C203" s="31" t="s">
        <v>97</v>
      </c>
      <c r="D203" s="30" t="s">
        <v>25</v>
      </c>
      <c r="E203" s="65">
        <v>1</v>
      </c>
      <c r="F203" s="95"/>
      <c r="G203" s="81">
        <f t="shared" si="6"/>
        <v>0</v>
      </c>
      <c r="H203" s="85"/>
      <c r="I203" s="84">
        <f t="shared" si="7"/>
        <v>0</v>
      </c>
      <c r="J203" s="94"/>
      <c r="K203" s="94"/>
    </row>
    <row r="204" spans="1:11" x14ac:dyDescent="0.2">
      <c r="A204" s="30">
        <v>13</v>
      </c>
      <c r="B204" s="5" t="s">
        <v>98</v>
      </c>
      <c r="C204" s="5" t="s">
        <v>99</v>
      </c>
      <c r="D204" s="30" t="s">
        <v>25</v>
      </c>
      <c r="E204" s="65">
        <v>4</v>
      </c>
      <c r="F204" s="95"/>
      <c r="G204" s="81">
        <f t="shared" si="6"/>
        <v>0</v>
      </c>
      <c r="H204" s="85"/>
      <c r="I204" s="84">
        <f t="shared" si="7"/>
        <v>0</v>
      </c>
      <c r="J204" s="94"/>
      <c r="K204" s="94"/>
    </row>
    <row r="205" spans="1:11" ht="24" x14ac:dyDescent="0.2">
      <c r="A205" s="30">
        <v>14</v>
      </c>
      <c r="B205" s="5" t="s">
        <v>98</v>
      </c>
      <c r="C205" s="5" t="s">
        <v>100</v>
      </c>
      <c r="D205" s="30" t="s">
        <v>25</v>
      </c>
      <c r="E205" s="65">
        <v>4</v>
      </c>
      <c r="F205" s="95"/>
      <c r="G205" s="81">
        <f t="shared" si="6"/>
        <v>0</v>
      </c>
      <c r="H205" s="85"/>
      <c r="I205" s="84">
        <f t="shared" si="7"/>
        <v>0</v>
      </c>
      <c r="J205" s="94"/>
      <c r="K205" s="94"/>
    </row>
    <row r="206" spans="1:11" ht="24" x14ac:dyDescent="0.2">
      <c r="A206" s="30">
        <v>15</v>
      </c>
      <c r="B206" s="5" t="s">
        <v>98</v>
      </c>
      <c r="C206" s="5" t="s">
        <v>101</v>
      </c>
      <c r="D206" s="30" t="s">
        <v>25</v>
      </c>
      <c r="E206" s="65">
        <v>4</v>
      </c>
      <c r="F206" s="95"/>
      <c r="G206" s="81">
        <f t="shared" si="6"/>
        <v>0</v>
      </c>
      <c r="H206" s="85"/>
      <c r="I206" s="84">
        <f t="shared" si="7"/>
        <v>0</v>
      </c>
      <c r="J206" s="94"/>
      <c r="K206" s="94"/>
    </row>
    <row r="207" spans="1:11" ht="24" x14ac:dyDescent="0.2">
      <c r="A207" s="30">
        <v>16</v>
      </c>
      <c r="B207" s="5" t="s">
        <v>98</v>
      </c>
      <c r="C207" s="5" t="s">
        <v>102</v>
      </c>
      <c r="D207" s="30" t="s">
        <v>25</v>
      </c>
      <c r="E207" s="65">
        <v>4</v>
      </c>
      <c r="F207" s="95"/>
      <c r="G207" s="81">
        <f t="shared" si="6"/>
        <v>0</v>
      </c>
      <c r="H207" s="85"/>
      <c r="I207" s="84">
        <f t="shared" si="7"/>
        <v>0</v>
      </c>
      <c r="J207" s="94"/>
      <c r="K207" s="94"/>
    </row>
    <row r="208" spans="1:11" x14ac:dyDescent="0.2">
      <c r="A208" s="30">
        <v>17</v>
      </c>
      <c r="B208" s="5" t="s">
        <v>28</v>
      </c>
      <c r="C208" s="5" t="s">
        <v>103</v>
      </c>
      <c r="D208" s="30" t="s">
        <v>25</v>
      </c>
      <c r="E208" s="65">
        <v>2</v>
      </c>
      <c r="F208" s="95"/>
      <c r="G208" s="81">
        <f t="shared" si="6"/>
        <v>0</v>
      </c>
      <c r="H208" s="85"/>
      <c r="I208" s="84">
        <f t="shared" si="7"/>
        <v>0</v>
      </c>
      <c r="J208" s="94"/>
      <c r="K208" s="94"/>
    </row>
    <row r="209" spans="1:11" ht="24" x14ac:dyDescent="0.2">
      <c r="A209" s="30">
        <v>18</v>
      </c>
      <c r="B209" s="5" t="s">
        <v>63</v>
      </c>
      <c r="C209" s="6" t="s">
        <v>104</v>
      </c>
      <c r="D209" s="30" t="s">
        <v>25</v>
      </c>
      <c r="E209" s="65">
        <v>2</v>
      </c>
      <c r="F209" s="95"/>
      <c r="G209" s="81">
        <f t="shared" si="6"/>
        <v>0</v>
      </c>
      <c r="H209" s="85"/>
      <c r="I209" s="84">
        <f t="shared" si="7"/>
        <v>0</v>
      </c>
      <c r="J209" s="94"/>
      <c r="K209" s="94"/>
    </row>
    <row r="210" spans="1:11" ht="24" x14ac:dyDescent="0.2">
      <c r="A210" s="30">
        <v>19</v>
      </c>
      <c r="B210" s="5" t="s">
        <v>63</v>
      </c>
      <c r="C210" s="6" t="s">
        <v>105</v>
      </c>
      <c r="D210" s="30" t="s">
        <v>25</v>
      </c>
      <c r="E210" s="65">
        <v>2</v>
      </c>
      <c r="F210" s="95"/>
      <c r="G210" s="81">
        <f t="shared" si="6"/>
        <v>0</v>
      </c>
      <c r="H210" s="85"/>
      <c r="I210" s="84">
        <f t="shared" si="7"/>
        <v>0</v>
      </c>
      <c r="J210" s="94"/>
      <c r="K210" s="94"/>
    </row>
    <row r="211" spans="1:11" ht="24" x14ac:dyDescent="0.2">
      <c r="A211" s="30">
        <v>20</v>
      </c>
      <c r="B211" s="5" t="s">
        <v>63</v>
      </c>
      <c r="C211" s="6" t="s">
        <v>106</v>
      </c>
      <c r="D211" s="30" t="s">
        <v>25</v>
      </c>
      <c r="E211" s="65">
        <v>2</v>
      </c>
      <c r="F211" s="95"/>
      <c r="G211" s="81">
        <f t="shared" si="6"/>
        <v>0</v>
      </c>
      <c r="H211" s="85"/>
      <c r="I211" s="84">
        <f t="shared" si="7"/>
        <v>0</v>
      </c>
      <c r="J211" s="94"/>
      <c r="K211" s="94"/>
    </row>
    <row r="212" spans="1:11" ht="24" x14ac:dyDescent="0.2">
      <c r="A212" s="30">
        <v>21</v>
      </c>
      <c r="B212" s="5" t="s">
        <v>63</v>
      </c>
      <c r="C212" s="6" t="s">
        <v>107</v>
      </c>
      <c r="D212" s="30" t="s">
        <v>25</v>
      </c>
      <c r="E212" s="65">
        <v>2</v>
      </c>
      <c r="F212" s="95"/>
      <c r="G212" s="81">
        <f t="shared" si="6"/>
        <v>0</v>
      </c>
      <c r="H212" s="85"/>
      <c r="I212" s="84">
        <f t="shared" si="7"/>
        <v>0</v>
      </c>
      <c r="J212" s="94"/>
      <c r="K212" s="94"/>
    </row>
    <row r="213" spans="1:11" x14ac:dyDescent="0.2">
      <c r="A213" s="30">
        <v>22</v>
      </c>
      <c r="B213" s="5" t="s">
        <v>55</v>
      </c>
      <c r="C213" s="6" t="s">
        <v>108</v>
      </c>
      <c r="D213" s="30" t="s">
        <v>25</v>
      </c>
      <c r="E213" s="65">
        <v>5</v>
      </c>
      <c r="F213" s="95"/>
      <c r="G213" s="81">
        <f t="shared" si="6"/>
        <v>0</v>
      </c>
      <c r="H213" s="85"/>
      <c r="I213" s="84">
        <f t="shared" si="7"/>
        <v>0</v>
      </c>
      <c r="J213" s="94"/>
      <c r="K213" s="94"/>
    </row>
    <row r="214" spans="1:11" x14ac:dyDescent="0.2">
      <c r="A214" s="30">
        <v>23</v>
      </c>
      <c r="B214" s="5" t="s">
        <v>46</v>
      </c>
      <c r="C214" s="6" t="s">
        <v>109</v>
      </c>
      <c r="D214" s="30" t="s">
        <v>25</v>
      </c>
      <c r="E214" s="65">
        <v>0</v>
      </c>
      <c r="F214" s="96"/>
      <c r="G214" s="82">
        <f t="shared" si="6"/>
        <v>0</v>
      </c>
      <c r="H214" s="99"/>
      <c r="I214" s="86">
        <f t="shared" si="7"/>
        <v>0</v>
      </c>
      <c r="J214" s="100"/>
      <c r="K214" s="100"/>
    </row>
    <row r="215" spans="1:11" x14ac:dyDescent="0.2">
      <c r="A215" s="30">
        <v>24</v>
      </c>
      <c r="B215" s="5" t="s">
        <v>46</v>
      </c>
      <c r="C215" s="6" t="s">
        <v>110</v>
      </c>
      <c r="D215" s="30" t="s">
        <v>25</v>
      </c>
      <c r="E215" s="65">
        <v>0</v>
      </c>
      <c r="F215" s="96"/>
      <c r="G215" s="82">
        <f t="shared" si="6"/>
        <v>0</v>
      </c>
      <c r="H215" s="99"/>
      <c r="I215" s="86">
        <f t="shared" si="7"/>
        <v>0</v>
      </c>
      <c r="J215" s="100"/>
      <c r="K215" s="100"/>
    </row>
    <row r="216" spans="1:11" ht="24" x14ac:dyDescent="0.2">
      <c r="A216" s="30">
        <v>25</v>
      </c>
      <c r="B216" s="5" t="s">
        <v>58</v>
      </c>
      <c r="C216" s="5" t="s">
        <v>111</v>
      </c>
      <c r="D216" s="30" t="s">
        <v>25</v>
      </c>
      <c r="E216" s="65">
        <v>0</v>
      </c>
      <c r="F216" s="96"/>
      <c r="G216" s="82">
        <f t="shared" si="6"/>
        <v>0</v>
      </c>
      <c r="H216" s="99"/>
      <c r="I216" s="86">
        <f t="shared" si="7"/>
        <v>0</v>
      </c>
      <c r="J216" s="100"/>
      <c r="K216" s="100"/>
    </row>
    <row r="217" spans="1:11" ht="24" x14ac:dyDescent="0.2">
      <c r="A217" s="30">
        <v>26</v>
      </c>
      <c r="B217" s="5" t="s">
        <v>58</v>
      </c>
      <c r="C217" s="5" t="s">
        <v>112</v>
      </c>
      <c r="D217" s="30" t="s">
        <v>25</v>
      </c>
      <c r="E217" s="65">
        <v>0</v>
      </c>
      <c r="F217" s="96"/>
      <c r="G217" s="82">
        <f t="shared" si="6"/>
        <v>0</v>
      </c>
      <c r="H217" s="99"/>
      <c r="I217" s="86">
        <f t="shared" si="7"/>
        <v>0</v>
      </c>
      <c r="J217" s="100"/>
      <c r="K217" s="100"/>
    </row>
    <row r="218" spans="1:11" ht="24" x14ac:dyDescent="0.2">
      <c r="A218" s="30">
        <v>27</v>
      </c>
      <c r="B218" s="5" t="s">
        <v>58</v>
      </c>
      <c r="C218" s="5" t="s">
        <v>113</v>
      </c>
      <c r="D218" s="30" t="s">
        <v>25</v>
      </c>
      <c r="E218" s="65">
        <v>0</v>
      </c>
      <c r="F218" s="96"/>
      <c r="G218" s="82">
        <f t="shared" si="6"/>
        <v>0</v>
      </c>
      <c r="H218" s="99"/>
      <c r="I218" s="86">
        <f t="shared" si="7"/>
        <v>0</v>
      </c>
      <c r="J218" s="100"/>
      <c r="K218" s="100"/>
    </row>
    <row r="219" spans="1:11" ht="24" x14ac:dyDescent="0.2">
      <c r="A219" s="30">
        <v>28</v>
      </c>
      <c r="B219" s="5" t="s">
        <v>58</v>
      </c>
      <c r="C219" s="5" t="s">
        <v>114</v>
      </c>
      <c r="D219" s="30" t="s">
        <v>25</v>
      </c>
      <c r="E219" s="65">
        <v>0</v>
      </c>
      <c r="F219" s="96"/>
      <c r="G219" s="82">
        <f t="shared" si="6"/>
        <v>0</v>
      </c>
      <c r="H219" s="99"/>
      <c r="I219" s="86">
        <f t="shared" si="7"/>
        <v>0</v>
      </c>
      <c r="J219" s="100"/>
      <c r="K219" s="100"/>
    </row>
    <row r="220" spans="1:11" ht="24" x14ac:dyDescent="0.2">
      <c r="A220" s="30">
        <v>29</v>
      </c>
      <c r="B220" s="5" t="s">
        <v>58</v>
      </c>
      <c r="C220" s="5" t="s">
        <v>115</v>
      </c>
      <c r="D220" s="30" t="s">
        <v>25</v>
      </c>
      <c r="E220" s="65">
        <v>0</v>
      </c>
      <c r="F220" s="96"/>
      <c r="G220" s="82">
        <f t="shared" si="6"/>
        <v>0</v>
      </c>
      <c r="H220" s="99"/>
      <c r="I220" s="86">
        <f t="shared" si="7"/>
        <v>0</v>
      </c>
      <c r="J220" s="100"/>
      <c r="K220" s="100"/>
    </row>
    <row r="221" spans="1:11" x14ac:dyDescent="0.2">
      <c r="A221" s="30">
        <v>30</v>
      </c>
      <c r="B221" s="5" t="s">
        <v>6</v>
      </c>
      <c r="C221" s="5" t="s">
        <v>116</v>
      </c>
      <c r="D221" s="30" t="s">
        <v>25</v>
      </c>
      <c r="E221" s="65">
        <v>0</v>
      </c>
      <c r="F221" s="96"/>
      <c r="G221" s="82">
        <f t="shared" si="6"/>
        <v>0</v>
      </c>
      <c r="H221" s="99"/>
      <c r="I221" s="86">
        <f t="shared" si="7"/>
        <v>0</v>
      </c>
      <c r="J221" s="100"/>
      <c r="K221" s="100"/>
    </row>
    <row r="222" spans="1:11" x14ac:dyDescent="0.2">
      <c r="A222" s="30">
        <v>31</v>
      </c>
      <c r="B222" s="5" t="s">
        <v>6</v>
      </c>
      <c r="C222" s="5" t="s">
        <v>117</v>
      </c>
      <c r="D222" s="30" t="s">
        <v>25</v>
      </c>
      <c r="E222" s="65">
        <v>0</v>
      </c>
      <c r="F222" s="96"/>
      <c r="G222" s="82">
        <f t="shared" si="6"/>
        <v>0</v>
      </c>
      <c r="H222" s="99"/>
      <c r="I222" s="86">
        <f t="shared" si="7"/>
        <v>0</v>
      </c>
      <c r="J222" s="100"/>
      <c r="K222" s="100"/>
    </row>
    <row r="223" spans="1:11" x14ac:dyDescent="0.2">
      <c r="A223" s="30">
        <v>32</v>
      </c>
      <c r="B223" s="5" t="s">
        <v>6</v>
      </c>
      <c r="C223" s="5" t="s">
        <v>118</v>
      </c>
      <c r="D223" s="30" t="s">
        <v>25</v>
      </c>
      <c r="E223" s="65">
        <v>0</v>
      </c>
      <c r="F223" s="96"/>
      <c r="G223" s="82">
        <f t="shared" si="6"/>
        <v>0</v>
      </c>
      <c r="H223" s="99"/>
      <c r="I223" s="86">
        <f t="shared" si="7"/>
        <v>0</v>
      </c>
      <c r="J223" s="100"/>
      <c r="K223" s="100"/>
    </row>
    <row r="224" spans="1:11" x14ac:dyDescent="0.2">
      <c r="A224" s="30">
        <v>33</v>
      </c>
      <c r="B224" s="5" t="s">
        <v>6</v>
      </c>
      <c r="C224" s="5" t="s">
        <v>119</v>
      </c>
      <c r="D224" s="30" t="s">
        <v>25</v>
      </c>
      <c r="E224" s="65">
        <v>0</v>
      </c>
      <c r="F224" s="96"/>
      <c r="G224" s="82">
        <f t="shared" si="6"/>
        <v>0</v>
      </c>
      <c r="H224" s="99"/>
      <c r="I224" s="86">
        <f t="shared" si="7"/>
        <v>0</v>
      </c>
      <c r="J224" s="100"/>
      <c r="K224" s="100"/>
    </row>
    <row r="225" spans="1:11" x14ac:dyDescent="0.2">
      <c r="A225" s="30">
        <v>34</v>
      </c>
      <c r="B225" s="5" t="s">
        <v>6</v>
      </c>
      <c r="C225" s="5" t="s">
        <v>120</v>
      </c>
      <c r="D225" s="30" t="s">
        <v>25</v>
      </c>
      <c r="E225" s="65">
        <v>0</v>
      </c>
      <c r="F225" s="96"/>
      <c r="G225" s="82">
        <f t="shared" si="6"/>
        <v>0</v>
      </c>
      <c r="H225" s="99"/>
      <c r="I225" s="86">
        <f t="shared" si="7"/>
        <v>0</v>
      </c>
      <c r="J225" s="100"/>
      <c r="K225" s="100"/>
    </row>
    <row r="226" spans="1:11" x14ac:dyDescent="0.2">
      <c r="A226" s="30">
        <v>35</v>
      </c>
      <c r="B226" s="5" t="s">
        <v>27</v>
      </c>
      <c r="C226" s="5" t="s">
        <v>121</v>
      </c>
      <c r="D226" s="30" t="s">
        <v>25</v>
      </c>
      <c r="E226" s="65">
        <v>5</v>
      </c>
      <c r="F226" s="95"/>
      <c r="G226" s="81">
        <f t="shared" si="6"/>
        <v>0</v>
      </c>
      <c r="H226" s="85"/>
      <c r="I226" s="84">
        <f t="shared" si="7"/>
        <v>0</v>
      </c>
      <c r="J226" s="94"/>
      <c r="K226" s="94"/>
    </row>
    <row r="227" spans="1:11" ht="24" x14ac:dyDescent="0.2">
      <c r="A227" s="30">
        <v>36</v>
      </c>
      <c r="B227" s="5" t="s">
        <v>122</v>
      </c>
      <c r="C227" s="36" t="s">
        <v>123</v>
      </c>
      <c r="D227" s="30" t="s">
        <v>25</v>
      </c>
      <c r="E227" s="65">
        <v>0</v>
      </c>
      <c r="F227" s="96"/>
      <c r="G227" s="82">
        <f t="shared" si="6"/>
        <v>0</v>
      </c>
      <c r="H227" s="99"/>
      <c r="I227" s="86">
        <f t="shared" si="7"/>
        <v>0</v>
      </c>
      <c r="J227" s="100"/>
      <c r="K227" s="100"/>
    </row>
    <row r="228" spans="1:11" x14ac:dyDescent="0.2">
      <c r="A228" s="30">
        <v>37</v>
      </c>
      <c r="B228" s="5" t="s">
        <v>124</v>
      </c>
      <c r="C228" s="36" t="s">
        <v>125</v>
      </c>
      <c r="D228" s="30" t="s">
        <v>25</v>
      </c>
      <c r="E228" s="65">
        <v>0</v>
      </c>
      <c r="F228" s="96"/>
      <c r="G228" s="82">
        <f t="shared" si="6"/>
        <v>0</v>
      </c>
      <c r="H228" s="99"/>
      <c r="I228" s="86">
        <f t="shared" si="7"/>
        <v>0</v>
      </c>
      <c r="J228" s="100"/>
      <c r="K228" s="100"/>
    </row>
    <row r="229" spans="1:11" ht="24" x14ac:dyDescent="0.2">
      <c r="A229" s="30">
        <v>38</v>
      </c>
      <c r="B229" s="5" t="s">
        <v>124</v>
      </c>
      <c r="C229" s="36" t="s">
        <v>126</v>
      </c>
      <c r="D229" s="30" t="s">
        <v>25</v>
      </c>
      <c r="E229" s="65">
        <v>0</v>
      </c>
      <c r="F229" s="96"/>
      <c r="G229" s="82">
        <f t="shared" si="6"/>
        <v>0</v>
      </c>
      <c r="H229" s="99"/>
      <c r="I229" s="86">
        <f t="shared" si="7"/>
        <v>0</v>
      </c>
      <c r="J229" s="100"/>
      <c r="K229" s="100"/>
    </row>
    <row r="230" spans="1:11" ht="24" x14ac:dyDescent="0.2">
      <c r="A230" s="30">
        <v>39</v>
      </c>
      <c r="B230" s="5" t="s">
        <v>124</v>
      </c>
      <c r="C230" s="36" t="s">
        <v>127</v>
      </c>
      <c r="D230" s="30" t="s">
        <v>25</v>
      </c>
      <c r="E230" s="65">
        <v>0</v>
      </c>
      <c r="F230" s="96"/>
      <c r="G230" s="82">
        <f t="shared" si="6"/>
        <v>0</v>
      </c>
      <c r="H230" s="99"/>
      <c r="I230" s="86">
        <f t="shared" si="7"/>
        <v>0</v>
      </c>
      <c r="J230" s="100"/>
      <c r="K230" s="100"/>
    </row>
    <row r="231" spans="1:11" x14ac:dyDescent="0.2">
      <c r="A231" s="30">
        <v>40</v>
      </c>
      <c r="B231" s="5" t="s">
        <v>124</v>
      </c>
      <c r="C231" s="36" t="s">
        <v>128</v>
      </c>
      <c r="D231" s="30" t="s">
        <v>25</v>
      </c>
      <c r="E231" s="65">
        <v>0</v>
      </c>
      <c r="F231" s="96"/>
      <c r="G231" s="82">
        <f t="shared" si="6"/>
        <v>0</v>
      </c>
      <c r="H231" s="99"/>
      <c r="I231" s="86">
        <f t="shared" si="7"/>
        <v>0</v>
      </c>
      <c r="J231" s="100"/>
      <c r="K231" s="100"/>
    </row>
    <row r="232" spans="1:11" x14ac:dyDescent="0.2">
      <c r="A232" s="30">
        <v>41</v>
      </c>
      <c r="B232" s="5" t="s">
        <v>18</v>
      </c>
      <c r="C232" s="5" t="s">
        <v>129</v>
      </c>
      <c r="D232" s="30" t="s">
        <v>25</v>
      </c>
      <c r="E232" s="65">
        <v>1</v>
      </c>
      <c r="F232" s="95"/>
      <c r="G232" s="81">
        <f t="shared" si="6"/>
        <v>0</v>
      </c>
      <c r="H232" s="85"/>
      <c r="I232" s="84">
        <f t="shared" si="7"/>
        <v>0</v>
      </c>
      <c r="J232" s="94"/>
      <c r="K232" s="94"/>
    </row>
    <row r="233" spans="1:11" x14ac:dyDescent="0.2">
      <c r="A233" s="30">
        <v>42</v>
      </c>
      <c r="B233" s="5" t="s">
        <v>18</v>
      </c>
      <c r="C233" s="5" t="s">
        <v>130</v>
      </c>
      <c r="D233" s="30" t="s">
        <v>25</v>
      </c>
      <c r="E233" s="65">
        <v>1</v>
      </c>
      <c r="F233" s="95"/>
      <c r="G233" s="81">
        <f t="shared" si="6"/>
        <v>0</v>
      </c>
      <c r="H233" s="85"/>
      <c r="I233" s="84">
        <f t="shared" si="7"/>
        <v>0</v>
      </c>
      <c r="J233" s="94"/>
      <c r="K233" s="94"/>
    </row>
    <row r="234" spans="1:11" x14ac:dyDescent="0.2">
      <c r="A234" s="30">
        <v>43</v>
      </c>
      <c r="B234" s="5" t="s">
        <v>1</v>
      </c>
      <c r="C234" s="5" t="s">
        <v>131</v>
      </c>
      <c r="D234" s="30" t="s">
        <v>25</v>
      </c>
      <c r="E234" s="65">
        <v>1</v>
      </c>
      <c r="F234" s="95"/>
      <c r="G234" s="81">
        <f t="shared" si="6"/>
        <v>0</v>
      </c>
      <c r="H234" s="85"/>
      <c r="I234" s="84">
        <f t="shared" si="7"/>
        <v>0</v>
      </c>
      <c r="J234" s="94"/>
      <c r="K234" s="94"/>
    </row>
    <row r="235" spans="1:11" x14ac:dyDescent="0.2">
      <c r="A235" s="30">
        <v>44</v>
      </c>
      <c r="B235" s="5" t="s">
        <v>2</v>
      </c>
      <c r="C235" s="5" t="s">
        <v>132</v>
      </c>
      <c r="D235" s="30" t="s">
        <v>25</v>
      </c>
      <c r="E235" s="65">
        <v>10</v>
      </c>
      <c r="F235" s="95"/>
      <c r="G235" s="81">
        <f t="shared" si="6"/>
        <v>0</v>
      </c>
      <c r="H235" s="85"/>
      <c r="I235" s="84">
        <f t="shared" si="7"/>
        <v>0</v>
      </c>
      <c r="J235" s="94"/>
      <c r="K235" s="94"/>
    </row>
    <row r="236" spans="1:11" x14ac:dyDescent="0.2">
      <c r="A236" s="30">
        <v>45</v>
      </c>
      <c r="B236" s="5" t="s">
        <v>133</v>
      </c>
      <c r="C236" s="5" t="s">
        <v>134</v>
      </c>
      <c r="D236" s="30" t="s">
        <v>25</v>
      </c>
      <c r="E236" s="65">
        <v>0</v>
      </c>
      <c r="F236" s="96"/>
      <c r="G236" s="82">
        <f t="shared" si="6"/>
        <v>0</v>
      </c>
      <c r="H236" s="99"/>
      <c r="I236" s="86">
        <f t="shared" si="7"/>
        <v>0</v>
      </c>
      <c r="J236" s="100"/>
      <c r="K236" s="100"/>
    </row>
    <row r="237" spans="1:11" x14ac:dyDescent="0.2">
      <c r="A237" s="30">
        <v>46</v>
      </c>
      <c r="B237" s="5" t="s">
        <v>48</v>
      </c>
      <c r="C237" s="8" t="s">
        <v>135</v>
      </c>
      <c r="D237" s="30" t="s">
        <v>25</v>
      </c>
      <c r="E237" s="65">
        <v>16</v>
      </c>
      <c r="F237" s="95"/>
      <c r="G237" s="81">
        <f t="shared" si="6"/>
        <v>0</v>
      </c>
      <c r="H237" s="85"/>
      <c r="I237" s="84">
        <f t="shared" si="7"/>
        <v>0</v>
      </c>
      <c r="J237" s="94"/>
      <c r="K237" s="94"/>
    </row>
    <row r="238" spans="1:11" x14ac:dyDescent="0.2">
      <c r="A238" s="30">
        <v>47</v>
      </c>
      <c r="B238" s="5" t="s">
        <v>5</v>
      </c>
      <c r="C238" s="5" t="s">
        <v>136</v>
      </c>
      <c r="D238" s="30" t="s">
        <v>25</v>
      </c>
      <c r="E238" s="65">
        <v>24</v>
      </c>
      <c r="F238" s="95"/>
      <c r="G238" s="81">
        <f t="shared" si="6"/>
        <v>0</v>
      </c>
      <c r="H238" s="85"/>
      <c r="I238" s="84">
        <f t="shared" si="7"/>
        <v>0</v>
      </c>
      <c r="J238" s="94"/>
      <c r="K238" s="94"/>
    </row>
    <row r="239" spans="1:11" x14ac:dyDescent="0.2">
      <c r="A239" s="30">
        <v>48</v>
      </c>
      <c r="B239" s="5" t="s">
        <v>3</v>
      </c>
      <c r="C239" s="5" t="s">
        <v>137</v>
      </c>
      <c r="D239" s="30" t="s">
        <v>25</v>
      </c>
      <c r="E239" s="65">
        <v>1</v>
      </c>
      <c r="F239" s="95"/>
      <c r="G239" s="81">
        <f t="shared" si="6"/>
        <v>0</v>
      </c>
      <c r="H239" s="85"/>
      <c r="I239" s="84">
        <f t="shared" si="7"/>
        <v>0</v>
      </c>
      <c r="J239" s="94"/>
      <c r="K239" s="94"/>
    </row>
    <row r="240" spans="1:11" x14ac:dyDescent="0.2">
      <c r="A240" s="30">
        <v>49</v>
      </c>
      <c r="B240" s="5" t="s">
        <v>138</v>
      </c>
      <c r="C240" s="5" t="s">
        <v>139</v>
      </c>
      <c r="D240" s="30" t="s">
        <v>25</v>
      </c>
      <c r="E240" s="65">
        <v>43</v>
      </c>
      <c r="F240" s="95"/>
      <c r="G240" s="81">
        <f t="shared" si="6"/>
        <v>0</v>
      </c>
      <c r="H240" s="85"/>
      <c r="I240" s="84">
        <f t="shared" si="7"/>
        <v>0</v>
      </c>
      <c r="J240" s="94"/>
      <c r="K240" s="94"/>
    </row>
    <row r="241" spans="1:11" x14ac:dyDescent="0.2">
      <c r="A241" s="30">
        <v>50</v>
      </c>
      <c r="B241" s="5" t="s">
        <v>7</v>
      </c>
      <c r="C241" s="5" t="s">
        <v>140</v>
      </c>
      <c r="D241" s="30" t="s">
        <v>25</v>
      </c>
      <c r="E241" s="65">
        <v>9</v>
      </c>
      <c r="F241" s="95"/>
      <c r="G241" s="81">
        <f t="shared" si="6"/>
        <v>0</v>
      </c>
      <c r="H241" s="85"/>
      <c r="I241" s="84">
        <f t="shared" si="7"/>
        <v>0</v>
      </c>
      <c r="J241" s="94"/>
      <c r="K241" s="94"/>
    </row>
    <row r="242" spans="1:11" x14ac:dyDescent="0.2">
      <c r="A242" s="30">
        <v>51</v>
      </c>
      <c r="B242" s="5" t="s">
        <v>13</v>
      </c>
      <c r="C242" s="5" t="s">
        <v>141</v>
      </c>
      <c r="D242" s="30" t="s">
        <v>25</v>
      </c>
      <c r="E242" s="65">
        <v>0</v>
      </c>
      <c r="F242" s="96"/>
      <c r="G242" s="82">
        <f t="shared" si="6"/>
        <v>0</v>
      </c>
      <c r="H242" s="99"/>
      <c r="I242" s="86">
        <f t="shared" si="7"/>
        <v>0</v>
      </c>
      <c r="J242" s="100"/>
      <c r="K242" s="100"/>
    </row>
    <row r="243" spans="1:11" x14ac:dyDescent="0.2">
      <c r="A243" s="30">
        <v>52</v>
      </c>
      <c r="B243" s="5" t="s">
        <v>13</v>
      </c>
      <c r="C243" s="5" t="s">
        <v>142</v>
      </c>
      <c r="D243" s="30" t="s">
        <v>25</v>
      </c>
      <c r="E243" s="65">
        <v>0</v>
      </c>
      <c r="F243" s="96"/>
      <c r="G243" s="82">
        <f t="shared" si="6"/>
        <v>0</v>
      </c>
      <c r="H243" s="99"/>
      <c r="I243" s="86">
        <f t="shared" si="7"/>
        <v>0</v>
      </c>
      <c r="J243" s="100"/>
      <c r="K243" s="100"/>
    </row>
    <row r="244" spans="1:11" x14ac:dyDescent="0.2">
      <c r="A244" s="30">
        <v>53</v>
      </c>
      <c r="B244" s="5" t="s">
        <v>13</v>
      </c>
      <c r="C244" s="5" t="s">
        <v>143</v>
      </c>
      <c r="D244" s="30" t="s">
        <v>25</v>
      </c>
      <c r="E244" s="65">
        <v>0</v>
      </c>
      <c r="F244" s="96"/>
      <c r="G244" s="82">
        <f t="shared" si="6"/>
        <v>0</v>
      </c>
      <c r="H244" s="99"/>
      <c r="I244" s="86">
        <f t="shared" si="7"/>
        <v>0</v>
      </c>
      <c r="J244" s="100"/>
      <c r="K244" s="100"/>
    </row>
    <row r="245" spans="1:11" x14ac:dyDescent="0.2">
      <c r="A245" s="30">
        <v>54</v>
      </c>
      <c r="B245" s="5" t="s">
        <v>13</v>
      </c>
      <c r="C245" s="5" t="s">
        <v>144</v>
      </c>
      <c r="D245" s="30" t="s">
        <v>25</v>
      </c>
      <c r="E245" s="65">
        <v>0</v>
      </c>
      <c r="F245" s="96"/>
      <c r="G245" s="82">
        <f t="shared" si="6"/>
        <v>0</v>
      </c>
      <c r="H245" s="99"/>
      <c r="I245" s="86">
        <f t="shared" si="7"/>
        <v>0</v>
      </c>
      <c r="J245" s="100"/>
      <c r="K245" s="100"/>
    </row>
    <row r="246" spans="1:11" x14ac:dyDescent="0.2">
      <c r="A246" s="30">
        <v>55</v>
      </c>
      <c r="B246" s="5" t="s">
        <v>67</v>
      </c>
      <c r="C246" s="9" t="s">
        <v>145</v>
      </c>
      <c r="D246" s="30" t="s">
        <v>25</v>
      </c>
      <c r="E246" s="65">
        <v>4</v>
      </c>
      <c r="F246" s="95"/>
      <c r="G246" s="81">
        <f t="shared" si="6"/>
        <v>0</v>
      </c>
      <c r="H246" s="85"/>
      <c r="I246" s="84">
        <f t="shared" si="7"/>
        <v>0</v>
      </c>
      <c r="J246" s="94"/>
      <c r="K246" s="94"/>
    </row>
    <row r="247" spans="1:11" x14ac:dyDescent="0.2">
      <c r="A247" s="30">
        <v>56</v>
      </c>
      <c r="B247" s="5" t="s">
        <v>4</v>
      </c>
      <c r="C247" s="5" t="s">
        <v>146</v>
      </c>
      <c r="D247" s="30" t="s">
        <v>25</v>
      </c>
      <c r="E247" s="65">
        <v>2</v>
      </c>
      <c r="F247" s="95"/>
      <c r="G247" s="81">
        <f t="shared" si="6"/>
        <v>0</v>
      </c>
      <c r="H247" s="85"/>
      <c r="I247" s="84">
        <f t="shared" si="7"/>
        <v>0</v>
      </c>
      <c r="J247" s="94"/>
      <c r="K247" s="94"/>
    </row>
    <row r="248" spans="1:11" x14ac:dyDescent="0.2">
      <c r="A248" s="30">
        <v>57</v>
      </c>
      <c r="B248" s="5" t="s">
        <v>4</v>
      </c>
      <c r="C248" s="5" t="s">
        <v>147</v>
      </c>
      <c r="D248" s="30" t="s">
        <v>25</v>
      </c>
      <c r="E248" s="65">
        <v>2</v>
      </c>
      <c r="F248" s="95"/>
      <c r="G248" s="81">
        <f t="shared" si="6"/>
        <v>0</v>
      </c>
      <c r="H248" s="85"/>
      <c r="I248" s="84">
        <f t="shared" si="7"/>
        <v>0</v>
      </c>
      <c r="J248" s="94"/>
      <c r="K248" s="94"/>
    </row>
    <row r="249" spans="1:11" x14ac:dyDescent="0.2">
      <c r="A249" s="30">
        <v>58</v>
      </c>
      <c r="B249" s="5" t="s">
        <v>4</v>
      </c>
      <c r="C249" s="5" t="s">
        <v>148</v>
      </c>
      <c r="D249" s="30" t="s">
        <v>25</v>
      </c>
      <c r="E249" s="65">
        <v>2</v>
      </c>
      <c r="F249" s="95"/>
      <c r="G249" s="81">
        <f t="shared" si="6"/>
        <v>0</v>
      </c>
      <c r="H249" s="85"/>
      <c r="I249" s="84">
        <f t="shared" si="7"/>
        <v>0</v>
      </c>
      <c r="J249" s="94"/>
      <c r="K249" s="94"/>
    </row>
    <row r="250" spans="1:11" x14ac:dyDescent="0.2">
      <c r="A250" s="30">
        <v>59</v>
      </c>
      <c r="B250" s="5" t="s">
        <v>4</v>
      </c>
      <c r="C250" s="5" t="s">
        <v>149</v>
      </c>
      <c r="D250" s="30" t="s">
        <v>25</v>
      </c>
      <c r="E250" s="65">
        <v>2</v>
      </c>
      <c r="F250" s="95"/>
      <c r="G250" s="81">
        <f t="shared" si="6"/>
        <v>0</v>
      </c>
      <c r="H250" s="85"/>
      <c r="I250" s="84">
        <f t="shared" si="7"/>
        <v>0</v>
      </c>
      <c r="J250" s="94"/>
      <c r="K250" s="94"/>
    </row>
    <row r="251" spans="1:11" x14ac:dyDescent="0.2">
      <c r="A251" s="30">
        <v>60</v>
      </c>
      <c r="B251" s="5" t="s">
        <v>8</v>
      </c>
      <c r="C251" s="5" t="s">
        <v>150</v>
      </c>
      <c r="D251" s="30" t="s">
        <v>25</v>
      </c>
      <c r="E251" s="65">
        <v>0</v>
      </c>
      <c r="F251" s="96"/>
      <c r="G251" s="82">
        <f t="shared" si="6"/>
        <v>0</v>
      </c>
      <c r="H251" s="99"/>
      <c r="I251" s="86">
        <f t="shared" si="7"/>
        <v>0</v>
      </c>
      <c r="J251" s="100"/>
      <c r="K251" s="100"/>
    </row>
    <row r="252" spans="1:11" x14ac:dyDescent="0.2">
      <c r="A252" s="30">
        <v>61</v>
      </c>
      <c r="B252" s="5" t="s">
        <v>8</v>
      </c>
      <c r="C252" s="5" t="s">
        <v>151</v>
      </c>
      <c r="D252" s="30" t="s">
        <v>25</v>
      </c>
      <c r="E252" s="65">
        <v>0</v>
      </c>
      <c r="F252" s="96"/>
      <c r="G252" s="82">
        <f t="shared" si="6"/>
        <v>0</v>
      </c>
      <c r="H252" s="99"/>
      <c r="I252" s="86">
        <f t="shared" si="7"/>
        <v>0</v>
      </c>
      <c r="J252" s="100"/>
      <c r="K252" s="100"/>
    </row>
    <row r="253" spans="1:11" x14ac:dyDescent="0.2">
      <c r="A253" s="30">
        <v>62</v>
      </c>
      <c r="B253" s="5" t="s">
        <v>8</v>
      </c>
      <c r="C253" s="5" t="s">
        <v>152</v>
      </c>
      <c r="D253" s="30" t="s">
        <v>25</v>
      </c>
      <c r="E253" s="65">
        <v>0</v>
      </c>
      <c r="F253" s="96"/>
      <c r="G253" s="82">
        <f t="shared" si="6"/>
        <v>0</v>
      </c>
      <c r="H253" s="99"/>
      <c r="I253" s="86">
        <f t="shared" si="7"/>
        <v>0</v>
      </c>
      <c r="J253" s="100"/>
      <c r="K253" s="100"/>
    </row>
    <row r="254" spans="1:11" x14ac:dyDescent="0.2">
      <c r="A254" s="30">
        <v>63</v>
      </c>
      <c r="B254" s="5" t="s">
        <v>8</v>
      </c>
      <c r="C254" s="5" t="s">
        <v>153</v>
      </c>
      <c r="D254" s="30" t="s">
        <v>25</v>
      </c>
      <c r="E254" s="65">
        <v>0</v>
      </c>
      <c r="F254" s="96"/>
      <c r="G254" s="82">
        <f t="shared" si="6"/>
        <v>0</v>
      </c>
      <c r="H254" s="99"/>
      <c r="I254" s="86">
        <f t="shared" si="7"/>
        <v>0</v>
      </c>
      <c r="J254" s="100"/>
      <c r="K254" s="100"/>
    </row>
    <row r="255" spans="1:11" x14ac:dyDescent="0.2">
      <c r="A255" s="30">
        <v>64</v>
      </c>
      <c r="B255" s="5" t="s">
        <v>154</v>
      </c>
      <c r="C255" s="5" t="s">
        <v>155</v>
      </c>
      <c r="D255" s="30" t="s">
        <v>25</v>
      </c>
      <c r="E255" s="65">
        <v>1</v>
      </c>
      <c r="F255" s="95"/>
      <c r="G255" s="81">
        <f t="shared" si="6"/>
        <v>0</v>
      </c>
      <c r="H255" s="85"/>
      <c r="I255" s="84">
        <f t="shared" si="7"/>
        <v>0</v>
      </c>
      <c r="J255" s="94"/>
      <c r="K255" s="94"/>
    </row>
    <row r="256" spans="1:11" x14ac:dyDescent="0.2">
      <c r="A256" s="30">
        <v>65</v>
      </c>
      <c r="B256" s="5" t="s">
        <v>154</v>
      </c>
      <c r="C256" s="5" t="s">
        <v>156</v>
      </c>
      <c r="D256" s="30" t="s">
        <v>25</v>
      </c>
      <c r="E256" s="65">
        <v>1</v>
      </c>
      <c r="F256" s="95"/>
      <c r="G256" s="81">
        <f t="shared" si="6"/>
        <v>0</v>
      </c>
      <c r="H256" s="85"/>
      <c r="I256" s="84">
        <f t="shared" si="7"/>
        <v>0</v>
      </c>
      <c r="J256" s="94"/>
      <c r="K256" s="94"/>
    </row>
    <row r="257" spans="1:11" x14ac:dyDescent="0.2">
      <c r="A257" s="30">
        <v>66</v>
      </c>
      <c r="B257" s="5" t="s">
        <v>154</v>
      </c>
      <c r="C257" s="5" t="s">
        <v>157</v>
      </c>
      <c r="D257" s="30" t="s">
        <v>25</v>
      </c>
      <c r="E257" s="65">
        <v>1</v>
      </c>
      <c r="F257" s="95"/>
      <c r="G257" s="81">
        <f t="shared" ref="G257:G320" si="8">E257*F257</f>
        <v>0</v>
      </c>
      <c r="H257" s="85"/>
      <c r="I257" s="84">
        <f t="shared" ref="I257:I320" si="9">ROUND(E257*F257*(1+H257),2)</f>
        <v>0</v>
      </c>
      <c r="J257" s="94"/>
      <c r="K257" s="94"/>
    </row>
    <row r="258" spans="1:11" x14ac:dyDescent="0.2">
      <c r="A258" s="30">
        <v>67</v>
      </c>
      <c r="B258" s="5" t="s">
        <v>154</v>
      </c>
      <c r="C258" s="5" t="s">
        <v>158</v>
      </c>
      <c r="D258" s="30" t="s">
        <v>25</v>
      </c>
      <c r="E258" s="65">
        <v>1</v>
      </c>
      <c r="F258" s="95"/>
      <c r="G258" s="81">
        <f t="shared" si="8"/>
        <v>0</v>
      </c>
      <c r="H258" s="85"/>
      <c r="I258" s="84">
        <f t="shared" si="9"/>
        <v>0</v>
      </c>
      <c r="J258" s="94"/>
      <c r="K258" s="94"/>
    </row>
    <row r="259" spans="1:11" ht="24" x14ac:dyDescent="0.2">
      <c r="A259" s="30">
        <v>68</v>
      </c>
      <c r="B259" s="5" t="s">
        <v>68</v>
      </c>
      <c r="C259" s="9" t="s">
        <v>159</v>
      </c>
      <c r="D259" s="30" t="s">
        <v>25</v>
      </c>
      <c r="E259" s="65">
        <v>0</v>
      </c>
      <c r="F259" s="96"/>
      <c r="G259" s="82">
        <f t="shared" si="8"/>
        <v>0</v>
      </c>
      <c r="H259" s="99"/>
      <c r="I259" s="86">
        <f t="shared" si="9"/>
        <v>0</v>
      </c>
      <c r="J259" s="100"/>
      <c r="K259" s="100"/>
    </row>
    <row r="260" spans="1:11" ht="24" x14ac:dyDescent="0.2">
      <c r="A260" s="30">
        <v>69</v>
      </c>
      <c r="B260" s="5" t="s">
        <v>68</v>
      </c>
      <c r="C260" s="9" t="s">
        <v>160</v>
      </c>
      <c r="D260" s="30" t="s">
        <v>25</v>
      </c>
      <c r="E260" s="65">
        <v>0</v>
      </c>
      <c r="F260" s="96"/>
      <c r="G260" s="82">
        <f t="shared" si="8"/>
        <v>0</v>
      </c>
      <c r="H260" s="99"/>
      <c r="I260" s="86">
        <f t="shared" si="9"/>
        <v>0</v>
      </c>
      <c r="J260" s="100"/>
      <c r="K260" s="100"/>
    </row>
    <row r="261" spans="1:11" ht="24" x14ac:dyDescent="0.2">
      <c r="A261" s="30">
        <v>70</v>
      </c>
      <c r="B261" s="5" t="s">
        <v>68</v>
      </c>
      <c r="C261" s="5" t="s">
        <v>161</v>
      </c>
      <c r="D261" s="30" t="s">
        <v>25</v>
      </c>
      <c r="E261" s="65">
        <v>0</v>
      </c>
      <c r="F261" s="96"/>
      <c r="G261" s="82">
        <f t="shared" si="8"/>
        <v>0</v>
      </c>
      <c r="H261" s="99"/>
      <c r="I261" s="86">
        <f t="shared" si="9"/>
        <v>0</v>
      </c>
      <c r="J261" s="100"/>
      <c r="K261" s="100"/>
    </row>
    <row r="262" spans="1:11" x14ac:dyDescent="0.2">
      <c r="A262" s="30">
        <v>71</v>
      </c>
      <c r="B262" s="5" t="s">
        <v>60</v>
      </c>
      <c r="C262" s="9" t="s">
        <v>162</v>
      </c>
      <c r="D262" s="30" t="s">
        <v>25</v>
      </c>
      <c r="E262" s="65">
        <v>6</v>
      </c>
      <c r="F262" s="95"/>
      <c r="G262" s="81">
        <f t="shared" si="8"/>
        <v>0</v>
      </c>
      <c r="H262" s="85"/>
      <c r="I262" s="84">
        <f t="shared" si="9"/>
        <v>0</v>
      </c>
      <c r="J262" s="94"/>
      <c r="K262" s="94"/>
    </row>
    <row r="263" spans="1:11" x14ac:dyDescent="0.2">
      <c r="A263" s="30">
        <v>72</v>
      </c>
      <c r="B263" s="5" t="s">
        <v>60</v>
      </c>
      <c r="C263" s="9" t="s">
        <v>261</v>
      </c>
      <c r="D263" s="30" t="s">
        <v>25</v>
      </c>
      <c r="E263" s="65">
        <v>6</v>
      </c>
      <c r="F263" s="95"/>
      <c r="G263" s="81">
        <f t="shared" si="8"/>
        <v>0</v>
      </c>
      <c r="H263" s="85"/>
      <c r="I263" s="84">
        <f t="shared" si="9"/>
        <v>0</v>
      </c>
      <c r="J263" s="94"/>
      <c r="K263" s="94"/>
    </row>
    <row r="264" spans="1:11" x14ac:dyDescent="0.2">
      <c r="A264" s="30">
        <v>73</v>
      </c>
      <c r="B264" s="5" t="s">
        <v>60</v>
      </c>
      <c r="C264" s="9" t="s">
        <v>262</v>
      </c>
      <c r="D264" s="30" t="s">
        <v>25</v>
      </c>
      <c r="E264" s="65">
        <v>6</v>
      </c>
      <c r="F264" s="95"/>
      <c r="G264" s="81">
        <f t="shared" si="8"/>
        <v>0</v>
      </c>
      <c r="H264" s="85"/>
      <c r="I264" s="84">
        <f t="shared" si="9"/>
        <v>0</v>
      </c>
      <c r="J264" s="94"/>
      <c r="K264" s="94"/>
    </row>
    <row r="265" spans="1:11" x14ac:dyDescent="0.2">
      <c r="A265" s="30">
        <v>74</v>
      </c>
      <c r="B265" s="5" t="s">
        <v>60</v>
      </c>
      <c r="C265" s="9" t="s">
        <v>263</v>
      </c>
      <c r="D265" s="30" t="s">
        <v>25</v>
      </c>
      <c r="E265" s="65">
        <v>6</v>
      </c>
      <c r="F265" s="95"/>
      <c r="G265" s="81">
        <f t="shared" si="8"/>
        <v>0</v>
      </c>
      <c r="H265" s="85"/>
      <c r="I265" s="84">
        <f t="shared" si="9"/>
        <v>0</v>
      </c>
      <c r="J265" s="94"/>
      <c r="K265" s="94"/>
    </row>
    <row r="266" spans="1:11" x14ac:dyDescent="0.2">
      <c r="A266" s="30">
        <v>75</v>
      </c>
      <c r="B266" s="5" t="s">
        <v>32</v>
      </c>
      <c r="C266" s="5" t="s">
        <v>163</v>
      </c>
      <c r="D266" s="30" t="s">
        <v>25</v>
      </c>
      <c r="E266" s="65">
        <v>0</v>
      </c>
      <c r="F266" s="96"/>
      <c r="G266" s="82">
        <f t="shared" si="8"/>
        <v>0</v>
      </c>
      <c r="H266" s="99"/>
      <c r="I266" s="86">
        <f t="shared" si="9"/>
        <v>0</v>
      </c>
      <c r="J266" s="100"/>
      <c r="K266" s="100"/>
    </row>
    <row r="267" spans="1:11" x14ac:dyDescent="0.2">
      <c r="A267" s="30">
        <v>76</v>
      </c>
      <c r="B267" s="5" t="s">
        <v>32</v>
      </c>
      <c r="C267" s="5" t="s">
        <v>164</v>
      </c>
      <c r="D267" s="30" t="s">
        <v>25</v>
      </c>
      <c r="E267" s="65">
        <v>0</v>
      </c>
      <c r="F267" s="96"/>
      <c r="G267" s="82">
        <f t="shared" si="8"/>
        <v>0</v>
      </c>
      <c r="H267" s="99"/>
      <c r="I267" s="86">
        <f t="shared" si="9"/>
        <v>0</v>
      </c>
      <c r="J267" s="100"/>
      <c r="K267" s="100"/>
    </row>
    <row r="268" spans="1:11" x14ac:dyDescent="0.2">
      <c r="A268" s="30">
        <v>77</v>
      </c>
      <c r="B268" s="5" t="s">
        <v>32</v>
      </c>
      <c r="C268" s="5" t="s">
        <v>165</v>
      </c>
      <c r="D268" s="30" t="s">
        <v>25</v>
      </c>
      <c r="E268" s="65">
        <v>0</v>
      </c>
      <c r="F268" s="96"/>
      <c r="G268" s="82">
        <f t="shared" si="8"/>
        <v>0</v>
      </c>
      <c r="H268" s="99"/>
      <c r="I268" s="86">
        <f t="shared" si="9"/>
        <v>0</v>
      </c>
      <c r="J268" s="100"/>
      <c r="K268" s="100"/>
    </row>
    <row r="269" spans="1:11" x14ac:dyDescent="0.2">
      <c r="A269" s="30">
        <v>78</v>
      </c>
      <c r="B269" s="5" t="s">
        <v>32</v>
      </c>
      <c r="C269" s="5" t="s">
        <v>166</v>
      </c>
      <c r="D269" s="30" t="s">
        <v>25</v>
      </c>
      <c r="E269" s="65">
        <v>0</v>
      </c>
      <c r="F269" s="96"/>
      <c r="G269" s="82">
        <f t="shared" si="8"/>
        <v>0</v>
      </c>
      <c r="H269" s="99"/>
      <c r="I269" s="86">
        <f t="shared" si="9"/>
        <v>0</v>
      </c>
      <c r="J269" s="100"/>
      <c r="K269" s="100"/>
    </row>
    <row r="270" spans="1:11" x14ac:dyDescent="0.2">
      <c r="A270" s="30">
        <v>79</v>
      </c>
      <c r="B270" s="5" t="s">
        <v>66</v>
      </c>
      <c r="C270" s="6" t="s">
        <v>167</v>
      </c>
      <c r="D270" s="30" t="s">
        <v>25</v>
      </c>
      <c r="E270" s="65">
        <v>0</v>
      </c>
      <c r="F270" s="96"/>
      <c r="G270" s="82">
        <f t="shared" si="8"/>
        <v>0</v>
      </c>
      <c r="H270" s="99"/>
      <c r="I270" s="86">
        <f t="shared" si="9"/>
        <v>0</v>
      </c>
      <c r="J270" s="100"/>
      <c r="K270" s="100"/>
    </row>
    <row r="271" spans="1:11" x14ac:dyDescent="0.2">
      <c r="A271" s="30">
        <v>80</v>
      </c>
      <c r="B271" s="5" t="s">
        <v>66</v>
      </c>
      <c r="C271" s="6" t="s">
        <v>168</v>
      </c>
      <c r="D271" s="30" t="s">
        <v>25</v>
      </c>
      <c r="E271" s="65">
        <v>0</v>
      </c>
      <c r="F271" s="96"/>
      <c r="G271" s="82">
        <f t="shared" si="8"/>
        <v>0</v>
      </c>
      <c r="H271" s="99"/>
      <c r="I271" s="86">
        <f t="shared" si="9"/>
        <v>0</v>
      </c>
      <c r="J271" s="100"/>
      <c r="K271" s="100"/>
    </row>
    <row r="272" spans="1:11" x14ac:dyDescent="0.2">
      <c r="A272" s="30">
        <v>81</v>
      </c>
      <c r="B272" s="5" t="s">
        <v>66</v>
      </c>
      <c r="C272" s="6" t="s">
        <v>169</v>
      </c>
      <c r="D272" s="30" t="s">
        <v>25</v>
      </c>
      <c r="E272" s="65">
        <v>0</v>
      </c>
      <c r="F272" s="96"/>
      <c r="G272" s="82">
        <f t="shared" si="8"/>
        <v>0</v>
      </c>
      <c r="H272" s="99"/>
      <c r="I272" s="86">
        <f t="shared" si="9"/>
        <v>0</v>
      </c>
      <c r="J272" s="100"/>
      <c r="K272" s="100"/>
    </row>
    <row r="273" spans="1:11" x14ac:dyDescent="0.2">
      <c r="A273" s="30">
        <v>82</v>
      </c>
      <c r="B273" s="5" t="s">
        <v>66</v>
      </c>
      <c r="C273" s="6" t="s">
        <v>170</v>
      </c>
      <c r="D273" s="30" t="s">
        <v>25</v>
      </c>
      <c r="E273" s="65">
        <v>0</v>
      </c>
      <c r="F273" s="96"/>
      <c r="G273" s="82">
        <f t="shared" si="8"/>
        <v>0</v>
      </c>
      <c r="H273" s="99"/>
      <c r="I273" s="86">
        <f t="shared" si="9"/>
        <v>0</v>
      </c>
      <c r="J273" s="100"/>
      <c r="K273" s="100"/>
    </row>
    <row r="274" spans="1:11" ht="24" x14ac:dyDescent="0.2">
      <c r="A274" s="30">
        <v>83</v>
      </c>
      <c r="B274" s="5" t="s">
        <v>171</v>
      </c>
      <c r="C274" s="5" t="s">
        <v>256</v>
      </c>
      <c r="D274" s="30" t="s">
        <v>25</v>
      </c>
      <c r="E274" s="65">
        <v>1</v>
      </c>
      <c r="F274" s="95"/>
      <c r="G274" s="81">
        <f t="shared" si="8"/>
        <v>0</v>
      </c>
      <c r="H274" s="85"/>
      <c r="I274" s="84">
        <f t="shared" si="9"/>
        <v>0</v>
      </c>
      <c r="J274" s="94"/>
      <c r="K274" s="94"/>
    </row>
    <row r="275" spans="1:11" ht="24" x14ac:dyDescent="0.2">
      <c r="A275" s="30">
        <v>84</v>
      </c>
      <c r="B275" s="5" t="s">
        <v>171</v>
      </c>
      <c r="C275" s="5" t="s">
        <v>257</v>
      </c>
      <c r="D275" s="30" t="s">
        <v>25</v>
      </c>
      <c r="E275" s="65">
        <v>1</v>
      </c>
      <c r="F275" s="95"/>
      <c r="G275" s="81">
        <f t="shared" si="8"/>
        <v>0</v>
      </c>
      <c r="H275" s="85"/>
      <c r="I275" s="84">
        <f t="shared" si="9"/>
        <v>0</v>
      </c>
      <c r="J275" s="94"/>
      <c r="K275" s="94"/>
    </row>
    <row r="276" spans="1:11" ht="24" x14ac:dyDescent="0.2">
      <c r="A276" s="30">
        <v>85</v>
      </c>
      <c r="B276" s="5" t="s">
        <v>171</v>
      </c>
      <c r="C276" s="5" t="s">
        <v>258</v>
      </c>
      <c r="D276" s="30" t="s">
        <v>25</v>
      </c>
      <c r="E276" s="65">
        <v>1</v>
      </c>
      <c r="F276" s="95"/>
      <c r="G276" s="81">
        <f t="shared" si="8"/>
        <v>0</v>
      </c>
      <c r="H276" s="85"/>
      <c r="I276" s="84">
        <f t="shared" si="9"/>
        <v>0</v>
      </c>
      <c r="J276" s="94"/>
      <c r="K276" s="94"/>
    </row>
    <row r="277" spans="1:11" ht="24" x14ac:dyDescent="0.2">
      <c r="A277" s="30">
        <v>86</v>
      </c>
      <c r="B277" s="5" t="s">
        <v>171</v>
      </c>
      <c r="C277" s="5" t="s">
        <v>259</v>
      </c>
      <c r="D277" s="30" t="s">
        <v>25</v>
      </c>
      <c r="E277" s="65">
        <v>1</v>
      </c>
      <c r="F277" s="95"/>
      <c r="G277" s="81">
        <f t="shared" si="8"/>
        <v>0</v>
      </c>
      <c r="H277" s="85"/>
      <c r="I277" s="84">
        <f t="shared" si="9"/>
        <v>0</v>
      </c>
      <c r="J277" s="94"/>
      <c r="K277" s="94"/>
    </row>
    <row r="278" spans="1:11" ht="24" x14ac:dyDescent="0.2">
      <c r="A278" s="30">
        <v>87</v>
      </c>
      <c r="B278" s="5" t="s">
        <v>64</v>
      </c>
      <c r="C278" s="9" t="s">
        <v>172</v>
      </c>
      <c r="D278" s="30" t="s">
        <v>264</v>
      </c>
      <c r="E278" s="65">
        <v>0</v>
      </c>
      <c r="F278" s="96"/>
      <c r="G278" s="82">
        <f t="shared" si="8"/>
        <v>0</v>
      </c>
      <c r="H278" s="99"/>
      <c r="I278" s="86">
        <f t="shared" si="9"/>
        <v>0</v>
      </c>
      <c r="J278" s="100"/>
      <c r="K278" s="100"/>
    </row>
    <row r="279" spans="1:11" x14ac:dyDescent="0.2">
      <c r="A279" s="30">
        <v>88</v>
      </c>
      <c r="B279" s="5" t="s">
        <v>40</v>
      </c>
      <c r="C279" s="5" t="s">
        <v>173</v>
      </c>
      <c r="D279" s="30" t="s">
        <v>25</v>
      </c>
      <c r="E279" s="65">
        <v>2</v>
      </c>
      <c r="F279" s="95"/>
      <c r="G279" s="81">
        <f t="shared" si="8"/>
        <v>0</v>
      </c>
      <c r="H279" s="85"/>
      <c r="I279" s="84">
        <f t="shared" si="9"/>
        <v>0</v>
      </c>
      <c r="J279" s="94"/>
      <c r="K279" s="94"/>
    </row>
    <row r="280" spans="1:11" x14ac:dyDescent="0.2">
      <c r="A280" s="30">
        <v>89</v>
      </c>
      <c r="B280" s="5" t="s">
        <v>40</v>
      </c>
      <c r="C280" s="5" t="s">
        <v>174</v>
      </c>
      <c r="D280" s="30" t="s">
        <v>25</v>
      </c>
      <c r="E280" s="65">
        <v>2</v>
      </c>
      <c r="F280" s="95"/>
      <c r="G280" s="81">
        <f t="shared" si="8"/>
        <v>0</v>
      </c>
      <c r="H280" s="85"/>
      <c r="I280" s="84">
        <f t="shared" si="9"/>
        <v>0</v>
      </c>
      <c r="J280" s="94"/>
      <c r="K280" s="94"/>
    </row>
    <row r="281" spans="1:11" x14ac:dyDescent="0.2">
      <c r="A281" s="30">
        <v>90</v>
      </c>
      <c r="B281" s="5" t="s">
        <v>40</v>
      </c>
      <c r="C281" s="5" t="s">
        <v>175</v>
      </c>
      <c r="D281" s="30" t="s">
        <v>25</v>
      </c>
      <c r="E281" s="65">
        <v>2</v>
      </c>
      <c r="F281" s="95"/>
      <c r="G281" s="81">
        <f t="shared" si="8"/>
        <v>0</v>
      </c>
      <c r="H281" s="85"/>
      <c r="I281" s="84">
        <f t="shared" si="9"/>
        <v>0</v>
      </c>
      <c r="J281" s="94"/>
      <c r="K281" s="94"/>
    </row>
    <row r="282" spans="1:11" x14ac:dyDescent="0.2">
      <c r="A282" s="30">
        <v>91</v>
      </c>
      <c r="B282" s="5" t="s">
        <v>40</v>
      </c>
      <c r="C282" s="5" t="s">
        <v>176</v>
      </c>
      <c r="D282" s="30" t="s">
        <v>25</v>
      </c>
      <c r="E282" s="65">
        <v>2</v>
      </c>
      <c r="F282" s="95"/>
      <c r="G282" s="81">
        <f t="shared" si="8"/>
        <v>0</v>
      </c>
      <c r="H282" s="85"/>
      <c r="I282" s="84">
        <f t="shared" si="9"/>
        <v>0</v>
      </c>
      <c r="J282" s="94"/>
      <c r="K282" s="94"/>
    </row>
    <row r="283" spans="1:11" x14ac:dyDescent="0.2">
      <c r="A283" s="30">
        <v>92</v>
      </c>
      <c r="B283" s="5" t="s">
        <v>39</v>
      </c>
      <c r="C283" s="5" t="s">
        <v>177</v>
      </c>
      <c r="D283" s="30" t="s">
        <v>25</v>
      </c>
      <c r="E283" s="65">
        <v>0</v>
      </c>
      <c r="F283" s="96"/>
      <c r="G283" s="82">
        <f t="shared" si="8"/>
        <v>0</v>
      </c>
      <c r="H283" s="99"/>
      <c r="I283" s="86">
        <f t="shared" si="9"/>
        <v>0</v>
      </c>
      <c r="J283" s="100"/>
      <c r="K283" s="100"/>
    </row>
    <row r="284" spans="1:11" x14ac:dyDescent="0.2">
      <c r="A284" s="30">
        <v>93</v>
      </c>
      <c r="B284" s="5" t="s">
        <v>39</v>
      </c>
      <c r="C284" s="5" t="s">
        <v>178</v>
      </c>
      <c r="D284" s="30" t="s">
        <v>25</v>
      </c>
      <c r="E284" s="65">
        <v>0</v>
      </c>
      <c r="F284" s="96"/>
      <c r="G284" s="82">
        <f t="shared" si="8"/>
        <v>0</v>
      </c>
      <c r="H284" s="99"/>
      <c r="I284" s="86">
        <f t="shared" si="9"/>
        <v>0</v>
      </c>
      <c r="J284" s="100"/>
      <c r="K284" s="100"/>
    </row>
    <row r="285" spans="1:11" x14ac:dyDescent="0.2">
      <c r="A285" s="30">
        <v>94</v>
      </c>
      <c r="B285" s="5" t="s">
        <v>39</v>
      </c>
      <c r="C285" s="5" t="s">
        <v>179</v>
      </c>
      <c r="D285" s="30" t="s">
        <v>25</v>
      </c>
      <c r="E285" s="65">
        <v>0</v>
      </c>
      <c r="F285" s="96"/>
      <c r="G285" s="82">
        <f t="shared" si="8"/>
        <v>0</v>
      </c>
      <c r="H285" s="99"/>
      <c r="I285" s="86">
        <f t="shared" si="9"/>
        <v>0</v>
      </c>
      <c r="J285" s="100"/>
      <c r="K285" s="100"/>
    </row>
    <row r="286" spans="1:11" x14ac:dyDescent="0.2">
      <c r="A286" s="30">
        <v>95</v>
      </c>
      <c r="B286" s="5" t="s">
        <v>39</v>
      </c>
      <c r="C286" s="5" t="s">
        <v>180</v>
      </c>
      <c r="D286" s="30" t="s">
        <v>25</v>
      </c>
      <c r="E286" s="65">
        <v>0</v>
      </c>
      <c r="F286" s="96"/>
      <c r="G286" s="82">
        <f t="shared" si="8"/>
        <v>0</v>
      </c>
      <c r="H286" s="99"/>
      <c r="I286" s="86">
        <f t="shared" si="9"/>
        <v>0</v>
      </c>
      <c r="J286" s="100"/>
      <c r="K286" s="100"/>
    </row>
    <row r="287" spans="1:11" x14ac:dyDescent="0.2">
      <c r="A287" s="30">
        <v>96</v>
      </c>
      <c r="B287" s="5" t="s">
        <v>65</v>
      </c>
      <c r="C287" s="8" t="s">
        <v>181</v>
      </c>
      <c r="D287" s="30" t="s">
        <v>25</v>
      </c>
      <c r="E287" s="65">
        <v>0</v>
      </c>
      <c r="F287" s="96"/>
      <c r="G287" s="82">
        <f t="shared" si="8"/>
        <v>0</v>
      </c>
      <c r="H287" s="99"/>
      <c r="I287" s="86">
        <f t="shared" si="9"/>
        <v>0</v>
      </c>
      <c r="J287" s="100"/>
      <c r="K287" s="100"/>
    </row>
    <row r="288" spans="1:11" x14ac:dyDescent="0.2">
      <c r="A288" s="30">
        <v>97</v>
      </c>
      <c r="B288" s="5" t="s">
        <v>65</v>
      </c>
      <c r="C288" s="8" t="s">
        <v>182</v>
      </c>
      <c r="D288" s="30" t="s">
        <v>25</v>
      </c>
      <c r="E288" s="65">
        <v>0</v>
      </c>
      <c r="F288" s="96"/>
      <c r="G288" s="82">
        <f t="shared" si="8"/>
        <v>0</v>
      </c>
      <c r="H288" s="99"/>
      <c r="I288" s="86">
        <f t="shared" si="9"/>
        <v>0</v>
      </c>
      <c r="J288" s="100"/>
      <c r="K288" s="100"/>
    </row>
    <row r="289" spans="1:11" x14ac:dyDescent="0.2">
      <c r="A289" s="30">
        <v>98</v>
      </c>
      <c r="B289" s="5" t="s">
        <v>65</v>
      </c>
      <c r="C289" s="8" t="s">
        <v>183</v>
      </c>
      <c r="D289" s="30" t="s">
        <v>25</v>
      </c>
      <c r="E289" s="65">
        <v>0</v>
      </c>
      <c r="F289" s="96"/>
      <c r="G289" s="82">
        <f t="shared" si="8"/>
        <v>0</v>
      </c>
      <c r="H289" s="99"/>
      <c r="I289" s="86">
        <f t="shared" si="9"/>
        <v>0</v>
      </c>
      <c r="J289" s="100"/>
      <c r="K289" s="100"/>
    </row>
    <row r="290" spans="1:11" x14ac:dyDescent="0.2">
      <c r="A290" s="30">
        <v>99</v>
      </c>
      <c r="B290" s="5" t="s">
        <v>65</v>
      </c>
      <c r="C290" s="8" t="s">
        <v>184</v>
      </c>
      <c r="D290" s="30" t="s">
        <v>25</v>
      </c>
      <c r="E290" s="65">
        <v>0</v>
      </c>
      <c r="F290" s="96"/>
      <c r="G290" s="82">
        <f t="shared" si="8"/>
        <v>0</v>
      </c>
      <c r="H290" s="99"/>
      <c r="I290" s="86">
        <f t="shared" si="9"/>
        <v>0</v>
      </c>
      <c r="J290" s="100"/>
      <c r="K290" s="100"/>
    </row>
    <row r="291" spans="1:11" x14ac:dyDescent="0.2">
      <c r="A291" s="30">
        <v>100</v>
      </c>
      <c r="B291" s="5" t="s">
        <v>185</v>
      </c>
      <c r="C291" s="62" t="s">
        <v>186</v>
      </c>
      <c r="D291" s="30" t="s">
        <v>25</v>
      </c>
      <c r="E291" s="65">
        <v>2</v>
      </c>
      <c r="F291" s="95"/>
      <c r="G291" s="81">
        <f t="shared" si="8"/>
        <v>0</v>
      </c>
      <c r="H291" s="85"/>
      <c r="I291" s="84">
        <f t="shared" si="9"/>
        <v>0</v>
      </c>
      <c r="J291" s="94"/>
      <c r="K291" s="94"/>
    </row>
    <row r="292" spans="1:11" x14ac:dyDescent="0.2">
      <c r="A292" s="30">
        <v>101</v>
      </c>
      <c r="B292" s="5" t="s">
        <v>0</v>
      </c>
      <c r="C292" s="5" t="s">
        <v>187</v>
      </c>
      <c r="D292" s="30" t="s">
        <v>25</v>
      </c>
      <c r="E292" s="65">
        <v>1</v>
      </c>
      <c r="F292" s="95"/>
      <c r="G292" s="81">
        <f t="shared" si="8"/>
        <v>0</v>
      </c>
      <c r="H292" s="85"/>
      <c r="I292" s="84">
        <f t="shared" si="9"/>
        <v>0</v>
      </c>
      <c r="J292" s="94"/>
      <c r="K292" s="94"/>
    </row>
    <row r="293" spans="1:11" x14ac:dyDescent="0.2">
      <c r="A293" s="30">
        <v>102</v>
      </c>
      <c r="B293" s="5" t="s">
        <v>33</v>
      </c>
      <c r="C293" s="5" t="s">
        <v>188</v>
      </c>
      <c r="D293" s="30" t="s">
        <v>25</v>
      </c>
      <c r="E293" s="65">
        <v>0</v>
      </c>
      <c r="F293" s="96"/>
      <c r="G293" s="82">
        <f t="shared" si="8"/>
        <v>0</v>
      </c>
      <c r="H293" s="99"/>
      <c r="I293" s="86">
        <f t="shared" si="9"/>
        <v>0</v>
      </c>
      <c r="J293" s="100"/>
      <c r="K293" s="100"/>
    </row>
    <row r="294" spans="1:11" x14ac:dyDescent="0.2">
      <c r="A294" s="30">
        <v>103</v>
      </c>
      <c r="B294" s="5" t="s">
        <v>62</v>
      </c>
      <c r="C294" s="11" t="s">
        <v>189</v>
      </c>
      <c r="D294" s="30" t="s">
        <v>25</v>
      </c>
      <c r="E294" s="65">
        <v>0</v>
      </c>
      <c r="F294" s="96"/>
      <c r="G294" s="82">
        <f t="shared" si="8"/>
        <v>0</v>
      </c>
      <c r="H294" s="99"/>
      <c r="I294" s="86">
        <f t="shared" si="9"/>
        <v>0</v>
      </c>
      <c r="J294" s="100"/>
      <c r="K294" s="100"/>
    </row>
    <row r="295" spans="1:11" x14ac:dyDescent="0.2">
      <c r="A295" s="30">
        <v>104</v>
      </c>
      <c r="B295" s="5" t="s">
        <v>37</v>
      </c>
      <c r="C295" s="5" t="s">
        <v>190</v>
      </c>
      <c r="D295" s="30" t="s">
        <v>25</v>
      </c>
      <c r="E295" s="65">
        <v>1</v>
      </c>
      <c r="F295" s="95"/>
      <c r="G295" s="81">
        <f t="shared" si="8"/>
        <v>0</v>
      </c>
      <c r="H295" s="85"/>
      <c r="I295" s="84">
        <f t="shared" si="9"/>
        <v>0</v>
      </c>
      <c r="J295" s="94"/>
      <c r="K295" s="94"/>
    </row>
    <row r="296" spans="1:11" x14ac:dyDescent="0.2">
      <c r="A296" s="30">
        <v>105</v>
      </c>
      <c r="B296" s="5" t="s">
        <v>19</v>
      </c>
      <c r="C296" s="5" t="s">
        <v>191</v>
      </c>
      <c r="D296" s="30" t="s">
        <v>25</v>
      </c>
      <c r="E296" s="65">
        <v>1</v>
      </c>
      <c r="F296" s="95"/>
      <c r="G296" s="81">
        <f t="shared" si="8"/>
        <v>0</v>
      </c>
      <c r="H296" s="85"/>
      <c r="I296" s="84">
        <f t="shared" si="9"/>
        <v>0</v>
      </c>
      <c r="J296" s="94"/>
      <c r="K296" s="94"/>
    </row>
    <row r="297" spans="1:11" x14ac:dyDescent="0.2">
      <c r="A297" s="30">
        <v>106</v>
      </c>
      <c r="B297" s="5" t="s">
        <v>19</v>
      </c>
      <c r="C297" s="5" t="s">
        <v>192</v>
      </c>
      <c r="D297" s="30" t="s">
        <v>25</v>
      </c>
      <c r="E297" s="65">
        <v>0</v>
      </c>
      <c r="F297" s="96"/>
      <c r="G297" s="82">
        <f t="shared" si="8"/>
        <v>0</v>
      </c>
      <c r="H297" s="99"/>
      <c r="I297" s="86">
        <f t="shared" si="9"/>
        <v>0</v>
      </c>
      <c r="J297" s="100"/>
      <c r="K297" s="100"/>
    </row>
    <row r="298" spans="1:11" x14ac:dyDescent="0.2">
      <c r="A298" s="30">
        <v>107</v>
      </c>
      <c r="B298" s="5" t="s">
        <v>19</v>
      </c>
      <c r="C298" s="5" t="s">
        <v>193</v>
      </c>
      <c r="D298" s="30" t="s">
        <v>25</v>
      </c>
      <c r="E298" s="65">
        <v>0</v>
      </c>
      <c r="F298" s="96"/>
      <c r="G298" s="82">
        <f t="shared" si="8"/>
        <v>0</v>
      </c>
      <c r="H298" s="99"/>
      <c r="I298" s="86">
        <f t="shared" si="9"/>
        <v>0</v>
      </c>
      <c r="J298" s="100"/>
      <c r="K298" s="100"/>
    </row>
    <row r="299" spans="1:11" x14ac:dyDescent="0.2">
      <c r="A299" s="30">
        <v>108</v>
      </c>
      <c r="B299" s="5" t="s">
        <v>19</v>
      </c>
      <c r="C299" s="5" t="s">
        <v>194</v>
      </c>
      <c r="D299" s="30" t="s">
        <v>25</v>
      </c>
      <c r="E299" s="65">
        <v>0</v>
      </c>
      <c r="F299" s="96"/>
      <c r="G299" s="82">
        <f t="shared" si="8"/>
        <v>0</v>
      </c>
      <c r="H299" s="99"/>
      <c r="I299" s="86">
        <f t="shared" si="9"/>
        <v>0</v>
      </c>
      <c r="J299" s="100"/>
      <c r="K299" s="100"/>
    </row>
    <row r="300" spans="1:11" x14ac:dyDescent="0.2">
      <c r="A300" s="30">
        <v>109</v>
      </c>
      <c r="B300" s="10" t="s">
        <v>34</v>
      </c>
      <c r="C300" s="10" t="s">
        <v>195</v>
      </c>
      <c r="D300" s="30" t="s">
        <v>25</v>
      </c>
      <c r="E300" s="65">
        <v>0</v>
      </c>
      <c r="F300" s="96"/>
      <c r="G300" s="82">
        <f t="shared" si="8"/>
        <v>0</v>
      </c>
      <c r="H300" s="99"/>
      <c r="I300" s="86">
        <f t="shared" si="9"/>
        <v>0</v>
      </c>
      <c r="J300" s="100"/>
      <c r="K300" s="100"/>
    </row>
    <row r="301" spans="1:11" x14ac:dyDescent="0.2">
      <c r="A301" s="30">
        <v>110</v>
      </c>
      <c r="B301" s="5" t="s">
        <v>36</v>
      </c>
      <c r="C301" s="5" t="s">
        <v>196</v>
      </c>
      <c r="D301" s="30" t="s">
        <v>25</v>
      </c>
      <c r="E301" s="65">
        <v>2</v>
      </c>
      <c r="F301" s="95"/>
      <c r="G301" s="81">
        <f t="shared" si="8"/>
        <v>0</v>
      </c>
      <c r="H301" s="85"/>
      <c r="I301" s="84">
        <f t="shared" si="9"/>
        <v>0</v>
      </c>
      <c r="J301" s="94"/>
      <c r="K301" s="94"/>
    </row>
    <row r="302" spans="1:11" x14ac:dyDescent="0.2">
      <c r="A302" s="30">
        <v>111</v>
      </c>
      <c r="B302" s="5" t="s">
        <v>50</v>
      </c>
      <c r="C302" s="6" t="s">
        <v>197</v>
      </c>
      <c r="D302" s="30" t="s">
        <v>25</v>
      </c>
      <c r="E302" s="65">
        <v>0</v>
      </c>
      <c r="F302" s="96"/>
      <c r="G302" s="82">
        <f t="shared" si="8"/>
        <v>0</v>
      </c>
      <c r="H302" s="99"/>
      <c r="I302" s="86">
        <f t="shared" si="9"/>
        <v>0</v>
      </c>
      <c r="J302" s="100"/>
      <c r="K302" s="100"/>
    </row>
    <row r="303" spans="1:11" x14ac:dyDescent="0.2">
      <c r="A303" s="30">
        <v>112</v>
      </c>
      <c r="B303" s="5" t="s">
        <v>51</v>
      </c>
      <c r="C303" s="6" t="s">
        <v>198</v>
      </c>
      <c r="D303" s="30" t="s">
        <v>25</v>
      </c>
      <c r="E303" s="65">
        <v>0</v>
      </c>
      <c r="F303" s="96"/>
      <c r="G303" s="82">
        <f t="shared" si="8"/>
        <v>0</v>
      </c>
      <c r="H303" s="99"/>
      <c r="I303" s="86">
        <f t="shared" si="9"/>
        <v>0</v>
      </c>
      <c r="J303" s="100"/>
      <c r="K303" s="100"/>
    </row>
    <row r="304" spans="1:11" x14ac:dyDescent="0.2">
      <c r="A304" s="30">
        <v>113</v>
      </c>
      <c r="B304" s="5" t="s">
        <v>51</v>
      </c>
      <c r="C304" s="6" t="s">
        <v>199</v>
      </c>
      <c r="D304" s="30" t="s">
        <v>25</v>
      </c>
      <c r="E304" s="65">
        <v>0</v>
      </c>
      <c r="F304" s="96"/>
      <c r="G304" s="82">
        <f t="shared" si="8"/>
        <v>0</v>
      </c>
      <c r="H304" s="99"/>
      <c r="I304" s="86">
        <f t="shared" si="9"/>
        <v>0</v>
      </c>
      <c r="J304" s="100"/>
      <c r="K304" s="100"/>
    </row>
    <row r="305" spans="1:11" x14ac:dyDescent="0.2">
      <c r="A305" s="30">
        <v>114</v>
      </c>
      <c r="B305" s="5" t="s">
        <v>51</v>
      </c>
      <c r="C305" s="6" t="s">
        <v>200</v>
      </c>
      <c r="D305" s="30" t="s">
        <v>25</v>
      </c>
      <c r="E305" s="65">
        <v>0</v>
      </c>
      <c r="F305" s="96"/>
      <c r="G305" s="82">
        <f t="shared" si="8"/>
        <v>0</v>
      </c>
      <c r="H305" s="99"/>
      <c r="I305" s="86">
        <f t="shared" si="9"/>
        <v>0</v>
      </c>
      <c r="J305" s="100"/>
      <c r="K305" s="100"/>
    </row>
    <row r="306" spans="1:11" x14ac:dyDescent="0.2">
      <c r="A306" s="30">
        <v>115</v>
      </c>
      <c r="B306" s="5" t="s">
        <v>51</v>
      </c>
      <c r="C306" s="6" t="s">
        <v>201</v>
      </c>
      <c r="D306" s="30" t="s">
        <v>25</v>
      </c>
      <c r="E306" s="65">
        <v>0</v>
      </c>
      <c r="F306" s="96"/>
      <c r="G306" s="82">
        <f t="shared" si="8"/>
        <v>0</v>
      </c>
      <c r="H306" s="99"/>
      <c r="I306" s="86">
        <f t="shared" si="9"/>
        <v>0</v>
      </c>
      <c r="J306" s="100"/>
      <c r="K306" s="100"/>
    </row>
    <row r="307" spans="1:11" ht="24" x14ac:dyDescent="0.2">
      <c r="A307" s="30">
        <v>116</v>
      </c>
      <c r="B307" s="5" t="s">
        <v>56</v>
      </c>
      <c r="C307" s="8" t="s">
        <v>57</v>
      </c>
      <c r="D307" s="30" t="s">
        <v>25</v>
      </c>
      <c r="E307" s="65">
        <v>0</v>
      </c>
      <c r="F307" s="96"/>
      <c r="G307" s="82">
        <f t="shared" si="8"/>
        <v>0</v>
      </c>
      <c r="H307" s="99"/>
      <c r="I307" s="86">
        <f t="shared" si="9"/>
        <v>0</v>
      </c>
      <c r="J307" s="100"/>
      <c r="K307" s="100"/>
    </row>
    <row r="308" spans="1:11" x14ac:dyDescent="0.2">
      <c r="A308" s="30">
        <v>117</v>
      </c>
      <c r="B308" s="5" t="s">
        <v>202</v>
      </c>
      <c r="C308" s="9" t="s">
        <v>203</v>
      </c>
      <c r="D308" s="30" t="s">
        <v>25</v>
      </c>
      <c r="E308" s="65">
        <v>0</v>
      </c>
      <c r="F308" s="96"/>
      <c r="G308" s="82">
        <f t="shared" si="8"/>
        <v>0</v>
      </c>
      <c r="H308" s="99"/>
      <c r="I308" s="86">
        <f t="shared" si="9"/>
        <v>0</v>
      </c>
      <c r="J308" s="100"/>
      <c r="K308" s="100"/>
    </row>
    <row r="309" spans="1:11" ht="24" x14ac:dyDescent="0.2">
      <c r="A309" s="30">
        <v>118</v>
      </c>
      <c r="B309" s="5" t="s">
        <v>16</v>
      </c>
      <c r="C309" s="5" t="s">
        <v>204</v>
      </c>
      <c r="D309" s="30" t="s">
        <v>25</v>
      </c>
      <c r="E309" s="65">
        <v>1</v>
      </c>
      <c r="F309" s="95"/>
      <c r="G309" s="81">
        <f t="shared" si="8"/>
        <v>0</v>
      </c>
      <c r="H309" s="85"/>
      <c r="I309" s="84">
        <f t="shared" si="9"/>
        <v>0</v>
      </c>
      <c r="J309" s="94"/>
      <c r="K309" s="94"/>
    </row>
    <row r="310" spans="1:11" x14ac:dyDescent="0.2">
      <c r="A310" s="30">
        <v>119</v>
      </c>
      <c r="B310" s="5" t="s">
        <v>11</v>
      </c>
      <c r="C310" s="5" t="s">
        <v>205</v>
      </c>
      <c r="D310" s="30" t="s">
        <v>25</v>
      </c>
      <c r="E310" s="65">
        <v>1</v>
      </c>
      <c r="F310" s="95"/>
      <c r="G310" s="81">
        <f t="shared" si="8"/>
        <v>0</v>
      </c>
      <c r="H310" s="85"/>
      <c r="I310" s="84">
        <f t="shared" si="9"/>
        <v>0</v>
      </c>
      <c r="J310" s="94"/>
      <c r="K310" s="94"/>
    </row>
    <row r="311" spans="1:11" x14ac:dyDescent="0.2">
      <c r="A311" s="30">
        <v>120</v>
      </c>
      <c r="B311" s="5" t="s">
        <v>49</v>
      </c>
      <c r="C311" s="6" t="s">
        <v>206</v>
      </c>
      <c r="D311" s="30" t="s">
        <v>25</v>
      </c>
      <c r="E311" s="65">
        <v>0</v>
      </c>
      <c r="F311" s="97"/>
      <c r="G311" s="82">
        <f t="shared" si="8"/>
        <v>0</v>
      </c>
      <c r="H311" s="99"/>
      <c r="I311" s="86">
        <f t="shared" si="9"/>
        <v>0</v>
      </c>
      <c r="J311" s="72"/>
      <c r="K311" s="100"/>
    </row>
    <row r="312" spans="1:11" x14ac:dyDescent="0.2">
      <c r="A312" s="30">
        <v>121</v>
      </c>
      <c r="B312" s="5" t="s">
        <v>42</v>
      </c>
      <c r="C312" s="7" t="s">
        <v>207</v>
      </c>
      <c r="D312" s="30" t="s">
        <v>25</v>
      </c>
      <c r="E312" s="65">
        <v>5</v>
      </c>
      <c r="F312" s="95"/>
      <c r="G312" s="81">
        <f t="shared" si="8"/>
        <v>0</v>
      </c>
      <c r="H312" s="85"/>
      <c r="I312" s="84">
        <f t="shared" si="9"/>
        <v>0</v>
      </c>
      <c r="J312" s="94"/>
      <c r="K312" s="94"/>
    </row>
    <row r="313" spans="1:11" x14ac:dyDescent="0.2">
      <c r="A313" s="30">
        <v>122</v>
      </c>
      <c r="B313" s="5" t="s">
        <v>42</v>
      </c>
      <c r="C313" s="7" t="s">
        <v>208</v>
      </c>
      <c r="D313" s="30" t="s">
        <v>25</v>
      </c>
      <c r="E313" s="65">
        <v>3</v>
      </c>
      <c r="F313" s="95"/>
      <c r="G313" s="81">
        <f t="shared" si="8"/>
        <v>0</v>
      </c>
      <c r="H313" s="85"/>
      <c r="I313" s="84">
        <f t="shared" si="9"/>
        <v>0</v>
      </c>
      <c r="J313" s="94"/>
      <c r="K313" s="94"/>
    </row>
    <row r="314" spans="1:11" x14ac:dyDescent="0.2">
      <c r="A314" s="30">
        <v>123</v>
      </c>
      <c r="B314" s="5" t="s">
        <v>42</v>
      </c>
      <c r="C314" s="7" t="s">
        <v>209</v>
      </c>
      <c r="D314" s="30" t="s">
        <v>25</v>
      </c>
      <c r="E314" s="65">
        <v>3</v>
      </c>
      <c r="F314" s="95"/>
      <c r="G314" s="81">
        <f t="shared" si="8"/>
        <v>0</v>
      </c>
      <c r="H314" s="85"/>
      <c r="I314" s="84">
        <f t="shared" si="9"/>
        <v>0</v>
      </c>
      <c r="J314" s="94"/>
      <c r="K314" s="94"/>
    </row>
    <row r="315" spans="1:11" x14ac:dyDescent="0.2">
      <c r="A315" s="30">
        <v>124</v>
      </c>
      <c r="B315" s="5" t="s">
        <v>42</v>
      </c>
      <c r="C315" s="7" t="s">
        <v>210</v>
      </c>
      <c r="D315" s="30" t="s">
        <v>25</v>
      </c>
      <c r="E315" s="65">
        <v>3</v>
      </c>
      <c r="F315" s="95"/>
      <c r="G315" s="81">
        <f t="shared" si="8"/>
        <v>0</v>
      </c>
      <c r="H315" s="85"/>
      <c r="I315" s="84">
        <f t="shared" si="9"/>
        <v>0</v>
      </c>
      <c r="J315" s="94"/>
      <c r="K315" s="94"/>
    </row>
    <row r="316" spans="1:11" x14ac:dyDescent="0.2">
      <c r="A316" s="30">
        <v>125</v>
      </c>
      <c r="B316" s="5" t="s">
        <v>29</v>
      </c>
      <c r="C316" s="5" t="s">
        <v>211</v>
      </c>
      <c r="D316" s="30" t="s">
        <v>25</v>
      </c>
      <c r="E316" s="65">
        <v>10</v>
      </c>
      <c r="F316" s="95"/>
      <c r="G316" s="81">
        <f t="shared" si="8"/>
        <v>0</v>
      </c>
      <c r="H316" s="85"/>
      <c r="I316" s="84">
        <f t="shared" si="9"/>
        <v>0</v>
      </c>
      <c r="J316" s="94"/>
      <c r="K316" s="94"/>
    </row>
    <row r="317" spans="1:11" x14ac:dyDescent="0.2">
      <c r="A317" s="30">
        <v>126</v>
      </c>
      <c r="B317" s="5" t="s">
        <v>38</v>
      </c>
      <c r="C317" s="5" t="s">
        <v>212</v>
      </c>
      <c r="D317" s="30" t="s">
        <v>25</v>
      </c>
      <c r="E317" s="65">
        <v>1</v>
      </c>
      <c r="F317" s="95"/>
      <c r="G317" s="81">
        <f t="shared" si="8"/>
        <v>0</v>
      </c>
      <c r="H317" s="85"/>
      <c r="I317" s="84">
        <f t="shared" si="9"/>
        <v>0</v>
      </c>
      <c r="J317" s="94"/>
      <c r="K317" s="94"/>
    </row>
    <row r="318" spans="1:11" x14ac:dyDescent="0.2">
      <c r="A318" s="30">
        <v>127</v>
      </c>
      <c r="B318" s="10" t="s">
        <v>61</v>
      </c>
      <c r="C318" s="12" t="s">
        <v>213</v>
      </c>
      <c r="D318" s="30" t="s">
        <v>25</v>
      </c>
      <c r="E318" s="65">
        <v>0</v>
      </c>
      <c r="F318" s="96"/>
      <c r="G318" s="82">
        <f t="shared" si="8"/>
        <v>0</v>
      </c>
      <c r="H318" s="99"/>
      <c r="I318" s="86">
        <f t="shared" si="9"/>
        <v>0</v>
      </c>
      <c r="J318" s="100"/>
      <c r="K318" s="100"/>
    </row>
    <row r="319" spans="1:11" x14ac:dyDescent="0.2">
      <c r="A319" s="30">
        <v>128</v>
      </c>
      <c r="B319" s="5" t="s">
        <v>12</v>
      </c>
      <c r="C319" s="5" t="s">
        <v>214</v>
      </c>
      <c r="D319" s="30" t="s">
        <v>25</v>
      </c>
      <c r="E319" s="65">
        <v>1</v>
      </c>
      <c r="F319" s="95"/>
      <c r="G319" s="81">
        <f t="shared" si="8"/>
        <v>0</v>
      </c>
      <c r="H319" s="85"/>
      <c r="I319" s="84">
        <f t="shared" si="9"/>
        <v>0</v>
      </c>
      <c r="J319" s="94"/>
      <c r="K319" s="94"/>
    </row>
    <row r="320" spans="1:11" x14ac:dyDescent="0.2">
      <c r="A320" s="30">
        <v>129</v>
      </c>
      <c r="B320" s="5" t="s">
        <v>15</v>
      </c>
      <c r="C320" s="5" t="s">
        <v>215</v>
      </c>
      <c r="D320" s="30" t="s">
        <v>25</v>
      </c>
      <c r="E320" s="65">
        <v>0</v>
      </c>
      <c r="F320" s="96"/>
      <c r="G320" s="82">
        <f t="shared" si="8"/>
        <v>0</v>
      </c>
      <c r="H320" s="99"/>
      <c r="I320" s="86">
        <f t="shared" si="9"/>
        <v>0</v>
      </c>
      <c r="J320" s="100"/>
      <c r="K320" s="100"/>
    </row>
    <row r="321" spans="1:11" x14ac:dyDescent="0.2">
      <c r="A321" s="30">
        <v>130</v>
      </c>
      <c r="B321" s="5" t="s">
        <v>15</v>
      </c>
      <c r="C321" s="5" t="s">
        <v>216</v>
      </c>
      <c r="D321" s="30" t="s">
        <v>25</v>
      </c>
      <c r="E321" s="65">
        <v>0</v>
      </c>
      <c r="F321" s="96"/>
      <c r="G321" s="82">
        <f t="shared" ref="G321:G352" si="10">E321*F321</f>
        <v>0</v>
      </c>
      <c r="H321" s="99"/>
      <c r="I321" s="86">
        <f t="shared" ref="I321:I352" si="11">ROUND(E321*F321*(1+H321),2)</f>
        <v>0</v>
      </c>
      <c r="J321" s="100"/>
      <c r="K321" s="100"/>
    </row>
    <row r="322" spans="1:11" x14ac:dyDescent="0.2">
      <c r="A322" s="30">
        <v>131</v>
      </c>
      <c r="B322" s="5" t="s">
        <v>14</v>
      </c>
      <c r="C322" s="5" t="s">
        <v>217</v>
      </c>
      <c r="D322" s="30" t="s">
        <v>25</v>
      </c>
      <c r="E322" s="65">
        <v>2</v>
      </c>
      <c r="F322" s="95"/>
      <c r="G322" s="81">
        <f t="shared" si="10"/>
        <v>0</v>
      </c>
      <c r="H322" s="85"/>
      <c r="I322" s="84">
        <f t="shared" si="11"/>
        <v>0</v>
      </c>
      <c r="J322" s="94"/>
      <c r="K322" s="94"/>
    </row>
    <row r="323" spans="1:11" x14ac:dyDescent="0.2">
      <c r="A323" s="30">
        <v>132</v>
      </c>
      <c r="B323" s="5" t="s">
        <v>31</v>
      </c>
      <c r="C323" s="5" t="s">
        <v>218</v>
      </c>
      <c r="D323" s="30" t="s">
        <v>25</v>
      </c>
      <c r="E323" s="65">
        <v>0</v>
      </c>
      <c r="F323" s="96"/>
      <c r="G323" s="82">
        <f t="shared" si="10"/>
        <v>0</v>
      </c>
      <c r="H323" s="99"/>
      <c r="I323" s="86">
        <f t="shared" si="11"/>
        <v>0</v>
      </c>
      <c r="J323" s="100"/>
      <c r="K323" s="100"/>
    </row>
    <row r="324" spans="1:11" x14ac:dyDescent="0.2">
      <c r="A324" s="30">
        <v>133</v>
      </c>
      <c r="B324" s="5" t="s">
        <v>26</v>
      </c>
      <c r="C324" s="5" t="s">
        <v>219</v>
      </c>
      <c r="D324" s="30" t="s">
        <v>25</v>
      </c>
      <c r="E324" s="65">
        <v>0</v>
      </c>
      <c r="F324" s="96"/>
      <c r="G324" s="82">
        <f t="shared" si="10"/>
        <v>0</v>
      </c>
      <c r="H324" s="99"/>
      <c r="I324" s="86">
        <f t="shared" si="11"/>
        <v>0</v>
      </c>
      <c r="J324" s="100"/>
      <c r="K324" s="100"/>
    </row>
    <row r="325" spans="1:11" x14ac:dyDescent="0.2">
      <c r="A325" s="30">
        <v>134</v>
      </c>
      <c r="B325" s="5" t="s">
        <v>26</v>
      </c>
      <c r="C325" s="5" t="s">
        <v>220</v>
      </c>
      <c r="D325" s="30" t="s">
        <v>25</v>
      </c>
      <c r="E325" s="65">
        <v>0</v>
      </c>
      <c r="F325" s="96"/>
      <c r="G325" s="82">
        <f t="shared" si="10"/>
        <v>0</v>
      </c>
      <c r="H325" s="99"/>
      <c r="I325" s="86">
        <f t="shared" si="11"/>
        <v>0</v>
      </c>
      <c r="J325" s="100"/>
      <c r="K325" s="100"/>
    </row>
    <row r="326" spans="1:11" x14ac:dyDescent="0.2">
      <c r="A326" s="30">
        <v>135</v>
      </c>
      <c r="B326" s="5" t="s">
        <v>26</v>
      </c>
      <c r="C326" s="5" t="s">
        <v>221</v>
      </c>
      <c r="D326" s="30" t="s">
        <v>25</v>
      </c>
      <c r="E326" s="65">
        <v>0</v>
      </c>
      <c r="F326" s="96"/>
      <c r="G326" s="82">
        <f t="shared" si="10"/>
        <v>0</v>
      </c>
      <c r="H326" s="99"/>
      <c r="I326" s="86">
        <f t="shared" si="11"/>
        <v>0</v>
      </c>
      <c r="J326" s="100"/>
      <c r="K326" s="100"/>
    </row>
    <row r="327" spans="1:11" ht="24" x14ac:dyDescent="0.2">
      <c r="A327" s="30">
        <v>136</v>
      </c>
      <c r="B327" s="5" t="s">
        <v>26</v>
      </c>
      <c r="C327" s="5" t="s">
        <v>222</v>
      </c>
      <c r="D327" s="30" t="s">
        <v>25</v>
      </c>
      <c r="E327" s="65">
        <v>0</v>
      </c>
      <c r="F327" s="96"/>
      <c r="G327" s="82">
        <f t="shared" si="10"/>
        <v>0</v>
      </c>
      <c r="H327" s="99"/>
      <c r="I327" s="86">
        <f t="shared" si="11"/>
        <v>0</v>
      </c>
      <c r="J327" s="100"/>
      <c r="K327" s="100"/>
    </row>
    <row r="328" spans="1:11" x14ac:dyDescent="0.2">
      <c r="A328" s="30">
        <v>137</v>
      </c>
      <c r="B328" s="5" t="s">
        <v>223</v>
      </c>
      <c r="C328" s="36" t="s">
        <v>260</v>
      </c>
      <c r="D328" s="30" t="s">
        <v>25</v>
      </c>
      <c r="E328" s="65">
        <v>0</v>
      </c>
      <c r="F328" s="96"/>
      <c r="G328" s="82">
        <f t="shared" si="10"/>
        <v>0</v>
      </c>
      <c r="H328" s="99"/>
      <c r="I328" s="86">
        <f t="shared" si="11"/>
        <v>0</v>
      </c>
      <c r="J328" s="100"/>
      <c r="K328" s="100"/>
    </row>
    <row r="329" spans="1:11" x14ac:dyDescent="0.2">
      <c r="A329" s="30">
        <v>138</v>
      </c>
      <c r="B329" s="5" t="s">
        <v>30</v>
      </c>
      <c r="C329" s="5" t="s">
        <v>224</v>
      </c>
      <c r="D329" s="30" t="s">
        <v>25</v>
      </c>
      <c r="E329" s="65">
        <v>0</v>
      </c>
      <c r="F329" s="96"/>
      <c r="G329" s="82">
        <f t="shared" si="10"/>
        <v>0</v>
      </c>
      <c r="H329" s="99"/>
      <c r="I329" s="86">
        <f t="shared" si="11"/>
        <v>0</v>
      </c>
      <c r="J329" s="100"/>
      <c r="K329" s="100"/>
    </row>
    <row r="330" spans="1:11" x14ac:dyDescent="0.2">
      <c r="A330" s="30">
        <v>139</v>
      </c>
      <c r="B330" s="5" t="s">
        <v>35</v>
      </c>
      <c r="C330" s="5" t="s">
        <v>225</v>
      </c>
      <c r="D330" s="30" t="s">
        <v>25</v>
      </c>
      <c r="E330" s="65">
        <v>0</v>
      </c>
      <c r="F330" s="96"/>
      <c r="G330" s="82">
        <f t="shared" si="10"/>
        <v>0</v>
      </c>
      <c r="H330" s="99"/>
      <c r="I330" s="86">
        <f t="shared" si="11"/>
        <v>0</v>
      </c>
      <c r="J330" s="100"/>
      <c r="K330" s="100"/>
    </row>
    <row r="331" spans="1:11" x14ac:dyDescent="0.2">
      <c r="A331" s="30">
        <v>140</v>
      </c>
      <c r="B331" s="5" t="s">
        <v>35</v>
      </c>
      <c r="C331" s="5" t="s">
        <v>226</v>
      </c>
      <c r="D331" s="30" t="s">
        <v>25</v>
      </c>
      <c r="E331" s="65">
        <v>0</v>
      </c>
      <c r="F331" s="96"/>
      <c r="G331" s="82">
        <f t="shared" si="10"/>
        <v>0</v>
      </c>
      <c r="H331" s="99"/>
      <c r="I331" s="86">
        <f t="shared" si="11"/>
        <v>0</v>
      </c>
      <c r="J331" s="100"/>
      <c r="K331" s="100"/>
    </row>
    <row r="332" spans="1:11" x14ac:dyDescent="0.2">
      <c r="A332" s="30">
        <v>141</v>
      </c>
      <c r="B332" s="5" t="s">
        <v>35</v>
      </c>
      <c r="C332" s="5" t="s">
        <v>227</v>
      </c>
      <c r="D332" s="30" t="s">
        <v>25</v>
      </c>
      <c r="E332" s="65">
        <v>0</v>
      </c>
      <c r="F332" s="96"/>
      <c r="G332" s="82">
        <f t="shared" si="10"/>
        <v>0</v>
      </c>
      <c r="H332" s="99"/>
      <c r="I332" s="86">
        <f t="shared" si="11"/>
        <v>0</v>
      </c>
      <c r="J332" s="100"/>
      <c r="K332" s="100"/>
    </row>
    <row r="333" spans="1:11" x14ac:dyDescent="0.2">
      <c r="A333" s="30">
        <v>142</v>
      </c>
      <c r="B333" s="5" t="s">
        <v>35</v>
      </c>
      <c r="C333" s="5" t="s">
        <v>228</v>
      </c>
      <c r="D333" s="30" t="s">
        <v>25</v>
      </c>
      <c r="E333" s="65">
        <v>0</v>
      </c>
      <c r="F333" s="96"/>
      <c r="G333" s="82">
        <f t="shared" si="10"/>
        <v>0</v>
      </c>
      <c r="H333" s="99"/>
      <c r="I333" s="86">
        <f t="shared" si="11"/>
        <v>0</v>
      </c>
      <c r="J333" s="100"/>
      <c r="K333" s="100"/>
    </row>
    <row r="334" spans="1:11" x14ac:dyDescent="0.2">
      <c r="A334" s="30">
        <v>143</v>
      </c>
      <c r="B334" s="5" t="s">
        <v>35</v>
      </c>
      <c r="C334" s="9" t="s">
        <v>229</v>
      </c>
      <c r="D334" s="30" t="s">
        <v>25</v>
      </c>
      <c r="E334" s="65">
        <v>0</v>
      </c>
      <c r="F334" s="96"/>
      <c r="G334" s="82">
        <f t="shared" si="10"/>
        <v>0</v>
      </c>
      <c r="H334" s="99"/>
      <c r="I334" s="86">
        <f t="shared" si="11"/>
        <v>0</v>
      </c>
      <c r="J334" s="100"/>
      <c r="K334" s="100"/>
    </row>
    <row r="335" spans="1:11" x14ac:dyDescent="0.2">
      <c r="A335" s="30">
        <v>144</v>
      </c>
      <c r="B335" s="5" t="s">
        <v>35</v>
      </c>
      <c r="C335" s="9" t="s">
        <v>230</v>
      </c>
      <c r="D335" s="30" t="s">
        <v>25</v>
      </c>
      <c r="E335" s="65">
        <v>0</v>
      </c>
      <c r="F335" s="96"/>
      <c r="G335" s="82">
        <f t="shared" si="10"/>
        <v>0</v>
      </c>
      <c r="H335" s="99"/>
      <c r="I335" s="86">
        <f t="shared" si="11"/>
        <v>0</v>
      </c>
      <c r="J335" s="100"/>
      <c r="K335" s="100"/>
    </row>
    <row r="336" spans="1:11" x14ac:dyDescent="0.2">
      <c r="A336" s="30">
        <v>145</v>
      </c>
      <c r="B336" s="5" t="s">
        <v>35</v>
      </c>
      <c r="C336" s="9" t="s">
        <v>231</v>
      </c>
      <c r="D336" s="30" t="s">
        <v>25</v>
      </c>
      <c r="E336" s="65">
        <v>0</v>
      </c>
      <c r="F336" s="96"/>
      <c r="G336" s="82">
        <f t="shared" si="10"/>
        <v>0</v>
      </c>
      <c r="H336" s="99"/>
      <c r="I336" s="86">
        <f t="shared" si="11"/>
        <v>0</v>
      </c>
      <c r="J336" s="100"/>
      <c r="K336" s="100"/>
    </row>
    <row r="337" spans="1:11" x14ac:dyDescent="0.2">
      <c r="A337" s="30">
        <v>146</v>
      </c>
      <c r="B337" s="5" t="s">
        <v>35</v>
      </c>
      <c r="C337" s="9" t="s">
        <v>232</v>
      </c>
      <c r="D337" s="30" t="s">
        <v>25</v>
      </c>
      <c r="E337" s="65">
        <v>0</v>
      </c>
      <c r="F337" s="96"/>
      <c r="G337" s="82">
        <f t="shared" si="10"/>
        <v>0</v>
      </c>
      <c r="H337" s="99"/>
      <c r="I337" s="86">
        <f t="shared" si="11"/>
        <v>0</v>
      </c>
      <c r="J337" s="100"/>
      <c r="K337" s="100"/>
    </row>
    <row r="338" spans="1:11" x14ac:dyDescent="0.2">
      <c r="A338" s="30">
        <v>147</v>
      </c>
      <c r="B338" s="5" t="s">
        <v>59</v>
      </c>
      <c r="C338" s="8" t="s">
        <v>233</v>
      </c>
      <c r="D338" s="30" t="s">
        <v>25</v>
      </c>
      <c r="E338" s="65">
        <v>0</v>
      </c>
      <c r="F338" s="96"/>
      <c r="G338" s="82">
        <f t="shared" si="10"/>
        <v>0</v>
      </c>
      <c r="H338" s="99"/>
      <c r="I338" s="86">
        <f t="shared" si="11"/>
        <v>0</v>
      </c>
      <c r="J338" s="100"/>
      <c r="K338" s="100"/>
    </row>
    <row r="339" spans="1:11" x14ac:dyDescent="0.2">
      <c r="A339" s="30">
        <v>148</v>
      </c>
      <c r="B339" s="5" t="s">
        <v>59</v>
      </c>
      <c r="C339" s="8" t="s">
        <v>234</v>
      </c>
      <c r="D339" s="30" t="s">
        <v>25</v>
      </c>
      <c r="E339" s="65">
        <v>0</v>
      </c>
      <c r="F339" s="96"/>
      <c r="G339" s="82">
        <f t="shared" si="10"/>
        <v>0</v>
      </c>
      <c r="H339" s="99"/>
      <c r="I339" s="86">
        <f t="shared" si="11"/>
        <v>0</v>
      </c>
      <c r="J339" s="100"/>
      <c r="K339" s="100"/>
    </row>
    <row r="340" spans="1:11" x14ac:dyDescent="0.2">
      <c r="A340" s="30">
        <v>149</v>
      </c>
      <c r="B340" s="5" t="s">
        <v>59</v>
      </c>
      <c r="C340" s="6" t="s">
        <v>235</v>
      </c>
      <c r="D340" s="30" t="s">
        <v>25</v>
      </c>
      <c r="E340" s="65">
        <v>0</v>
      </c>
      <c r="F340" s="96"/>
      <c r="G340" s="82">
        <f t="shared" si="10"/>
        <v>0</v>
      </c>
      <c r="H340" s="99"/>
      <c r="I340" s="86">
        <f t="shared" si="11"/>
        <v>0</v>
      </c>
      <c r="J340" s="100"/>
      <c r="K340" s="100"/>
    </row>
    <row r="341" spans="1:11" x14ac:dyDescent="0.2">
      <c r="A341" s="30">
        <v>150</v>
      </c>
      <c r="B341" s="5" t="s">
        <v>59</v>
      </c>
      <c r="C341" s="6" t="s">
        <v>236</v>
      </c>
      <c r="D341" s="30" t="s">
        <v>25</v>
      </c>
      <c r="E341" s="65">
        <v>0</v>
      </c>
      <c r="F341" s="96"/>
      <c r="G341" s="82">
        <f t="shared" si="10"/>
        <v>0</v>
      </c>
      <c r="H341" s="99"/>
      <c r="I341" s="86">
        <f t="shared" si="11"/>
        <v>0</v>
      </c>
      <c r="J341" s="100"/>
      <c r="K341" s="100"/>
    </row>
    <row r="342" spans="1:11" x14ac:dyDescent="0.2">
      <c r="A342" s="30">
        <v>151</v>
      </c>
      <c r="B342" s="5" t="s">
        <v>44</v>
      </c>
      <c r="C342" s="6" t="s">
        <v>237</v>
      </c>
      <c r="D342" s="30" t="s">
        <v>25</v>
      </c>
      <c r="E342" s="65">
        <v>0</v>
      </c>
      <c r="F342" s="96"/>
      <c r="G342" s="82">
        <f t="shared" si="10"/>
        <v>0</v>
      </c>
      <c r="H342" s="99"/>
      <c r="I342" s="86">
        <f t="shared" si="11"/>
        <v>0</v>
      </c>
      <c r="J342" s="100"/>
      <c r="K342" s="100"/>
    </row>
    <row r="343" spans="1:11" x14ac:dyDescent="0.2">
      <c r="A343" s="30">
        <v>152</v>
      </c>
      <c r="B343" s="5" t="s">
        <v>17</v>
      </c>
      <c r="C343" s="5" t="s">
        <v>238</v>
      </c>
      <c r="D343" s="30" t="s">
        <v>25</v>
      </c>
      <c r="E343" s="65">
        <v>1</v>
      </c>
      <c r="F343" s="95"/>
      <c r="G343" s="81">
        <f t="shared" si="10"/>
        <v>0</v>
      </c>
      <c r="H343" s="85"/>
      <c r="I343" s="84">
        <f t="shared" si="11"/>
        <v>0</v>
      </c>
      <c r="J343" s="94"/>
      <c r="K343" s="94"/>
    </row>
    <row r="344" spans="1:11" x14ac:dyDescent="0.2">
      <c r="A344" s="30">
        <v>153</v>
      </c>
      <c r="B344" s="5" t="s">
        <v>10</v>
      </c>
      <c r="C344" s="5" t="s">
        <v>239</v>
      </c>
      <c r="D344" s="30" t="s">
        <v>25</v>
      </c>
      <c r="E344" s="65">
        <v>1</v>
      </c>
      <c r="F344" s="95"/>
      <c r="G344" s="81">
        <f t="shared" si="10"/>
        <v>0</v>
      </c>
      <c r="H344" s="85"/>
      <c r="I344" s="84">
        <f t="shared" si="11"/>
        <v>0</v>
      </c>
      <c r="J344" s="94"/>
      <c r="K344" s="94"/>
    </row>
    <row r="345" spans="1:11" x14ac:dyDescent="0.2">
      <c r="A345" s="30">
        <v>154</v>
      </c>
      <c r="B345" s="5" t="s">
        <v>45</v>
      </c>
      <c r="C345" s="6" t="s">
        <v>240</v>
      </c>
      <c r="D345" s="30" t="s">
        <v>25</v>
      </c>
      <c r="E345" s="65">
        <v>0</v>
      </c>
      <c r="F345" s="96"/>
      <c r="G345" s="82">
        <f t="shared" si="10"/>
        <v>0</v>
      </c>
      <c r="H345" s="99"/>
      <c r="I345" s="86">
        <f t="shared" si="11"/>
        <v>0</v>
      </c>
      <c r="J345" s="100"/>
      <c r="K345" s="100"/>
    </row>
    <row r="346" spans="1:11" x14ac:dyDescent="0.2">
      <c r="A346" s="30">
        <v>155</v>
      </c>
      <c r="B346" s="5" t="s">
        <v>241</v>
      </c>
      <c r="C346" s="6" t="s">
        <v>242</v>
      </c>
      <c r="D346" s="30" t="s">
        <v>25</v>
      </c>
      <c r="E346" s="65">
        <v>0</v>
      </c>
      <c r="F346" s="96"/>
      <c r="G346" s="82">
        <f t="shared" si="10"/>
        <v>0</v>
      </c>
      <c r="H346" s="99"/>
      <c r="I346" s="86">
        <f t="shared" si="11"/>
        <v>0</v>
      </c>
      <c r="J346" s="100"/>
      <c r="K346" s="100"/>
    </row>
    <row r="347" spans="1:11" ht="24" x14ac:dyDescent="0.2">
      <c r="A347" s="30">
        <v>156</v>
      </c>
      <c r="B347" s="5" t="s">
        <v>54</v>
      </c>
      <c r="C347" s="6" t="s">
        <v>243</v>
      </c>
      <c r="D347" s="30" t="s">
        <v>25</v>
      </c>
      <c r="E347" s="65">
        <v>1</v>
      </c>
      <c r="F347" s="95"/>
      <c r="G347" s="81">
        <f t="shared" si="10"/>
        <v>0</v>
      </c>
      <c r="H347" s="85"/>
      <c r="I347" s="84">
        <f t="shared" si="11"/>
        <v>0</v>
      </c>
      <c r="J347" s="94"/>
      <c r="K347" s="94"/>
    </row>
    <row r="348" spans="1:11" x14ac:dyDescent="0.2">
      <c r="A348" s="30">
        <v>157</v>
      </c>
      <c r="B348" s="5" t="s">
        <v>41</v>
      </c>
      <c r="C348" s="5" t="s">
        <v>244</v>
      </c>
      <c r="D348" s="30" t="s">
        <v>25</v>
      </c>
      <c r="E348" s="65">
        <v>2</v>
      </c>
      <c r="F348" s="95"/>
      <c r="G348" s="81">
        <f t="shared" si="10"/>
        <v>0</v>
      </c>
      <c r="H348" s="85"/>
      <c r="I348" s="84">
        <f t="shared" si="11"/>
        <v>0</v>
      </c>
      <c r="J348" s="94"/>
      <c r="K348" s="94"/>
    </row>
    <row r="349" spans="1:11" x14ac:dyDescent="0.2">
      <c r="A349" s="30">
        <v>158</v>
      </c>
      <c r="B349" s="5" t="s">
        <v>47</v>
      </c>
      <c r="C349" s="6" t="s">
        <v>245</v>
      </c>
      <c r="D349" s="30" t="s">
        <v>25</v>
      </c>
      <c r="E349" s="65">
        <v>0</v>
      </c>
      <c r="F349" s="96"/>
      <c r="G349" s="82">
        <f t="shared" si="10"/>
        <v>0</v>
      </c>
      <c r="H349" s="99"/>
      <c r="I349" s="86">
        <f t="shared" si="11"/>
        <v>0</v>
      </c>
      <c r="J349" s="100"/>
      <c r="K349" s="100"/>
    </row>
    <row r="350" spans="1:11" x14ac:dyDescent="0.2">
      <c r="A350" s="30">
        <v>159</v>
      </c>
      <c r="B350" s="5" t="s">
        <v>47</v>
      </c>
      <c r="C350" s="6" t="s">
        <v>246</v>
      </c>
      <c r="D350" s="30" t="s">
        <v>25</v>
      </c>
      <c r="E350" s="65">
        <v>0</v>
      </c>
      <c r="F350" s="96"/>
      <c r="G350" s="82">
        <f t="shared" si="10"/>
        <v>0</v>
      </c>
      <c r="H350" s="99"/>
      <c r="I350" s="86">
        <f t="shared" si="11"/>
        <v>0</v>
      </c>
      <c r="J350" s="100"/>
      <c r="K350" s="100"/>
    </row>
    <row r="351" spans="1:11" x14ac:dyDescent="0.2">
      <c r="A351" s="30">
        <v>160</v>
      </c>
      <c r="B351" s="5" t="s">
        <v>47</v>
      </c>
      <c r="C351" s="6" t="s">
        <v>247</v>
      </c>
      <c r="D351" s="30" t="s">
        <v>25</v>
      </c>
      <c r="E351" s="65">
        <v>0</v>
      </c>
      <c r="F351" s="96"/>
      <c r="G351" s="82">
        <f t="shared" si="10"/>
        <v>0</v>
      </c>
      <c r="H351" s="99"/>
      <c r="I351" s="86">
        <f t="shared" si="11"/>
        <v>0</v>
      </c>
      <c r="J351" s="100"/>
      <c r="K351" s="100"/>
    </row>
    <row r="352" spans="1:11" ht="13.5" thickBot="1" x14ac:dyDescent="0.25">
      <c r="A352" s="30">
        <v>161</v>
      </c>
      <c r="B352" s="5" t="s">
        <v>47</v>
      </c>
      <c r="C352" s="6" t="s">
        <v>248</v>
      </c>
      <c r="D352" s="30" t="s">
        <v>25</v>
      </c>
      <c r="E352" s="65">
        <v>0</v>
      </c>
      <c r="F352" s="98"/>
      <c r="G352" s="82">
        <f t="shared" si="10"/>
        <v>0</v>
      </c>
      <c r="H352" s="99"/>
      <c r="I352" s="86">
        <f t="shared" si="11"/>
        <v>0</v>
      </c>
      <c r="J352" s="100"/>
      <c r="K352" s="100"/>
    </row>
    <row r="353" spans="2:10" ht="23.25" customHeight="1" thickBot="1" x14ac:dyDescent="0.25">
      <c r="F353" s="90" t="s">
        <v>250</v>
      </c>
      <c r="G353" s="91">
        <f>SUM(G192:G352)</f>
        <v>0</v>
      </c>
      <c r="H353" s="92"/>
      <c r="I353" s="91">
        <f>SUM(I192:I352)</f>
        <v>0</v>
      </c>
    </row>
    <row r="357" spans="2:10" ht="21" customHeight="1" x14ac:dyDescent="0.2">
      <c r="F357" s="105" t="s">
        <v>251</v>
      </c>
      <c r="G357" s="105"/>
      <c r="H357" s="105"/>
      <c r="I357" s="106">
        <f>G180+G353</f>
        <v>0</v>
      </c>
      <c r="J357" s="106"/>
    </row>
    <row r="358" spans="2:10" ht="15" x14ac:dyDescent="0.25">
      <c r="F358" s="93"/>
      <c r="G358" s="93"/>
      <c r="H358" s="93"/>
      <c r="I358" s="93"/>
      <c r="J358" s="93"/>
    </row>
    <row r="359" spans="2:10" ht="24" customHeight="1" x14ac:dyDescent="0.2">
      <c r="F359" s="105" t="s">
        <v>252</v>
      </c>
      <c r="G359" s="105"/>
      <c r="H359" s="105"/>
      <c r="I359" s="106">
        <f>I180+I353</f>
        <v>0</v>
      </c>
      <c r="J359" s="106"/>
    </row>
    <row r="362" spans="2:10" ht="25.5" x14ac:dyDescent="0.2">
      <c r="C362" s="73" t="s">
        <v>253</v>
      </c>
    </row>
    <row r="365" spans="2:10" ht="12.75" customHeight="1" x14ac:dyDescent="0.2">
      <c r="B365" s="109" t="s">
        <v>254</v>
      </c>
      <c r="C365" s="109"/>
    </row>
    <row r="366" spans="2:10" x14ac:dyDescent="0.2">
      <c r="B366" s="109"/>
      <c r="C366" s="109"/>
    </row>
    <row r="367" spans="2:10" x14ac:dyDescent="0.2">
      <c r="B367" s="109"/>
      <c r="C367" s="109"/>
    </row>
    <row r="368" spans="2:10" x14ac:dyDescent="0.2">
      <c r="B368" s="109"/>
      <c r="C368" s="109"/>
    </row>
  </sheetData>
  <mergeCells count="13">
    <mergeCell ref="B365:C368"/>
    <mergeCell ref="B14:C14"/>
    <mergeCell ref="B188:C188"/>
    <mergeCell ref="D182:I186"/>
    <mergeCell ref="E13:J13"/>
    <mergeCell ref="D187:I187"/>
    <mergeCell ref="B4:C5"/>
    <mergeCell ref="F357:H357"/>
    <mergeCell ref="F359:H359"/>
    <mergeCell ref="I357:J357"/>
    <mergeCell ref="I359:J359"/>
    <mergeCell ref="F4:H4"/>
    <mergeCell ref="E8:J11"/>
  </mergeCells>
  <phoneticPr fontId="2" type="noConversion"/>
  <pageMargins left="0.23622047244094491" right="0.23622047244094491" top="0.74803149606299213" bottom="0.15748031496062992" header="0.31496062992125984" footer="0.31496062992125984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1a</vt:lpstr>
      <vt:lpstr>'Zał. Nr 1a'!Obszar_wydruku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Szymkiewicz</dc:creator>
  <cp:lastModifiedBy>Agnieszka Witkowska</cp:lastModifiedBy>
  <cp:lastPrinted>2022-11-08T11:04:31Z</cp:lastPrinted>
  <dcterms:created xsi:type="dcterms:W3CDTF">2016-11-24T12:47:20Z</dcterms:created>
  <dcterms:modified xsi:type="dcterms:W3CDTF">2022-11-08T11:04:39Z</dcterms:modified>
</cp:coreProperties>
</file>