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<sst xmlns="http://schemas.openxmlformats.org/spreadsheetml/2006/main" count="145" uniqueCount="115">
  <si>
    <t xml:space="preserve">zał. nr 1.3. do SWZ</t>
  </si>
  <si>
    <t xml:space="preserve">Kosztorys ofertowy</t>
  </si>
  <si>
    <t xml:space="preserve">REWITALIZACJA PARKU im. MARSZAŁKA JÓZEFA PIŁSUDSKIEGO WE WRZEŚNI</t>
  </si>
  <si>
    <t xml:space="preserve">instalacje wodociągowe</t>
  </si>
  <si>
    <t xml:space="preserve">Nr</t>
  </si>
  <si>
    <t xml:space="preserve">Podstawa</t>
  </si>
  <si>
    <t xml:space="preserve">Opis robót</t>
  </si>
  <si>
    <t xml:space="preserve">Jm</t>
  </si>
  <si>
    <t xml:space="preserve">Ilość</t>
  </si>
  <si>
    <t xml:space="preserve">c.j. netto</t>
  </si>
  <si>
    <t xml:space="preserve">Wartość netto</t>
  </si>
  <si>
    <t xml:space="preserve">1. Zewnętrzna instalacja wodociągowa</t>
  </si>
  <si>
    <t xml:space="preserve">1</t>
  </si>
  <si>
    <t xml:space="preserve">KNR 2-01 0122/01  </t>
  </si>
  <si>
    <t xml:space="preserve">Pomiary przy wykopach fundamentowych w terenie równinnym i nizinnym</t>
  </si>
  <si>
    <t xml:space="preserve">kpl</t>
  </si>
  <si>
    <t xml:space="preserve">2</t>
  </si>
  <si>
    <t xml:space="preserve">KNR 2-01 0206/02  dopłata 0,8x</t>
  </si>
  <si>
    <t xml:space="preserve">Roboty ziemne wykonywane koparkami podsiębiernymi z transportem urobku samochodami samowyładowczymi na odległość do 1,0km - koparki o pojemności łyżki 0,40m3, grunt kategorii III-80%</t>
  </si>
  <si>
    <t xml:space="preserve">m3</t>
  </si>
  <si>
    <t xml:space="preserve">3</t>
  </si>
  <si>
    <t xml:space="preserve">KNR 2-01 0310/02  dopłata 0,2x</t>
  </si>
  <si>
    <t xml:space="preserve">Wykopy ciągłe lub jamiste ze skarpami o szerokości dna do 1,5m i głębokości do 1,5m w gruncie kategorii III, ze złożeniem urobku na odkład-20%</t>
  </si>
  <si>
    <t xml:space="preserve">4</t>
  </si>
  <si>
    <t xml:space="preserve">KNR 2-01 0322/01  </t>
  </si>
  <si>
    <t xml:space="preserve">Pełne umocnienie (z rozbiórką) palami szalunkowymi (wypraskami) w gruncie suchym pionowych ścian wykopów liniowych o szerokości do 1m i głębokości do 3m w gruncie kategorii I-II</t>
  </si>
  <si>
    <t xml:space="preserve">m2</t>
  </si>
  <si>
    <t xml:space="preserve">5</t>
  </si>
  <si>
    <t xml:space="preserve">KNR 2-01 0214/03 x 20  dopłata 10x</t>
  </si>
  <si>
    <t xml:space="preserve">Przywóz piasku na podsypkę i obsypkę</t>
  </si>
  <si>
    <t xml:space="preserve">6</t>
  </si>
  <si>
    <t xml:space="preserve">KNR 2-18 0501/01  </t>
  </si>
  <si>
    <t xml:space="preserve">Podłoża pod kanały z materiałów sypkich o grubości 10cm</t>
  </si>
  <si>
    <t xml:space="preserve">7</t>
  </si>
  <si>
    <t xml:space="preserve">KSNR 11 0307/01  </t>
  </si>
  <si>
    <t xml:space="preserve">Przyłącza wodociągowe z rur ciśnieniowych PE-HD SDR 11/PN16 o średnicy zewnętrznej 32x3,0 mm</t>
  </si>
  <si>
    <t xml:space="preserve">m</t>
  </si>
  <si>
    <t xml:space="preserve">8</t>
  </si>
  <si>
    <t xml:space="preserve">Przyłącza wodociągowe z rur ciśnieniowych PE-HD SDR 11/PN16 o średnicy zewnętrznej 50x4,6 mm</t>
  </si>
  <si>
    <t xml:space="preserve">9</t>
  </si>
  <si>
    <t xml:space="preserve">KNNR 4w 1209/01  </t>
  </si>
  <si>
    <t xml:space="preserve">Przeciąganie rurociągów prowadzonych w rurach ochronnych o średnicy nominalnej 65mm</t>
  </si>
  <si>
    <t xml:space="preserve">10</t>
  </si>
  <si>
    <t xml:space="preserve">KNR-W 2-18 0111/01  </t>
  </si>
  <si>
    <t xml:space="preserve">Połączenie za pomocą kształtek elektrooporowych rur polietylenowych, ciśnieniowych PE, PEHD o średnicy zewnętrznej 32-50mm -  montaż trójnika elektroporowego. 32x32x32PE</t>
  </si>
  <si>
    <t xml:space="preserve">złącze</t>
  </si>
  <si>
    <t xml:space="preserve">11</t>
  </si>
  <si>
    <t xml:space="preserve">Połączenie za pomocą kształtek elektrooporowych rur polietylenowych, ciśnieniowych PE, PEHD o średnicy zewnętrznej 32-50mm - montaż trójnika elektroporowego. 50x50x50PE</t>
  </si>
  <si>
    <t xml:space="preserve">12</t>
  </si>
  <si>
    <t xml:space="preserve">Połączenie za pomocą kształtek elektrooporowych rur polietylenowych, ciśnieniowych PE, PEHD o średnicy zewnętrznej 32-50mm - montaż trójnika elektroporowego. 50x32x50PE</t>
  </si>
  <si>
    <t xml:space="preserve">13</t>
  </si>
  <si>
    <t xml:space="preserve">Połączenie za pomocą kształtek elektrooporowych rur polietylenowych, ciśnieniowych PE, PEHD o średnicy zewnętrznej 32-50mm  - montaż redukcji elektrooporowej 50/32 mm</t>
  </si>
  <si>
    <t xml:space="preserve">14</t>
  </si>
  <si>
    <t xml:space="preserve">KNR 2-18 0908/01  </t>
  </si>
  <si>
    <t xml:space="preserve">Zasuwy żeliwne kołnierzowe klinowe owalne o średnicy 40mm z obudową i skrzynką uliczną z przedłużonym trzpieniem</t>
  </si>
  <si>
    <t xml:space="preserve">szt</t>
  </si>
  <si>
    <t xml:space="preserve">15</t>
  </si>
  <si>
    <t xml:space="preserve">KNNR 4 0430/04  </t>
  </si>
  <si>
    <t xml:space="preserve">Montaż złączki ISO fi 32/1" + tuleja wzmacniająca do złączek ISO</t>
  </si>
  <si>
    <t xml:space="preserve">16</t>
  </si>
  <si>
    <t xml:space="preserve">KNR-W 2-18 0112/02  </t>
  </si>
  <si>
    <t xml:space="preserve">Montaż kształtek ciśnieniowych  -  PE stal 40/1,5"</t>
  </si>
  <si>
    <t xml:space="preserve">17</t>
  </si>
  <si>
    <t xml:space="preserve">KNR 2-15 0112/06  </t>
  </si>
  <si>
    <t xml:space="preserve">Zawory odcinające, przelotowe sieci wodociągowych o średnicy nominalnej 32 mm PN 16 kołn.</t>
  </si>
  <si>
    <t xml:space="preserve">18</t>
  </si>
  <si>
    <t xml:space="preserve">KNR-W 2-15 0132/03  </t>
  </si>
  <si>
    <t xml:space="preserve">Zawory zwrotne antyskażeniowe, instalacji wodociągowych z rur z tworzyw sztucznych o średnicy nominalnej 25mm - zawór EA251</t>
  </si>
  <si>
    <t xml:space="preserve">19</t>
  </si>
  <si>
    <t xml:space="preserve">KNR 9-20 0301/01  </t>
  </si>
  <si>
    <t xml:space="preserve">Studzienki niewłazowe o średnicy 200mm, zwieńczenie ze stożka i pokrywy lub włazu z zaworem czerpalnym</t>
  </si>
  <si>
    <t xml:space="preserve">20</t>
  </si>
  <si>
    <t xml:space="preserve">Zawory przelotowe kulowe, instalacji wodociągowych z rur z tworzyw sztucznych o średnicy nominalnej 25mm</t>
  </si>
  <si>
    <t xml:space="preserve">21</t>
  </si>
  <si>
    <t xml:space="preserve">KNR-W 2-18 0704/01  </t>
  </si>
  <si>
    <t xml:space="preserve">Próba wodna szczelności sieci wodociągowych z rur PCW, PVC, PE, PEHD o średnicy nominalnej do 90mm (1 próba - 200m)</t>
  </si>
  <si>
    <t xml:space="preserve">próba</t>
  </si>
  <si>
    <t xml:space="preserve">22</t>
  </si>
  <si>
    <t xml:space="preserve">KNR-W 2-18 0707/01  </t>
  </si>
  <si>
    <t xml:space="preserve">Dezynfekcja rurociągów sieci wodociągowej o średnicy nominalnej do 150mm (odcinek - 200m)</t>
  </si>
  <si>
    <t xml:space="preserve">odcinek</t>
  </si>
  <si>
    <t xml:space="preserve">23</t>
  </si>
  <si>
    <t xml:space="preserve">KNR-W 2-18 0708/01  </t>
  </si>
  <si>
    <t xml:space="preserve">Jednokrotne płukanie sieci wodociągowej z rurociągów o średnicy nominalnej do 150mm (odcinek - 200m)</t>
  </si>
  <si>
    <t xml:space="preserve">24</t>
  </si>
  <si>
    <t xml:space="preserve">KNR 2-19w 0102/01  </t>
  </si>
  <si>
    <t xml:space="preserve">Zabezpieczenie drutem identyfikacyjnyn Ca 1,5mm  DY  trasy rurociagu ułożonego w ziemi</t>
  </si>
  <si>
    <t xml:space="preserve">25</t>
  </si>
  <si>
    <t xml:space="preserve">KNR 2-18 0501/04  </t>
  </si>
  <si>
    <t xml:space="preserve">Obsypka ponad rury  z materiałów sypkich o grubości 30cm</t>
  </si>
  <si>
    <t xml:space="preserve">26</t>
  </si>
  <si>
    <t xml:space="preserve">KNR-W 2-19 0102/01  </t>
  </si>
  <si>
    <t xml:space="preserve">Oznakowanie taśmą z tworzywa sztucznego trasy rurociągu ułożonego w ziemi</t>
  </si>
  <si>
    <t xml:space="preserve">27</t>
  </si>
  <si>
    <t xml:space="preserve">KNR 13-06 0623/01  </t>
  </si>
  <si>
    <t xml:space="preserve">Montaż tabliczki lokalizacyjnej</t>
  </si>
  <si>
    <t xml:space="preserve">28</t>
  </si>
  <si>
    <t xml:space="preserve">KNR 2-01 0230/01  </t>
  </si>
  <si>
    <t xml:space="preserve">Zasypanie wykopów spycharkami z przemieszczeniem gruntu kategorii I-III na odległość do 10m</t>
  </si>
  <si>
    <t xml:space="preserve">29</t>
  </si>
  <si>
    <t xml:space="preserve">KNR 2-01 0320/05.1  </t>
  </si>
  <si>
    <t xml:space="preserve">Zasypywanie wykopów liniowych w gruncie kategorii III-IV o ścianach pionowych szerokości 0,8-1,5m i głębokości do 3m</t>
  </si>
  <si>
    <t xml:space="preserve">30</t>
  </si>
  <si>
    <t xml:space="preserve">KNR 2-21 0218/02  </t>
  </si>
  <si>
    <t xml:space="preserve">Ręczne rozścielenie ziemi urodzajnej z transportem taczkami na terenie płaskim</t>
  </si>
  <si>
    <t xml:space="preserve">31</t>
  </si>
  <si>
    <t xml:space="preserve">KNR 2-01 0236/01  </t>
  </si>
  <si>
    <t xml:space="preserve">Zagęszczenie nasypów z gruntu sypkiego kategorii I-III ubijakami mechanicznymi</t>
  </si>
  <si>
    <t xml:space="preserve">32</t>
  </si>
  <si>
    <t xml:space="preserve">KNR 4-01 0108/06  </t>
  </si>
  <si>
    <t xml:space="preserve">Wywiezienie ziemi samochodami samowyładowczymi na odległość do 1km, grunt kategorii III</t>
  </si>
  <si>
    <t xml:space="preserve">33</t>
  </si>
  <si>
    <t xml:space="preserve">KNR 4-01 0108/08  dopłata 5x</t>
  </si>
  <si>
    <t xml:space="preserve">Wywiezienie ziemi samochodami samowyładowczymi - na każdy następny 1km ponad 1km</t>
  </si>
  <si>
    <t xml:space="preserve">RAZEM NETTO: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</si>
</sst>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2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0"/>
      <charset val="1"/>
    </font>
    <font>
      <sz val="7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b val="true"/>
      <sz val="14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i val="true"/>
      <sz val="9"/>
      <color rgb="FF000000"/>
      <name val="Arial"/>
      <family val="0"/>
      <charset val="1"/>
    </font>
    <font>
      <b val="true"/>
      <sz val="8"/>
      <color rgb="FF000000"/>
      <name val="Arial"/>
      <family val="0"/>
      <charset val="1"/>
    </font>
    <font>
      <sz val="8"/>
      <color rgb="FF000000"/>
      <name val="Arial"/>
      <family val="0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2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Larissa-Design">
  <a:themeElements>
    <a:clrScheme name="Larissa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34" colorId="64" zoomScale="120" zoomScaleNormal="120" zoomScalePageLayoutView="100" workbookViewId="0">
      <selection pane="topLeft" activeCell="I10" activeCellId="0" sqref="I10"/>
    </sheetView>
  </sheetViews>
  <sheetFormatPr defaultColWidth="11.43359375" defaultRowHeight="12.75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8.57"/>
    <col collapsed="false" customWidth="true" hidden="false" outlineLevel="0" max="3" min="3" style="1" width="38.65"/>
    <col collapsed="false" customWidth="true" hidden="false" outlineLevel="0" max="4" min="4" style="1" width="5"/>
    <col collapsed="false" customWidth="true" hidden="false" outlineLevel="0" max="5" min="5" style="2" width="6.88"/>
    <col collapsed="false" customWidth="true" hidden="false" outlineLevel="0" max="6" min="6" style="3" width="7.23"/>
    <col collapsed="false" customWidth="true" hidden="false" outlineLevel="0" max="7" min="7" style="3" width="10.06"/>
    <col collapsed="false" customWidth="false" hidden="false" outlineLevel="0" max="16381" min="8" style="1" width="11.43"/>
    <col collapsed="false" customWidth="true" hidden="false" outlineLevel="0" max="16384" min="16382" style="1" width="11.53"/>
  </cols>
  <sheetData>
    <row r="1" customFormat="false" ht="12.75" hidden="false" customHeight="false" outlineLevel="0" collapsed="false">
      <c r="A1" s="4"/>
      <c r="B1" s="4"/>
      <c r="C1" s="4"/>
      <c r="D1" s="4"/>
      <c r="E1" s="5"/>
      <c r="F1" s="6" t="s">
        <v>0</v>
      </c>
      <c r="G1" s="6"/>
    </row>
    <row r="2" customFormat="false" ht="12.75" hidden="false" customHeight="true" outlineLevel="0" collapsed="false">
      <c r="A2" s="7"/>
      <c r="B2" s="7"/>
      <c r="C2" s="7"/>
      <c r="D2" s="7"/>
      <c r="E2" s="7"/>
      <c r="F2" s="7"/>
      <c r="G2" s="7"/>
    </row>
    <row r="3" customFormat="false" ht="22.5" hidden="false" customHeight="true" outlineLevel="0" collapsed="false">
      <c r="A3" s="8" t="s">
        <v>1</v>
      </c>
      <c r="B3" s="8"/>
      <c r="C3" s="8"/>
      <c r="D3" s="8"/>
      <c r="E3" s="8"/>
      <c r="F3" s="8"/>
      <c r="G3" s="8"/>
    </row>
    <row r="4" customFormat="false" ht="11.8" hidden="false" customHeight="true" outlineLevel="0" collapsed="false">
      <c r="A4" s="8"/>
      <c r="B4" s="8"/>
      <c r="C4" s="8"/>
      <c r="D4" s="8"/>
      <c r="E4" s="8"/>
      <c r="F4" s="8"/>
      <c r="G4" s="8"/>
    </row>
    <row r="5" customFormat="false" ht="12.8" hidden="false" customHeight="true" outlineLevel="0" collapsed="false">
      <c r="A5" s="9" t="s">
        <v>2</v>
      </c>
      <c r="B5" s="9"/>
      <c r="C5" s="9"/>
      <c r="D5" s="9"/>
      <c r="E5" s="9"/>
      <c r="F5" s="9"/>
      <c r="G5" s="9"/>
    </row>
    <row r="6" customFormat="false" ht="12.8" hidden="false" customHeight="true" outlineLevel="0" collapsed="false">
      <c r="A6" s="9"/>
      <c r="B6" s="9"/>
      <c r="C6" s="9"/>
      <c r="D6" s="9"/>
      <c r="E6" s="9"/>
      <c r="F6" s="9"/>
      <c r="G6" s="9"/>
    </row>
    <row r="7" customFormat="false" ht="12.8" hidden="false" customHeight="true" outlineLevel="0" collapsed="false">
      <c r="A7" s="10" t="s">
        <v>3</v>
      </c>
      <c r="B7" s="10"/>
      <c r="C7" s="10"/>
      <c r="D7" s="10"/>
      <c r="E7" s="10"/>
      <c r="F7" s="10"/>
      <c r="G7" s="10"/>
    </row>
    <row r="8" customFormat="false" ht="12.8" hidden="false" customHeight="true" outlineLevel="0" collapsed="false">
      <c r="A8" s="9"/>
      <c r="B8" s="11"/>
      <c r="C8" s="11"/>
      <c r="D8" s="11"/>
      <c r="E8" s="12"/>
      <c r="F8" s="13"/>
      <c r="G8" s="13"/>
    </row>
    <row r="9" customFormat="false" ht="22.5" hidden="false" customHeight="true" outlineLevel="0" collapsed="false">
      <c r="A9" s="14" t="s">
        <v>4</v>
      </c>
      <c r="B9" s="14" t="s">
        <v>5</v>
      </c>
      <c r="C9" s="14" t="s">
        <v>6</v>
      </c>
      <c r="D9" s="14" t="s">
        <v>7</v>
      </c>
      <c r="E9" s="15" t="s">
        <v>8</v>
      </c>
      <c r="F9" s="15" t="s">
        <v>9</v>
      </c>
      <c r="G9" s="15" t="s">
        <v>10</v>
      </c>
    </row>
    <row r="10" customFormat="false" ht="12.8" hidden="false" customHeight="true" outlineLevel="0" collapsed="false">
      <c r="A10" s="16" t="s">
        <v>11</v>
      </c>
      <c r="B10" s="16"/>
      <c r="C10" s="16"/>
      <c r="D10" s="16"/>
      <c r="E10" s="16"/>
      <c r="F10" s="16"/>
      <c r="G10" s="16"/>
    </row>
    <row r="11" customFormat="false" ht="26.1" hidden="false" customHeight="true" outlineLevel="0" collapsed="false">
      <c r="A11" s="14" t="s">
        <v>12</v>
      </c>
      <c r="B11" s="14" t="s">
        <v>13</v>
      </c>
      <c r="C11" s="17" t="s">
        <v>14</v>
      </c>
      <c r="D11" s="14" t="s">
        <v>15</v>
      </c>
      <c r="E11" s="15" t="n">
        <v>2</v>
      </c>
      <c r="F11" s="18" t="n">
        <v>0</v>
      </c>
      <c r="G11" s="19" t="n">
        <f aca="false">ROUND(E11*F11,2)</f>
        <v>0</v>
      </c>
    </row>
    <row r="12" customFormat="false" ht="47.85" hidden="false" customHeight="false" outlineLevel="0" collapsed="false">
      <c r="A12" s="14" t="s">
        <v>16</v>
      </c>
      <c r="B12" s="14" t="s">
        <v>17</v>
      </c>
      <c r="C12" s="17" t="s">
        <v>18</v>
      </c>
      <c r="D12" s="14" t="s">
        <v>19</v>
      </c>
      <c r="E12" s="15" t="n">
        <v>665.66</v>
      </c>
      <c r="F12" s="18" t="n">
        <v>0</v>
      </c>
      <c r="G12" s="19" t="n">
        <f aca="false">ROUND(E12*F12,2)</f>
        <v>0</v>
      </c>
    </row>
    <row r="13" customFormat="false" ht="38.55" hidden="false" customHeight="false" outlineLevel="0" collapsed="false">
      <c r="A13" s="14" t="s">
        <v>20</v>
      </c>
      <c r="B13" s="14" t="s">
        <v>21</v>
      </c>
      <c r="C13" s="17" t="s">
        <v>22</v>
      </c>
      <c r="D13" s="14" t="s">
        <v>19</v>
      </c>
      <c r="E13" s="15" t="n">
        <v>665.66</v>
      </c>
      <c r="F13" s="18" t="n">
        <v>0</v>
      </c>
      <c r="G13" s="19" t="n">
        <f aca="false">ROUND(E13*F13,2)</f>
        <v>0</v>
      </c>
    </row>
    <row r="14" customFormat="false" ht="47.85" hidden="false" customHeight="false" outlineLevel="0" collapsed="false">
      <c r="A14" s="14" t="s">
        <v>23</v>
      </c>
      <c r="B14" s="14" t="s">
        <v>24</v>
      </c>
      <c r="C14" s="17" t="s">
        <v>25</v>
      </c>
      <c r="D14" s="14" t="s">
        <v>26</v>
      </c>
      <c r="E14" s="15" t="n">
        <v>1479.24</v>
      </c>
      <c r="F14" s="18" t="n">
        <v>0</v>
      </c>
      <c r="G14" s="19" t="n">
        <f aca="false">ROUND(E14*F14,2)</f>
        <v>0</v>
      </c>
    </row>
    <row r="15" customFormat="false" ht="38.55" hidden="false" customHeight="false" outlineLevel="0" collapsed="false">
      <c r="A15" s="14" t="s">
        <v>27</v>
      </c>
      <c r="B15" s="14" t="s">
        <v>28</v>
      </c>
      <c r="C15" s="17" t="s">
        <v>29</v>
      </c>
      <c r="D15" s="14" t="s">
        <v>19</v>
      </c>
      <c r="E15" s="15" t="n">
        <v>166.42</v>
      </c>
      <c r="F15" s="18" t="n">
        <v>0</v>
      </c>
      <c r="G15" s="19" t="n">
        <f aca="false">ROUND(E15*F15,2)</f>
        <v>0</v>
      </c>
    </row>
    <row r="16" customFormat="false" ht="19.9" hidden="false" customHeight="false" outlineLevel="0" collapsed="false">
      <c r="A16" s="14" t="s">
        <v>30</v>
      </c>
      <c r="B16" s="14" t="s">
        <v>31</v>
      </c>
      <c r="C16" s="17" t="s">
        <v>32</v>
      </c>
      <c r="D16" s="14" t="s">
        <v>26</v>
      </c>
      <c r="E16" s="15" t="n">
        <v>369.81</v>
      </c>
      <c r="F16" s="18" t="n">
        <v>0</v>
      </c>
      <c r="G16" s="19" t="n">
        <f aca="false">ROUND(E16*F16,2)</f>
        <v>0</v>
      </c>
    </row>
    <row r="17" customFormat="false" ht="29.2" hidden="false" customHeight="false" outlineLevel="0" collapsed="false">
      <c r="A17" s="14" t="s">
        <v>33</v>
      </c>
      <c r="B17" s="14" t="s">
        <v>34</v>
      </c>
      <c r="C17" s="17" t="s">
        <v>35</v>
      </c>
      <c r="D17" s="14" t="s">
        <v>36</v>
      </c>
      <c r="E17" s="15" t="n">
        <v>121.9</v>
      </c>
      <c r="F17" s="18" t="n">
        <v>0</v>
      </c>
      <c r="G17" s="19" t="n">
        <f aca="false">ROUND(E17*F17,2)</f>
        <v>0</v>
      </c>
    </row>
    <row r="18" customFormat="false" ht="29.2" hidden="false" customHeight="false" outlineLevel="0" collapsed="false">
      <c r="A18" s="14" t="s">
        <v>37</v>
      </c>
      <c r="B18" s="14" t="s">
        <v>34</v>
      </c>
      <c r="C18" s="17" t="s">
        <v>38</v>
      </c>
      <c r="D18" s="14" t="s">
        <v>36</v>
      </c>
      <c r="E18" s="15" t="n">
        <v>289</v>
      </c>
      <c r="F18" s="18" t="n">
        <v>0</v>
      </c>
      <c r="G18" s="19" t="n">
        <f aca="false">ROUND(E18*F18,2)</f>
        <v>0</v>
      </c>
    </row>
    <row r="19" customFormat="false" ht="27.95" hidden="false" customHeight="false" outlineLevel="0" collapsed="false">
      <c r="A19" s="14" t="s">
        <v>39</v>
      </c>
      <c r="B19" s="14" t="s">
        <v>40</v>
      </c>
      <c r="C19" s="17" t="s">
        <v>41</v>
      </c>
      <c r="D19" s="14" t="s">
        <v>36</v>
      </c>
      <c r="E19" s="15" t="n">
        <v>2</v>
      </c>
      <c r="F19" s="18" t="n">
        <v>0</v>
      </c>
      <c r="G19" s="19" t="n">
        <f aca="false">ROUND(E19*F19,2)</f>
        <v>0</v>
      </c>
    </row>
    <row r="20" customFormat="false" ht="47.85" hidden="false" customHeight="false" outlineLevel="0" collapsed="false">
      <c r="A20" s="14" t="s">
        <v>42</v>
      </c>
      <c r="B20" s="14" t="s">
        <v>43</v>
      </c>
      <c r="C20" s="17" t="s">
        <v>44</v>
      </c>
      <c r="D20" s="14" t="s">
        <v>45</v>
      </c>
      <c r="E20" s="15" t="n">
        <v>2</v>
      </c>
      <c r="F20" s="18" t="n">
        <v>0</v>
      </c>
      <c r="G20" s="19" t="n">
        <f aca="false">ROUND(E20*F20,2)</f>
        <v>0</v>
      </c>
    </row>
    <row r="21" customFormat="false" ht="47.85" hidden="false" customHeight="false" outlineLevel="0" collapsed="false">
      <c r="A21" s="14" t="s">
        <v>46</v>
      </c>
      <c r="B21" s="14" t="s">
        <v>43</v>
      </c>
      <c r="C21" s="17" t="s">
        <v>47</v>
      </c>
      <c r="D21" s="14" t="s">
        <v>45</v>
      </c>
      <c r="E21" s="15" t="n">
        <v>4</v>
      </c>
      <c r="F21" s="18" t="n">
        <v>0</v>
      </c>
      <c r="G21" s="19" t="n">
        <f aca="false">ROUND(E21*F21,2)</f>
        <v>0</v>
      </c>
    </row>
    <row r="22" customFormat="false" ht="47.85" hidden="false" customHeight="false" outlineLevel="0" collapsed="false">
      <c r="A22" s="14" t="s">
        <v>48</v>
      </c>
      <c r="B22" s="14" t="s">
        <v>43</v>
      </c>
      <c r="C22" s="17" t="s">
        <v>49</v>
      </c>
      <c r="D22" s="14" t="s">
        <v>45</v>
      </c>
      <c r="E22" s="15" t="n">
        <v>2</v>
      </c>
      <c r="F22" s="18" t="n">
        <v>0</v>
      </c>
      <c r="G22" s="19" t="n">
        <f aca="false">ROUND(E22*F22,2)</f>
        <v>0</v>
      </c>
    </row>
    <row r="23" customFormat="false" ht="47.85" hidden="false" customHeight="false" outlineLevel="0" collapsed="false">
      <c r="A23" s="14" t="s">
        <v>50</v>
      </c>
      <c r="B23" s="14" t="s">
        <v>43</v>
      </c>
      <c r="C23" s="17" t="s">
        <v>51</v>
      </c>
      <c r="D23" s="14" t="s">
        <v>45</v>
      </c>
      <c r="E23" s="15" t="n">
        <v>4</v>
      </c>
      <c r="F23" s="18" t="n">
        <v>0</v>
      </c>
      <c r="G23" s="19" t="n">
        <f aca="false">ROUND(E23*F23,2)</f>
        <v>0</v>
      </c>
    </row>
    <row r="24" customFormat="false" ht="29.2" hidden="false" customHeight="false" outlineLevel="0" collapsed="false">
      <c r="A24" s="14" t="s">
        <v>52</v>
      </c>
      <c r="B24" s="14" t="s">
        <v>53</v>
      </c>
      <c r="C24" s="17" t="s">
        <v>54</v>
      </c>
      <c r="D24" s="14" t="s">
        <v>55</v>
      </c>
      <c r="E24" s="15" t="n">
        <v>4</v>
      </c>
      <c r="F24" s="18" t="n">
        <v>0</v>
      </c>
      <c r="G24" s="19" t="n">
        <f aca="false">ROUND(E24*F24,2)</f>
        <v>0</v>
      </c>
    </row>
    <row r="25" customFormat="false" ht="25.45" hidden="false" customHeight="true" outlineLevel="0" collapsed="false">
      <c r="A25" s="14" t="s">
        <v>56</v>
      </c>
      <c r="B25" s="14" t="s">
        <v>57</v>
      </c>
      <c r="C25" s="17" t="s">
        <v>58</v>
      </c>
      <c r="D25" s="14" t="s">
        <v>55</v>
      </c>
      <c r="E25" s="15" t="n">
        <v>1</v>
      </c>
      <c r="F25" s="18" t="n">
        <v>0</v>
      </c>
      <c r="G25" s="19" t="n">
        <f aca="false">ROUND(E25*F25,2)</f>
        <v>0</v>
      </c>
    </row>
    <row r="26" customFormat="false" ht="24.85" hidden="false" customHeight="true" outlineLevel="0" collapsed="false">
      <c r="A26" s="14" t="s">
        <v>59</v>
      </c>
      <c r="B26" s="14" t="s">
        <v>60</v>
      </c>
      <c r="C26" s="17" t="s">
        <v>61</v>
      </c>
      <c r="D26" s="14" t="s">
        <v>55</v>
      </c>
      <c r="E26" s="15" t="n">
        <v>6</v>
      </c>
      <c r="F26" s="18" t="n">
        <v>0</v>
      </c>
      <c r="G26" s="19" t="n">
        <f aca="false">ROUND(E26*F26,2)</f>
        <v>0</v>
      </c>
    </row>
    <row r="27" customFormat="false" ht="29.2" hidden="false" customHeight="false" outlineLevel="0" collapsed="false">
      <c r="A27" s="14" t="s">
        <v>62</v>
      </c>
      <c r="B27" s="14" t="s">
        <v>63</v>
      </c>
      <c r="C27" s="17" t="s">
        <v>64</v>
      </c>
      <c r="D27" s="14" t="s">
        <v>55</v>
      </c>
      <c r="E27" s="15" t="n">
        <v>6</v>
      </c>
      <c r="F27" s="18" t="n">
        <v>0</v>
      </c>
      <c r="G27" s="19" t="n">
        <f aca="false">ROUND(E27*F27,2)</f>
        <v>0</v>
      </c>
    </row>
    <row r="28" customFormat="false" ht="29.2" hidden="false" customHeight="false" outlineLevel="0" collapsed="false">
      <c r="A28" s="14" t="s">
        <v>65</v>
      </c>
      <c r="B28" s="14" t="s">
        <v>66</v>
      </c>
      <c r="C28" s="17" t="s">
        <v>67</v>
      </c>
      <c r="D28" s="14" t="s">
        <v>55</v>
      </c>
      <c r="E28" s="15" t="n">
        <v>6</v>
      </c>
      <c r="F28" s="18" t="n">
        <v>0</v>
      </c>
      <c r="G28" s="19" t="n">
        <f aca="false">ROUND(E28*F28,2)</f>
        <v>0</v>
      </c>
    </row>
    <row r="29" customFormat="false" ht="29.2" hidden="false" customHeight="false" outlineLevel="0" collapsed="false">
      <c r="A29" s="14" t="s">
        <v>68</v>
      </c>
      <c r="B29" s="14" t="s">
        <v>69</v>
      </c>
      <c r="C29" s="17" t="s">
        <v>70</v>
      </c>
      <c r="D29" s="14" t="s">
        <v>55</v>
      </c>
      <c r="E29" s="15" t="n">
        <v>6</v>
      </c>
      <c r="F29" s="18" t="n">
        <v>0</v>
      </c>
      <c r="G29" s="19" t="n">
        <f aca="false">ROUND(E29*F29,2)</f>
        <v>0</v>
      </c>
    </row>
    <row r="30" customFormat="false" ht="29.2" hidden="false" customHeight="false" outlineLevel="0" collapsed="false">
      <c r="A30" s="14" t="s">
        <v>71</v>
      </c>
      <c r="B30" s="14" t="s">
        <v>66</v>
      </c>
      <c r="C30" s="17" t="s">
        <v>72</v>
      </c>
      <c r="D30" s="14" t="s">
        <v>55</v>
      </c>
      <c r="E30" s="15" t="n">
        <v>2</v>
      </c>
      <c r="F30" s="18" t="n">
        <v>0</v>
      </c>
      <c r="G30" s="19" t="n">
        <f aca="false">ROUND(E30*F30,2)</f>
        <v>0</v>
      </c>
    </row>
    <row r="31" customFormat="false" ht="29.2" hidden="false" customHeight="false" outlineLevel="0" collapsed="false">
      <c r="A31" s="14" t="s">
        <v>73</v>
      </c>
      <c r="B31" s="14" t="s">
        <v>74</v>
      </c>
      <c r="C31" s="17" t="s">
        <v>75</v>
      </c>
      <c r="D31" s="14" t="s">
        <v>76</v>
      </c>
      <c r="E31" s="15" t="n">
        <v>6</v>
      </c>
      <c r="F31" s="18" t="n">
        <v>0</v>
      </c>
      <c r="G31" s="19" t="n">
        <f aca="false">ROUND(E31*F31,2)</f>
        <v>0</v>
      </c>
    </row>
    <row r="32" customFormat="false" ht="29.2" hidden="false" customHeight="false" outlineLevel="0" collapsed="false">
      <c r="A32" s="14" t="s">
        <v>77</v>
      </c>
      <c r="B32" s="14" t="s">
        <v>78</v>
      </c>
      <c r="C32" s="17" t="s">
        <v>79</v>
      </c>
      <c r="D32" s="14" t="s">
        <v>80</v>
      </c>
      <c r="E32" s="15" t="n">
        <v>6</v>
      </c>
      <c r="F32" s="18" t="n">
        <v>0</v>
      </c>
      <c r="G32" s="19" t="n">
        <f aca="false">ROUND(E32*F32,2)</f>
        <v>0</v>
      </c>
    </row>
    <row r="33" customFormat="false" ht="29.2" hidden="false" customHeight="false" outlineLevel="0" collapsed="false">
      <c r="A33" s="14" t="s">
        <v>81</v>
      </c>
      <c r="B33" s="14" t="s">
        <v>82</v>
      </c>
      <c r="C33" s="17" t="s">
        <v>83</v>
      </c>
      <c r="D33" s="14" t="s">
        <v>80</v>
      </c>
      <c r="E33" s="15" t="n">
        <v>6</v>
      </c>
      <c r="F33" s="18" t="n">
        <v>0</v>
      </c>
      <c r="G33" s="19" t="n">
        <f aca="false">ROUND(E33*F33,2)</f>
        <v>0</v>
      </c>
    </row>
    <row r="34" customFormat="false" ht="19.4" hidden="false" customHeight="false" outlineLevel="0" collapsed="false">
      <c r="A34" s="14" t="s">
        <v>84</v>
      </c>
      <c r="B34" s="14" t="s">
        <v>85</v>
      </c>
      <c r="C34" s="17" t="s">
        <v>86</v>
      </c>
      <c r="D34" s="14" t="s">
        <v>36</v>
      </c>
      <c r="E34" s="15" t="n">
        <v>425.9</v>
      </c>
      <c r="F34" s="18" t="n">
        <v>0</v>
      </c>
      <c r="G34" s="19" t="n">
        <f aca="false">ROUND(E34*F34,2)</f>
        <v>0</v>
      </c>
    </row>
    <row r="35" customFormat="false" ht="24.85" hidden="false" customHeight="true" outlineLevel="0" collapsed="false">
      <c r="A35" s="14" t="s">
        <v>87</v>
      </c>
      <c r="B35" s="14" t="s">
        <v>88</v>
      </c>
      <c r="C35" s="17" t="s">
        <v>89</v>
      </c>
      <c r="D35" s="14" t="s">
        <v>26</v>
      </c>
      <c r="E35" s="15" t="n">
        <v>369.81</v>
      </c>
      <c r="F35" s="18" t="n">
        <v>0</v>
      </c>
      <c r="G35" s="19" t="n">
        <f aca="false">ROUND(E35*F35,2)</f>
        <v>0</v>
      </c>
    </row>
    <row r="36" customFormat="false" ht="24.85" hidden="false" customHeight="true" outlineLevel="0" collapsed="false">
      <c r="A36" s="14" t="s">
        <v>90</v>
      </c>
      <c r="B36" s="14" t="s">
        <v>91</v>
      </c>
      <c r="C36" s="17" t="s">
        <v>92</v>
      </c>
      <c r="D36" s="14" t="s">
        <v>36</v>
      </c>
      <c r="E36" s="15" t="n">
        <v>425.9</v>
      </c>
      <c r="F36" s="18" t="n">
        <v>0</v>
      </c>
      <c r="G36" s="19" t="n">
        <f aca="false">ROUND(E36*F36,2)</f>
        <v>0</v>
      </c>
    </row>
    <row r="37" customFormat="false" ht="19.4" hidden="false" customHeight="false" outlineLevel="0" collapsed="false">
      <c r="A37" s="14" t="s">
        <v>93</v>
      </c>
      <c r="B37" s="14" t="s">
        <v>94</v>
      </c>
      <c r="C37" s="17" t="s">
        <v>95</v>
      </c>
      <c r="D37" s="14" t="s">
        <v>55</v>
      </c>
      <c r="E37" s="15" t="n">
        <v>4</v>
      </c>
      <c r="F37" s="18" t="n">
        <v>0</v>
      </c>
      <c r="G37" s="19" t="n">
        <f aca="false">ROUND(E37*F37,2)</f>
        <v>0</v>
      </c>
    </row>
    <row r="38" customFormat="false" ht="29.2" hidden="false" customHeight="false" outlineLevel="0" collapsed="false">
      <c r="A38" s="14" t="s">
        <v>96</v>
      </c>
      <c r="B38" s="14" t="s">
        <v>97</v>
      </c>
      <c r="C38" s="17" t="s">
        <v>98</v>
      </c>
      <c r="D38" s="14" t="s">
        <v>19</v>
      </c>
      <c r="E38" s="15" t="n">
        <v>514.98</v>
      </c>
      <c r="F38" s="18" t="n">
        <v>0</v>
      </c>
      <c r="G38" s="19" t="n">
        <f aca="false">ROUND(E38*F38,2)</f>
        <v>0</v>
      </c>
    </row>
    <row r="39" customFormat="false" ht="29.2" hidden="false" customHeight="false" outlineLevel="0" collapsed="false">
      <c r="A39" s="14" t="s">
        <v>99</v>
      </c>
      <c r="B39" s="14" t="s">
        <v>100</v>
      </c>
      <c r="C39" s="17" t="s">
        <v>101</v>
      </c>
      <c r="D39" s="14" t="s">
        <v>19</v>
      </c>
      <c r="E39" s="15" t="n">
        <v>514.98</v>
      </c>
      <c r="F39" s="18" t="n">
        <v>0</v>
      </c>
      <c r="G39" s="19" t="n">
        <f aca="false">ROUND(E39*F39,2)</f>
        <v>0</v>
      </c>
    </row>
    <row r="40" customFormat="false" ht="26.1" hidden="false" customHeight="true" outlineLevel="0" collapsed="false">
      <c r="A40" s="14" t="s">
        <v>102</v>
      </c>
      <c r="B40" s="14" t="s">
        <v>103</v>
      </c>
      <c r="C40" s="17" t="s">
        <v>104</v>
      </c>
      <c r="D40" s="14" t="s">
        <v>19</v>
      </c>
      <c r="E40" s="15" t="n">
        <v>61.63</v>
      </c>
      <c r="F40" s="18" t="n">
        <v>0</v>
      </c>
      <c r="G40" s="19" t="n">
        <f aca="false">ROUND(E40*F40,2)</f>
        <v>0</v>
      </c>
    </row>
    <row r="41" customFormat="false" ht="26.1" hidden="false" customHeight="true" outlineLevel="0" collapsed="false">
      <c r="A41" s="14" t="s">
        <v>105</v>
      </c>
      <c r="B41" s="14" t="s">
        <v>106</v>
      </c>
      <c r="C41" s="17" t="s">
        <v>107</v>
      </c>
      <c r="D41" s="14" t="s">
        <v>19</v>
      </c>
      <c r="E41" s="15" t="n">
        <v>11.46</v>
      </c>
      <c r="F41" s="18" t="n">
        <v>0</v>
      </c>
      <c r="G41" s="19" t="n">
        <f aca="false">ROUND(E41*F41,2)</f>
        <v>0</v>
      </c>
    </row>
    <row r="42" customFormat="false" ht="34.2" hidden="false" customHeight="true" outlineLevel="0" collapsed="false">
      <c r="A42" s="14" t="s">
        <v>108</v>
      </c>
      <c r="B42" s="14" t="s">
        <v>109</v>
      </c>
      <c r="C42" s="17" t="s">
        <v>110</v>
      </c>
      <c r="D42" s="14" t="s">
        <v>19</v>
      </c>
      <c r="E42" s="15" t="n">
        <v>177.88</v>
      </c>
      <c r="F42" s="18" t="n">
        <v>0</v>
      </c>
      <c r="G42" s="19" t="n">
        <f aca="false">ROUND(E42*F42,2)</f>
        <v>0</v>
      </c>
    </row>
    <row r="43" customFormat="false" ht="33.55" hidden="false" customHeight="true" outlineLevel="0" collapsed="false">
      <c r="A43" s="14" t="s">
        <v>111</v>
      </c>
      <c r="B43" s="14" t="s">
        <v>112</v>
      </c>
      <c r="C43" s="17" t="s">
        <v>113</v>
      </c>
      <c r="D43" s="14" t="s">
        <v>19</v>
      </c>
      <c r="E43" s="15" t="n">
        <v>177.88</v>
      </c>
      <c r="F43" s="18" t="n">
        <v>0</v>
      </c>
      <c r="G43" s="19" t="n">
        <f aca="false">ROUND(E43*F43,2)</f>
        <v>0</v>
      </c>
    </row>
    <row r="44" customFormat="false" ht="18" hidden="false" customHeight="true" outlineLevel="0" collapsed="false">
      <c r="A44" s="20" t="s">
        <v>114</v>
      </c>
      <c r="B44" s="20"/>
      <c r="C44" s="20"/>
      <c r="D44" s="20"/>
      <c r="E44" s="20"/>
      <c r="F44" s="20"/>
      <c r="G44" s="21" t="n">
        <f aca="false">ROUND(SUM(G11:G43),2)</f>
        <v>0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F1:G1"/>
    <mergeCell ref="A2:G2"/>
    <mergeCell ref="A3:G3"/>
    <mergeCell ref="A5:G5"/>
    <mergeCell ref="A7:G7"/>
    <mergeCell ref="A10:G10"/>
    <mergeCell ref="A44:F44"/>
  </mergeCells>
  <printOptions headings="false" gridLines="false" gridLinesSet="true" horizontalCentered="false" verticalCentered="false"/>
  <pageMargins left="0.669444444444445" right="0.669444444444445" top="0.590277777777778" bottom="0.847222222222222" header="0.511811023622047" footer="0.590277777777778"/>
  <pageSetup paperSize="9" scale="1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pl-PL</dc:language>
  <cp:lastModifiedBy/>
  <dcterms:modified xsi:type="dcterms:W3CDTF">2024-04-23T14:48:05Z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