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K7" i="1" l="1"/>
  <c r="N7" i="1" l="1"/>
  <c r="L7" i="1"/>
  <c r="L8" i="1" s="1"/>
  <c r="K16" i="1" s="1"/>
  <c r="O7" i="1" l="1"/>
  <c r="O8" i="1" s="1"/>
  <c r="M16" i="1" s="1"/>
  <c r="O16" i="1" s="1"/>
  <c r="N8" i="1"/>
  <c r="L16" i="1" s="1"/>
  <c r="K8" i="1"/>
  <c r="J16" i="1" s="1"/>
  <c r="N16" i="1" s="1"/>
</calcChain>
</file>

<file path=xl/sharedStrings.xml><?xml version="1.0" encoding="utf-8"?>
<sst xmlns="http://schemas.openxmlformats.org/spreadsheetml/2006/main" count="34" uniqueCount="33">
  <si>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</si>
  <si>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</si>
  <si>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</si>
  <si>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</si>
  <si>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</si>
  <si>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</si>
  <si>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</si>
  <si>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</si>
  <si>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</si>
  <si>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</si>
  <si>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</si>
  <si>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</si>
  <si>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</si>
  <si>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</si>
  <si>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</si>
  <si>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11 = 5 x 9</t>
  </si>
  <si>
    <t>12 = 11 + (11 x 10)</t>
  </si>
  <si>
    <t>14 = (13 x 9)</t>
  </si>
  <si>
    <t xml:space="preserve">15 = 14 + (14 x 10) </t>
  </si>
  <si>
    <t>Pakiet 1</t>
  </si>
  <si>
    <t>1</t>
  </si>
  <si>
    <t>RAZEM:</t>
  </si>
  <si>
    <t xml:space="preserve">Wartość podstawowa netto (zł) </t>
  </si>
  <si>
    <t>Wartość podstawowa  brutto (zł)</t>
  </si>
  <si>
    <t xml:space="preserve">Wartość prawa opcji brutto (zł) </t>
  </si>
  <si>
    <t>Wartość całkowita zamówienia netto (zł)</t>
  </si>
  <si>
    <t>Wartość całkowita zamówienia brutto (zł)</t>
  </si>
  <si>
    <t>rolka</t>
  </si>
  <si>
    <t>11+14</t>
  </si>
  <si>
    <t>12+15</t>
  </si>
  <si>
    <r>
      <t xml:space="preserve">Włóknina medyczna w rolkach do nasączania dowolnym środkiem dezynfekującym. Przeznaczone do dezynfekcji lub osuszania skóry i powierzchni. Wykonane z  mieszanki celulozy, poliestru i wiskozy o gramaturze minimum  70g/m2 i grubości 0,4mm. Produkt nie pylący, nie pozostawia smug po uzyciu. Możliwość absorbcji wody &gt; 500%. Chusteczki o rozmiarze 25 x 40cm po 100szt w rolce. </t>
    </r>
    <r>
      <rPr>
        <b/>
        <sz val="10"/>
        <color theme="1"/>
        <rFont val="Calibri"/>
        <family val="2"/>
        <charset val="238"/>
        <scheme val="minor"/>
      </rPr>
      <t>Wyrób medyczny</t>
    </r>
  </si>
  <si>
    <t xml:space="preserve"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</t>
  </si>
  <si>
    <t>54_TP_ZP_D_2024-ZAKUP CZYŚCIWA WŁÓKNINOWEGO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</si>
</sst>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9" fontId="4" fillId="0" borderId="2" xfId="2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9" fontId="3" fillId="0" borderId="10" xfId="2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64" fontId="3" fillId="0" borderId="17" xfId="0" applyNumberFormat="1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</cellXfs>
  <cellStyles count="4">
    <cellStyle name="Normalny" xfId="0" builtinId="0"/>
    <cellStyle name="Procentowy" xfId="2" builtinId="5"/>
    <cellStyle name="Walutowy" xfId="1" builtinId="4"/>
    <cellStyle name="Walutowy 2" xfId="3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>
      <selection activeCell="B7" sqref="B7"/>
    </sheetView>
  </sheetViews>
  <sheetFormatPr defaultRowHeight="12.75" x14ac:dyDescent="0.2"/>
  <cols>
    <col min="1" max="1" width="4.7109375" style="1" bestFit="1" customWidth="1"/>
    <col min="2" max="2" width="57.28515625" style="1" customWidth="1"/>
    <col min="3" max="3" width="6.5703125" style="1" customWidth="1"/>
    <col min="4" max="4" width="13.7109375" style="1" customWidth="1"/>
    <col min="5" max="5" width="15.5703125" style="1" customWidth="1"/>
    <col min="6" max="6" width="24.140625" style="1" customWidth="1"/>
    <col min="7" max="7" width="20.42578125" style="1" customWidth="1"/>
    <col min="8" max="8" width="15.5703125" style="1" customWidth="1"/>
    <col min="9" max="9" width="16.28515625" style="1" customWidth="1"/>
    <col min="10" max="10" width="18.28515625" style="1" customWidth="1"/>
    <col min="11" max="11" width="19.5703125" style="1" customWidth="1"/>
    <col min="12" max="12" width="18.140625" style="1" customWidth="1"/>
    <col min="13" max="13" width="20.140625" style="1" customWidth="1"/>
    <col min="14" max="14" width="18.42578125" style="1" customWidth="1"/>
    <col min="15" max="15" width="19.5703125" style="1" bestFit="1" customWidth="1"/>
    <col min="16" max="17" width="12.5703125" style="1" bestFit="1" customWidth="1"/>
    <col min="18" max="18" width="11.7109375" style="1" customWidth="1"/>
    <col min="19" max="19" width="11.5703125" style="1" customWidth="1"/>
    <col min="20" max="20" width="9.5703125" style="1" bestFit="1" customWidth="1"/>
    <col min="21" max="16384" width="9.140625" style="1"/>
  </cols>
  <sheetData>
    <row r="1" spans="1:20" ht="27" customHeight="1" x14ac:dyDescent="0.2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0" ht="118.5" customHeight="1" x14ac:dyDescent="0.2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0" ht="13.5" thickBot="1" x14ac:dyDescent="0.25"/>
    <row r="4" spans="1:20" ht="25.5" x14ac:dyDescent="0.2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8</v>
      </c>
      <c r="J4" s="12" t="s">
        <v>9</v>
      </c>
      <c r="K4" s="13" t="s">
        <v>10</v>
      </c>
      <c r="L4" s="14" t="s">
        <v>11</v>
      </c>
      <c r="M4" s="9" t="s">
        <v>12</v>
      </c>
      <c r="N4" s="15" t="s">
        <v>13</v>
      </c>
      <c r="O4" s="50" t="s">
        <v>14</v>
      </c>
    </row>
    <row r="5" spans="1:20" ht="13.5" thickBot="1" x14ac:dyDescent="0.25">
      <c r="A5" s="16">
        <v>1</v>
      </c>
      <c r="B5" s="17">
        <v>2</v>
      </c>
      <c r="C5" s="17">
        <v>3</v>
      </c>
      <c r="D5" s="18">
        <v>4</v>
      </c>
      <c r="E5" s="18">
        <v>5</v>
      </c>
      <c r="F5" s="18">
        <v>6</v>
      </c>
      <c r="G5" s="18">
        <v>7</v>
      </c>
      <c r="H5" s="17">
        <v>8</v>
      </c>
      <c r="I5" s="19">
        <v>9</v>
      </c>
      <c r="J5" s="20">
        <v>10</v>
      </c>
      <c r="K5" s="21" t="s">
        <v>15</v>
      </c>
      <c r="L5" s="22" t="s">
        <v>16</v>
      </c>
      <c r="M5" s="23">
        <v>13</v>
      </c>
      <c r="N5" s="24" t="s">
        <v>17</v>
      </c>
      <c r="O5" s="51" t="s">
        <v>18</v>
      </c>
    </row>
    <row r="6" spans="1:20" x14ac:dyDescent="0.2">
      <c r="A6" s="52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2"/>
      <c r="Q6" s="2"/>
    </row>
    <row r="7" spans="1:20" s="6" customFormat="1" ht="86.25" customHeight="1" x14ac:dyDescent="0.25">
      <c r="A7" s="25" t="s">
        <v>20</v>
      </c>
      <c r="B7" s="26" t="s">
        <v>30</v>
      </c>
      <c r="C7" s="27" t="s">
        <v>27</v>
      </c>
      <c r="D7" s="44">
        <v>10000</v>
      </c>
      <c r="E7" s="27">
        <v>20000</v>
      </c>
      <c r="F7" s="3"/>
      <c r="G7" s="27"/>
      <c r="H7" s="3"/>
      <c r="I7" s="28"/>
      <c r="J7" s="29"/>
      <c r="K7" s="30">
        <f>ROUND(E7*I7,2)</f>
        <v>0</v>
      </c>
      <c r="L7" s="31">
        <f t="shared" ref="L7" si="0">ROUND(K7+(K7*J7),2)</f>
        <v>0</v>
      </c>
      <c r="M7" s="4">
        <v>15000</v>
      </c>
      <c r="N7" s="32">
        <f t="shared" ref="N7" si="1">ROUND(M7*I7,2)</f>
        <v>0</v>
      </c>
      <c r="O7" s="31">
        <f>ROUND(N7+N7*J7,2)</f>
        <v>0</v>
      </c>
      <c r="P7" s="5"/>
      <c r="Q7" s="5"/>
      <c r="T7" s="5"/>
    </row>
    <row r="8" spans="1:20" ht="13.5" thickBot="1" x14ac:dyDescent="0.25">
      <c r="A8" s="33"/>
      <c r="B8" s="34"/>
      <c r="C8" s="35"/>
      <c r="D8" s="36"/>
      <c r="E8" s="36"/>
      <c r="F8" s="37"/>
      <c r="G8" s="37"/>
      <c r="H8" s="38"/>
      <c r="I8" s="37"/>
      <c r="J8" s="39" t="s">
        <v>21</v>
      </c>
      <c r="K8" s="40">
        <f>SUM(K7:K7)</f>
        <v>0</v>
      </c>
      <c r="L8" s="40">
        <f>SUM(L7:L7)</f>
        <v>0</v>
      </c>
      <c r="M8" s="41"/>
      <c r="N8" s="42">
        <f>SUM(N7:N7)</f>
        <v>0</v>
      </c>
      <c r="O8" s="43">
        <f>SUM(O7:O7)</f>
        <v>0</v>
      </c>
    </row>
    <row r="10" spans="1:20" x14ac:dyDescent="0.2">
      <c r="P10" s="7"/>
    </row>
    <row r="12" spans="1:20" x14ac:dyDescent="0.2">
      <c r="K12" s="2"/>
    </row>
    <row r="13" spans="1:20" x14ac:dyDescent="0.2">
      <c r="K13" s="2"/>
    </row>
    <row r="14" spans="1:20" ht="13.5" thickBot="1" x14ac:dyDescent="0.25">
      <c r="J14" s="45">
        <v>11</v>
      </c>
      <c r="K14" s="45">
        <v>12</v>
      </c>
      <c r="L14" s="45">
        <v>14</v>
      </c>
      <c r="M14" s="45">
        <v>15</v>
      </c>
      <c r="N14" s="45" t="s">
        <v>28</v>
      </c>
      <c r="O14" s="45" t="s">
        <v>29</v>
      </c>
    </row>
    <row r="15" spans="1:20" ht="26.25" thickBot="1" x14ac:dyDescent="0.25">
      <c r="J15" s="47" t="s">
        <v>22</v>
      </c>
      <c r="K15" s="48" t="s">
        <v>23</v>
      </c>
      <c r="L15" s="48" t="s">
        <v>13</v>
      </c>
      <c r="M15" s="48" t="s">
        <v>24</v>
      </c>
      <c r="N15" s="48" t="s">
        <v>25</v>
      </c>
      <c r="O15" s="49" t="s">
        <v>26</v>
      </c>
    </row>
    <row r="16" spans="1:20" x14ac:dyDescent="0.2">
      <c r="J16" s="46">
        <f>K8</f>
        <v>0</v>
      </c>
      <c r="K16" s="46">
        <f>L8</f>
        <v>0</v>
      </c>
      <c r="L16" s="46">
        <f>N8</f>
        <v>0</v>
      </c>
      <c r="M16" s="46">
        <f>O8</f>
        <v>0</v>
      </c>
      <c r="N16" s="46">
        <f>J16+L16</f>
        <v>0</v>
      </c>
      <c r="O16" s="46">
        <f>K16+M16</f>
        <v>0</v>
      </c>
    </row>
  </sheetData>
  <mergeCells count="3">
    <mergeCell ref="A6:O6"/>
    <mergeCell ref="A2:P2"/>
    <mergeCell ref="A1:N1"/>
  </mergeCells>
  <conditionalFormatting sqref="I7">
    <cfRule type="expression" dxfId="0" priority="1" stopIfTrue="1">
      <formula>$J7=#REF!</formula>
    </cfRule>
  </conditionalFormatting>
  <pageMargins left="0.7" right="0.7" top="0.75" bottom="0.75" header="0.3" footer="0.3"/>
  <pageSetup paperSize="9" scale="46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2024-03-28T09:10:12Z</dcterms:modified>
</cp:coreProperties>
</file>