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tabRatio="937" activeTab="0"/>
  </bookViews>
  <sheets>
    <sheet name="KI" sheetId="1" r:id="rId1"/>
  </sheets>
  <externalReferences>
    <externalReference r:id="rId4"/>
  </externalReferences>
  <definedNames>
    <definedName name="dane">#REF!</definedName>
    <definedName name="gr">'[1]Konwersja'!$K$10</definedName>
    <definedName name="kurs">4.2735</definedName>
    <definedName name="_xlnm.Print_Area" localSheetId="0">'KI'!$A$1:$E$82</definedName>
    <definedName name="zł">'[1]Konwersja'!$K$8</definedName>
  </definedNames>
  <calcPr fullCalcOnLoad="1" fullPrecision="0"/>
</workbook>
</file>

<file path=xl/sharedStrings.xml><?xml version="1.0" encoding="utf-8"?>
<sst xmlns="http://schemas.openxmlformats.org/spreadsheetml/2006/main" count="171" uniqueCount="108">
  <si>
    <t>drogowa - układ drogowy</t>
  </si>
  <si>
    <t>Jednostka</t>
  </si>
  <si>
    <t>Nazwa</t>
  </si>
  <si>
    <t>Ilość</t>
  </si>
  <si>
    <t>*</t>
  </si>
  <si>
    <t>D.01.00.00</t>
  </si>
  <si>
    <t>ROBOTY PRZYGOTOWAWCZE</t>
  </si>
  <si>
    <t>D.01.01.01</t>
  </si>
  <si>
    <t>Odtworzenie trasy i punktów wysokościowych</t>
  </si>
  <si>
    <t>km</t>
  </si>
  <si>
    <t>Zdjęcie warstwy humusu</t>
  </si>
  <si>
    <r>
      <t>m</t>
    </r>
    <r>
      <rPr>
        <vertAlign val="superscript"/>
        <sz val="10"/>
        <rFont val="Arial Narrow"/>
        <family val="2"/>
      </rPr>
      <t>2</t>
    </r>
  </si>
  <si>
    <t>ROBOTY ZIEMNE</t>
  </si>
  <si>
    <r>
      <t>m</t>
    </r>
    <r>
      <rPr>
        <vertAlign val="superscript"/>
        <sz val="10"/>
        <rFont val="Arial Narrow"/>
        <family val="2"/>
      </rPr>
      <t>3</t>
    </r>
  </si>
  <si>
    <t>D.02.03.01</t>
  </si>
  <si>
    <t>Wykonanie nasypów</t>
  </si>
  <si>
    <t>D.04.00.00</t>
  </si>
  <si>
    <t>PODBUDOWY</t>
  </si>
  <si>
    <t>___</t>
  </si>
  <si>
    <t>NAWIERZCHNIE</t>
  </si>
  <si>
    <t>D.06.00.00</t>
  </si>
  <si>
    <t>ROBOTY WYKOŃCZENIOWE</t>
  </si>
  <si>
    <t>mb</t>
  </si>
  <si>
    <t>branża:</t>
  </si>
  <si>
    <t>GG.00.12.01</t>
  </si>
  <si>
    <t>Pomiar powykonawczy zrealizowanych obiektów drogowych</t>
  </si>
  <si>
    <t>Poz.</t>
  </si>
  <si>
    <t>Wyszczególnienie elementów rozliczeniowych                                            (Opis robót i obliczenie ich ilości)</t>
  </si>
  <si>
    <t>ryczałt</t>
  </si>
  <si>
    <t>WYMAGANIA OGÓLNE</t>
  </si>
  <si>
    <t>D.02.00.00</t>
  </si>
  <si>
    <t>Wykonanie wykopów</t>
  </si>
  <si>
    <t>Podbudowa z kruszywa łamanego stabilizowanego mechanicznie</t>
  </si>
  <si>
    <t>D.05.00.00</t>
  </si>
  <si>
    <t>D.08.00.00</t>
  </si>
  <si>
    <t>ELEMENTY ULIC</t>
  </si>
  <si>
    <t>D.08.03.01</t>
  </si>
  <si>
    <t>Betonowe obrzeże chodnikowe</t>
  </si>
  <si>
    <t>Nr specyfikacji technicznej</t>
  </si>
  <si>
    <t>- zakres objęty inwestycją</t>
  </si>
  <si>
    <t>3</t>
  </si>
  <si>
    <t>Wymagania ogólne</t>
  </si>
  <si>
    <t>Nawierzchnia z brukowej kostki betonowej</t>
  </si>
  <si>
    <t>- wykonanie wykopów</t>
  </si>
  <si>
    <t>- wykonanie nasypów</t>
  </si>
  <si>
    <t>D.00.00.00</t>
  </si>
  <si>
    <t>Rozbiórki elementów kolidujących z inwestycją</t>
  </si>
  <si>
    <t xml:space="preserve">- zdjęcie warstwy humusu śr. gr. 30 cm </t>
  </si>
  <si>
    <t>D.01.02.02</t>
  </si>
  <si>
    <t>D.01.02.04</t>
  </si>
  <si>
    <t>D.02.01.01</t>
  </si>
  <si>
    <r>
      <t>D.05.03.23</t>
    </r>
    <r>
      <rPr>
        <sz val="10"/>
        <rFont val="Arial Narrow"/>
        <family val="2"/>
      </rPr>
      <t xml:space="preserve"> </t>
    </r>
  </si>
  <si>
    <t>D.06.01.01</t>
  </si>
  <si>
    <t>D.04.04.02</t>
  </si>
  <si>
    <t>- ustawienie obrzeży betonowych 30x8x100 cm na podsypce z oporem</t>
  </si>
  <si>
    <t>Umocnienie powierzchniowe  skarp, rowów i ścieków</t>
  </si>
  <si>
    <t>- mieszanka niezwiązana C50/30 o gr. 15 cm</t>
  </si>
  <si>
    <t>D.08.01.01</t>
  </si>
  <si>
    <t>Krawężniki betonowe</t>
  </si>
  <si>
    <t xml:space="preserve">- ustawienie krawężników betonowych 20x30x100 cm na ławie betonowej z oporem </t>
  </si>
  <si>
    <t xml:space="preserve">- ustawienie krawężników betonowych  najazdowych 20x22x100 cm na ławie betonowej  </t>
  </si>
  <si>
    <t>D.08.02.02</t>
  </si>
  <si>
    <t xml:space="preserve">                                                                                                                                                                     </t>
  </si>
  <si>
    <t>D.07.00.00</t>
  </si>
  <si>
    <t>URZĄDZENIA BEZPIECZEŃSTWA RUCHU</t>
  </si>
  <si>
    <t>D.07.01.01</t>
  </si>
  <si>
    <t>Oznakowanie poziome</t>
  </si>
  <si>
    <t>D.07.02.01</t>
  </si>
  <si>
    <t>Oznakowanie pionowe oraz urządzenia bezpieczeństwa ruchu</t>
  </si>
  <si>
    <t>- ustawienie znaków drogowych wraz z konstrukcją wsporczą</t>
  </si>
  <si>
    <t>-postawienie tablic informacyjnych</t>
  </si>
  <si>
    <t xml:space="preserve">Warstwa ścieralna z betonu asfaltowego </t>
  </si>
  <si>
    <t xml:space="preserve">Warstwa wiążąca z betonu asfaltowego </t>
  </si>
  <si>
    <t>- rozbiórka nawierzchni z kostki betonowej</t>
  </si>
  <si>
    <t>m2</t>
  </si>
  <si>
    <t>D.04.10.01</t>
  </si>
  <si>
    <t>- oznakowanie poziome materiałami cienkowarstwowymi</t>
  </si>
  <si>
    <t>warstwa ścieralna z AC 11S gr 4 cm</t>
  </si>
  <si>
    <t>kpl.</t>
  </si>
  <si>
    <t>Branża sanitarna</t>
  </si>
  <si>
    <t>Branża teletechniczna</t>
  </si>
  <si>
    <t>- budowa kanalizacji deszczowej</t>
  </si>
  <si>
    <t>- warstwa wiążąca z betonu asfaltowego gr 5 cm</t>
  </si>
  <si>
    <t>Podbudowa z betonu asfaltowego</t>
  </si>
  <si>
    <t>- mieszanka z betonu asfaltowego o gr.7 cm</t>
  </si>
  <si>
    <t>- mieszanka niezwiązana C50/30 o gr. 22 cm</t>
  </si>
  <si>
    <t>- mieszanka niezwiązana C50/30 o gr. 25 cm</t>
  </si>
  <si>
    <t>ChodnikI I ścieżka rowerowa z betonowej kostki brukowej</t>
  </si>
  <si>
    <t>-wyspa z kostki brukowej</t>
  </si>
  <si>
    <t>- umocnienie skarp oraz trawników przez humusowanie i obsianie trawą gr. 10 cm (do granic pasa drogowego)</t>
  </si>
  <si>
    <t>- rozbiórka nawierzchni bitumicznej</t>
  </si>
  <si>
    <t>- budowa oświetlenia</t>
  </si>
  <si>
    <t>Branża elektroenergetyczna</t>
  </si>
  <si>
    <t xml:space="preserve">- kanał technologiczny </t>
  </si>
  <si>
    <t>Podbudowa zmieszanki związanej spoiwem hydraulicznym</t>
  </si>
  <si>
    <t>- mieszanka związana spoiwem hydraulicznym o gr. 25 cm</t>
  </si>
  <si>
    <t>- mieszanka związana spoiwem hydraulicznym o gr. 22 cm</t>
  </si>
  <si>
    <t>- mieszanka związana spoiwem hydraulicznym o gr. 20 cm</t>
  </si>
  <si>
    <r>
      <t>m</t>
    </r>
    <r>
      <rPr>
        <vertAlign val="superscript"/>
        <sz val="10"/>
        <color indexed="8"/>
        <rFont val="Arial Narrow"/>
        <family val="2"/>
      </rPr>
      <t>2</t>
    </r>
  </si>
  <si>
    <t>- mieszanka związana spoiwem hydraulicznym o gr. 15 cm</t>
  </si>
  <si>
    <r>
      <t>m</t>
    </r>
    <r>
      <rPr>
        <vertAlign val="superscript"/>
        <sz val="10"/>
        <color indexed="8"/>
        <rFont val="Arial Narrow"/>
        <family val="2"/>
      </rPr>
      <t>3</t>
    </r>
  </si>
  <si>
    <t>- ułożenie ścieżki rowerowej z betonowej kostki brukowej bezfazowej gr. 8cm na podsypce cementowo-piaskowej gr. 4cm</t>
  </si>
  <si>
    <t>- ułożenie chodników z betonowej kostki brukowej  gr. 8cm na podsypce cementowo-piaskowej gr. 4cm</t>
  </si>
  <si>
    <t>D.04.05.01</t>
  </si>
  <si>
    <t>D.05.05.01</t>
  </si>
  <si>
    <t>D.05.07.05</t>
  </si>
  <si>
    <t>- nawierzchnia z betonowej kostki brukowej bezfazowej gr. 8cm na podsypce cementowo-piaskowej 1:4 gr. 4cm</t>
  </si>
  <si>
    <t>PRZEDMIAR ROBÓT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</si>
</sst>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d.00.00.00\."/>
    <numFmt numFmtId="172" formatCode="0.0"/>
    <numFmt numFmtId="173" formatCode="#,##0.000"/>
    <numFmt numFmtId="174" formatCode="#,##0.00\ ;\-\ #,##0.00\ ;0.00\ "/>
    <numFmt numFmtId="175" formatCode="_-* #,##0.0\ _z_ł_-;\-* #,##0.0\ _z_ł_-;_-* &quot;-&quot;??\ _z_ł_-;_-@_-"/>
    <numFmt numFmtId="176" formatCode="_-* #,##0\ _z_ł_-;\-* #,##0\ _z_ł_-;_-* &quot;-&quot;??\ _z_ł_-;_-@_-"/>
    <numFmt numFmtId="177" formatCode="_-* #,##0.000\ _z_ł_-;\-* #,##0.000\ _z_ł_-;_-* &quot;-&quot;??\ _z_ł_-;_-@_-"/>
    <numFmt numFmtId="178" formatCode="_-* #,##0.0000\ _z_ł_-;\-* #,##0.0000\ _z_ł_-;_-* &quot;-&quot;??\ _z_ł_-;_-@_-"/>
    <numFmt numFmtId="179" formatCode="0.0000"/>
    <numFmt numFmtId="180" formatCode="0.000"/>
    <numFmt numFmtId="181" formatCode="0.00000"/>
    <numFmt numFmtId="182" formatCode="0.000000"/>
    <numFmt numFmtId="183" formatCode="0.0000000"/>
    <numFmt numFmtId="184" formatCode="#,##0.0"/>
    <numFmt numFmtId="185" formatCode="[$-415]d\ mmmm\ yyyy"/>
    <numFmt numFmtId="186" formatCode="#,##0.00000"/>
    <numFmt numFmtId="187" formatCode="#,##0.0000"/>
    <numFmt numFmtId="188" formatCode="_-* #,##0.00\ _z_ł_-;\-* #,##0.00\ _z_ł_-;_-* \-??\ _z_ł_-;_-@_-"/>
    <numFmt numFmtId="189" formatCode="_(* #,##0.00_);_(* \(#,##0.00\);_(* \-??_);_(@_)"/>
    <numFmt numFmtId="190" formatCode="d/mm/yyyy"/>
    <numFmt numFmtId="191" formatCode="_(* #,##0_);_(* \(#,##0\);_(* \-??_);_(@_)"/>
    <numFmt numFmtId="192" formatCode="_(* #,##0.0_);_(* \(#,##0.0\);_(* \-??_);_(@_)"/>
    <numFmt numFmtId="193" formatCode="dd\ mmm"/>
  </numFmts>
  <fonts count="8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vertAlign val="superscript"/>
      <sz val="10"/>
      <name val="Arial Narrow"/>
      <family val="2"/>
    </font>
    <font>
      <b/>
      <vertAlign val="superscript"/>
      <sz val="10"/>
      <name val="Arial Narrow"/>
      <family val="2"/>
    </font>
    <font>
      <sz val="8"/>
      <name val="Arial Narrow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0"/>
      <name val="Arial CE"/>
      <family val="2"/>
    </font>
    <font>
      <sz val="11"/>
      <color indexed="19"/>
      <name val="Czcionka tekstu podstawowego"/>
      <family val="2"/>
    </font>
    <font>
      <sz val="11"/>
      <color indexed="59"/>
      <name val="Czcionka tekstu podstawowego"/>
      <family val="2"/>
    </font>
    <font>
      <b/>
      <sz val="11"/>
      <color indexed="19"/>
      <name val="Czcionka tekstu podstawowego"/>
      <family val="2"/>
    </font>
    <font>
      <sz val="10"/>
      <color indexed="8"/>
      <name val="MS Sans Serif"/>
      <family val="2"/>
    </font>
    <font>
      <sz val="8"/>
      <name val="Arial CE"/>
      <family val="2"/>
    </font>
    <font>
      <vertAlign val="superscript"/>
      <sz val="10"/>
      <color indexed="8"/>
      <name val="Arial Narrow"/>
      <family val="2"/>
    </font>
    <font>
      <sz val="10"/>
      <color indexed="10"/>
      <name val="Arial Narrow"/>
      <family val="2"/>
    </font>
    <font>
      <sz val="14"/>
      <color indexed="10"/>
      <name val="Arial Narrow"/>
      <family val="2"/>
    </font>
    <font>
      <b/>
      <sz val="10"/>
      <color indexed="10"/>
      <name val="Arial Narrow"/>
      <family val="2"/>
    </font>
    <font>
      <vertAlign val="superscript"/>
      <sz val="10"/>
      <color indexed="10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vertAlign val="superscript"/>
      <sz val="10"/>
      <color indexed="1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vertAlign val="superscript"/>
      <sz val="10"/>
      <color theme="1"/>
      <name val="Arial Narrow"/>
      <family val="2"/>
    </font>
    <font>
      <sz val="14"/>
      <color rgb="FFFF0000"/>
      <name val="Arial Narrow"/>
      <family val="2"/>
    </font>
    <font>
      <b/>
      <vertAlign val="superscript"/>
      <sz val="10"/>
      <color rgb="FFFF0000"/>
      <name val="Arial Narrow"/>
      <family val="2"/>
    </font>
    <font>
      <vertAlign val="superscript"/>
      <sz val="10"/>
      <color rgb="FFFF0000"/>
      <name val="Arial Narrow"/>
      <family val="2"/>
    </font>
  </fonts>
  <fills count="66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1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Font="0" applyBorder="0" applyAlignment="0" applyProtection="0"/>
    <xf numFmtId="0" fontId="63" fillId="3" borderId="0" applyNumberFormat="0" applyBorder="0" applyAlignment="0" applyProtection="0"/>
    <xf numFmtId="0" fontId="63" fillId="4" borderId="0" applyBorder="0" applyAlignment="0" applyProtection="0"/>
    <xf numFmtId="0" fontId="63" fillId="5" borderId="0" applyBorder="0" applyAlignment="0" applyProtection="0"/>
    <xf numFmtId="0" fontId="2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" fillId="8" borderId="0" applyNumberFormat="0" applyBorder="0" applyAlignment="0" applyProtection="0"/>
    <xf numFmtId="0" fontId="47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" fillId="12" borderId="0" applyNumberFormat="0" applyBorder="0" applyAlignment="0" applyProtection="0"/>
    <xf numFmtId="0" fontId="47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" fillId="16" borderId="0" applyNumberFormat="0" applyBorder="0" applyAlignment="0" applyProtection="0"/>
    <xf numFmtId="0" fontId="47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" fillId="8" borderId="0" applyNumberFormat="0" applyBorder="0" applyAlignment="0" applyProtection="0"/>
    <xf numFmtId="0" fontId="47" fillId="19" borderId="0" applyNumberFormat="0" applyBorder="0" applyAlignment="0" applyProtection="0"/>
    <xf numFmtId="0" fontId="2" fillId="6" borderId="0" applyNumberFormat="0" applyBorder="0" applyAlignment="0" applyProtection="0"/>
    <xf numFmtId="0" fontId="2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" fillId="21" borderId="0" applyNumberFormat="0" applyBorder="0" applyAlignment="0" applyProtection="0"/>
    <xf numFmtId="0" fontId="47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" fillId="12" borderId="0" applyNumberFormat="0" applyBorder="0" applyAlignment="0" applyProtection="0"/>
    <xf numFmtId="0" fontId="47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7" borderId="0" applyNumberFormat="0" applyBorder="0" applyAlignment="0" applyProtection="0"/>
    <xf numFmtId="0" fontId="47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" fillId="29" borderId="0" applyNumberFormat="0" applyBorder="0" applyAlignment="0" applyProtection="0"/>
    <xf numFmtId="0" fontId="47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" fillId="31" borderId="0" applyNumberFormat="0" applyBorder="0" applyAlignment="0" applyProtection="0"/>
    <xf numFmtId="0" fontId="47" fillId="33" borderId="0" applyNumberFormat="0" applyBorder="0" applyAlignment="0" applyProtection="0"/>
    <xf numFmtId="0" fontId="2" fillId="25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" fillId="27" borderId="0" applyNumberFormat="0" applyBorder="0" applyAlignment="0" applyProtection="0"/>
    <xf numFmtId="0" fontId="47" fillId="19" borderId="0" applyNumberFormat="0" applyBorder="0" applyAlignment="0" applyProtection="0"/>
    <xf numFmtId="0" fontId="2" fillId="25" borderId="0" applyNumberFormat="0" applyBorder="0" applyAlignment="0" applyProtection="0"/>
    <xf numFmtId="0" fontId="2" fillId="34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" fillId="26" borderId="0" applyNumberFormat="0" applyBorder="0" applyAlignment="0" applyProtection="0"/>
    <xf numFmtId="0" fontId="47" fillId="28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" fillId="12" borderId="0" applyNumberFormat="0" applyBorder="0" applyAlignment="0" applyProtection="0"/>
    <xf numFmtId="0" fontId="47" fillId="36" borderId="0" applyNumberFormat="0" applyBorder="0" applyAlignment="0" applyProtection="0"/>
    <xf numFmtId="0" fontId="2" fillId="10" borderId="0" applyNumberFormat="0" applyBorder="0" applyAlignment="0" applyProtection="0"/>
    <xf numFmtId="0" fontId="3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8" borderId="0" applyNumberFormat="0" applyBorder="0" applyAlignment="0" applyProtection="0"/>
    <xf numFmtId="0" fontId="3" fillId="37" borderId="0" applyNumberFormat="0" applyBorder="0" applyAlignment="0" applyProtection="0"/>
    <xf numFmtId="0" fontId="48" fillId="39" borderId="0" applyNumberFormat="0" applyBorder="0" applyAlignment="0" applyProtection="0"/>
    <xf numFmtId="0" fontId="3" fillId="29" borderId="0" applyNumberFormat="0" applyBorder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" fillId="29" borderId="0" applyNumberFormat="0" applyBorder="0" applyAlignment="0" applyProtection="0"/>
    <xf numFmtId="0" fontId="48" fillId="30" borderId="0" applyNumberFormat="0" applyBorder="0" applyAlignment="0" applyProtection="0"/>
    <xf numFmtId="0" fontId="3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2" borderId="0" applyNumberFormat="0" applyBorder="0" applyAlignment="0" applyProtection="0"/>
    <xf numFmtId="0" fontId="3" fillId="31" borderId="0" applyNumberFormat="0" applyBorder="0" applyAlignment="0" applyProtection="0"/>
    <xf numFmtId="0" fontId="48" fillId="33" borderId="0" applyNumberFormat="0" applyBorder="0" applyAlignment="0" applyProtection="0"/>
    <xf numFmtId="0" fontId="3" fillId="25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" fillId="27" borderId="0" applyNumberFormat="0" applyBorder="0" applyAlignment="0" applyProtection="0"/>
    <xf numFmtId="0" fontId="48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48" fillId="42" borderId="0" applyNumberFormat="0" applyBorder="0" applyAlignment="0" applyProtection="0"/>
    <xf numFmtId="0" fontId="3" fillId="10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3" fillId="12" borderId="0" applyNumberFormat="0" applyBorder="0" applyAlignment="0" applyProtection="0"/>
    <xf numFmtId="0" fontId="48" fillId="44" borderId="0" applyNumberFormat="0" applyBorder="0" applyAlignment="0" applyProtection="0"/>
    <xf numFmtId="0" fontId="3" fillId="10" borderId="0" applyNumberFormat="0" applyBorder="0" applyAlignment="0" applyProtection="0"/>
    <xf numFmtId="0" fontId="3" fillId="37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3" fillId="37" borderId="0" applyNumberFormat="0" applyBorder="0" applyAlignment="0" applyProtection="0"/>
    <xf numFmtId="0" fontId="48" fillId="46" borderId="0" applyNumberFormat="0" applyBorder="0" applyAlignment="0" applyProtection="0"/>
    <xf numFmtId="0" fontId="3" fillId="47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3" fillId="47" borderId="0" applyNumberFormat="0" applyBorder="0" applyAlignment="0" applyProtection="0"/>
    <xf numFmtId="0" fontId="48" fillId="48" borderId="0" applyNumberFormat="0" applyBorder="0" applyAlignment="0" applyProtection="0"/>
    <xf numFmtId="0" fontId="3" fillId="49" borderId="0" applyNumberFormat="0" applyBorder="0" applyAlignment="0" applyProtection="0"/>
    <xf numFmtId="0" fontId="30" fillId="49" borderId="0" applyNumberFormat="0" applyBorder="0" applyAlignment="0" applyProtection="0"/>
    <xf numFmtId="0" fontId="30" fillId="49" borderId="0" applyNumberFormat="0" applyBorder="0" applyAlignment="0" applyProtection="0"/>
    <xf numFmtId="0" fontId="3" fillId="50" borderId="0" applyNumberFormat="0" applyBorder="0" applyAlignment="0" applyProtection="0"/>
    <xf numFmtId="0" fontId="48" fillId="51" borderId="0" applyNumberFormat="0" applyBorder="0" applyAlignment="0" applyProtection="0"/>
    <xf numFmtId="0" fontId="3" fillId="52" borderId="0" applyNumberFormat="0" applyBorder="0" applyAlignment="0" applyProtection="0"/>
    <xf numFmtId="0" fontId="30" fillId="40" borderId="0" applyNumberFormat="0" applyBorder="0" applyAlignment="0" applyProtection="0"/>
    <xf numFmtId="0" fontId="30" fillId="40" borderId="0" applyNumberFormat="0" applyBorder="0" applyAlignment="0" applyProtection="0"/>
    <xf numFmtId="0" fontId="3" fillId="52" borderId="0" applyNumberFormat="0" applyBorder="0" applyAlignment="0" applyProtection="0"/>
    <xf numFmtId="0" fontId="48" fillId="41" borderId="0" applyNumberFormat="0" applyBorder="0" applyAlignment="0" applyProtection="0"/>
    <xf numFmtId="0" fontId="3" fillId="37" borderId="0" applyNumberFormat="0" applyBorder="0" applyAlignment="0" applyProtection="0"/>
    <xf numFmtId="0" fontId="30" fillId="37" borderId="0" applyNumberFormat="0" applyBorder="0" applyAlignment="0" applyProtection="0"/>
    <xf numFmtId="0" fontId="30" fillId="37" borderId="0" applyNumberFormat="0" applyBorder="0" applyAlignment="0" applyProtection="0"/>
    <xf numFmtId="0" fontId="3" fillId="37" borderId="0" applyNumberFormat="0" applyBorder="0" applyAlignment="0" applyProtection="0"/>
    <xf numFmtId="0" fontId="48" fillId="42" borderId="0" applyNumberFormat="0" applyBorder="0" applyAlignment="0" applyProtection="0"/>
    <xf numFmtId="0" fontId="3" fillId="53" borderId="0" applyNumberFormat="0" applyBorder="0" applyAlignment="0" applyProtection="0"/>
    <xf numFmtId="0" fontId="30" fillId="53" borderId="0" applyNumberFormat="0" applyBorder="0" applyAlignment="0" applyProtection="0"/>
    <xf numFmtId="0" fontId="30" fillId="53" borderId="0" applyNumberFormat="0" applyBorder="0" applyAlignment="0" applyProtection="0"/>
    <xf numFmtId="0" fontId="3" fillId="54" borderId="0" applyNumberFormat="0" applyBorder="0" applyAlignment="0" applyProtection="0"/>
    <xf numFmtId="0" fontId="48" fillId="55" borderId="0" applyNumberFormat="0" applyBorder="0" applyAlignment="0" applyProtection="0"/>
    <xf numFmtId="0" fontId="4" fillId="10" borderId="1" applyNumberFormat="0" applyAlignment="0" applyProtection="0"/>
    <xf numFmtId="0" fontId="31" fillId="23" borderId="1" applyNumberFormat="0" applyAlignment="0" applyProtection="0"/>
    <xf numFmtId="0" fontId="31" fillId="23" borderId="1" applyNumberFormat="0" applyAlignment="0" applyProtection="0"/>
    <xf numFmtId="0" fontId="4" fillId="12" borderId="1" applyNumberFormat="0" applyAlignment="0" applyProtection="0"/>
    <xf numFmtId="0" fontId="49" fillId="24" borderId="1" applyNumberFormat="0" applyAlignment="0" applyProtection="0"/>
    <xf numFmtId="0" fontId="5" fillId="56" borderId="2" applyNumberFormat="0" applyAlignment="0" applyProtection="0"/>
    <xf numFmtId="0" fontId="32" fillId="27" borderId="2" applyNumberFormat="0" applyAlignment="0" applyProtection="0"/>
    <xf numFmtId="0" fontId="32" fillId="27" borderId="2" applyNumberFormat="0" applyAlignment="0" applyProtection="0"/>
    <xf numFmtId="0" fontId="5" fillId="56" borderId="2" applyNumberFormat="0" applyAlignment="0" applyProtection="0"/>
    <xf numFmtId="0" fontId="50" fillId="57" borderId="2" applyNumberFormat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6" fillId="15" borderId="0" applyNumberFormat="0" applyBorder="0" applyAlignment="0" applyProtection="0"/>
    <xf numFmtId="0" fontId="51" fillId="17" borderId="0" applyNumberFormat="0" applyBorder="0" applyAlignment="0" applyProtection="0"/>
    <xf numFmtId="0" fontId="6" fillId="15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ont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88" fontId="0" fillId="0" borderId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ill="0" applyBorder="0" applyAlignment="0" applyProtection="0"/>
    <xf numFmtId="0" fontId="2" fillId="0" borderId="0">
      <alignment/>
      <protection/>
    </xf>
    <xf numFmtId="0" fontId="27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64" fillId="0" borderId="4" applyNumberFormat="0" applyFill="0" applyAlignment="0" applyProtection="0"/>
    <xf numFmtId="0" fontId="52" fillId="0" borderId="3" applyNumberFormat="0" applyFill="0" applyAlignment="0" applyProtection="0"/>
    <xf numFmtId="0" fontId="8" fillId="58" borderId="5" applyNumberFormat="0" applyAlignment="0" applyProtection="0"/>
    <xf numFmtId="0" fontId="35" fillId="58" borderId="5" applyNumberFormat="0" applyAlignment="0" applyProtection="0"/>
    <xf numFmtId="0" fontId="35" fillId="58" borderId="5" applyNumberFormat="0" applyAlignment="0" applyProtection="0"/>
    <xf numFmtId="0" fontId="8" fillId="58" borderId="5" applyNumberFormat="0" applyAlignment="0" applyProtection="0"/>
    <xf numFmtId="0" fontId="53" fillId="59" borderId="5" applyNumberFormat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9" fillId="0" borderId="6" applyNumberFormat="0" applyFill="0" applyAlignment="0" applyProtection="0"/>
    <xf numFmtId="0" fontId="54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10" fillId="0" borderId="8" applyNumberFormat="0" applyFill="0" applyAlignment="0" applyProtection="0"/>
    <xf numFmtId="0" fontId="55" fillId="0" borderId="8" applyNumberFormat="0" applyFill="0" applyAlignment="0" applyProtection="0"/>
    <xf numFmtId="0" fontId="11" fillId="0" borderId="9" applyNumberFormat="0" applyFill="0" applyAlignment="0" applyProtection="0"/>
    <xf numFmtId="0" fontId="38" fillId="0" borderId="10" applyNumberFormat="0" applyFill="0" applyAlignment="0" applyProtection="0"/>
    <xf numFmtId="0" fontId="38" fillId="0" borderId="10" applyNumberFormat="0" applyFill="0" applyAlignment="0" applyProtection="0"/>
    <xf numFmtId="0" fontId="11" fillId="0" borderId="9" applyNumberFormat="0" applyFill="0" applyAlignment="0" applyProtection="0"/>
    <xf numFmtId="0" fontId="56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65" fillId="31" borderId="0" applyNumberFormat="0" applyBorder="0" applyAlignment="0" applyProtection="0"/>
    <xf numFmtId="0" fontId="57" fillId="60" borderId="0" applyNumberFormat="0" applyBorder="0" applyAlignment="0" applyProtection="0"/>
    <xf numFmtId="0" fontId="12" fillId="31" borderId="0" applyNumberFormat="0" applyBorder="0" applyAlignment="0" applyProtection="0"/>
    <xf numFmtId="0" fontId="12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56" borderId="1" applyNumberFormat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66" fillId="56" borderId="1" applyNumberFormat="0" applyAlignment="0" applyProtection="0"/>
    <xf numFmtId="0" fontId="58" fillId="57" borderId="1" applyNumberFormat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0" fontId="14" fillId="0" borderId="11" applyNumberFormat="0" applyFill="0" applyAlignment="0" applyProtection="0"/>
    <xf numFmtId="0" fontId="41" fillId="0" borderId="12" applyNumberFormat="0" applyFill="0" applyAlignment="0" applyProtection="0"/>
    <xf numFmtId="0" fontId="41" fillId="0" borderId="12" applyNumberFormat="0" applyFill="0" applyAlignment="0" applyProtection="0"/>
    <xf numFmtId="0" fontId="14" fillId="0" borderId="11" applyNumberFormat="0" applyFill="0" applyAlignment="0" applyProtection="0"/>
    <xf numFmtId="0" fontId="59" fillId="0" borderId="12" applyNumberFormat="0" applyFill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14" borderId="13" applyNumberFormat="0" applyAlignment="0" applyProtection="0"/>
    <xf numFmtId="0" fontId="1" fillId="14" borderId="13" applyNumberFormat="0" applyAlignment="0" applyProtection="0"/>
    <xf numFmtId="0" fontId="1" fillId="14" borderId="13" applyNumberFormat="0" applyAlignment="0" applyProtection="0"/>
    <xf numFmtId="0" fontId="0" fillId="16" borderId="13" applyNumberFormat="0" applyAlignment="0" applyProtection="0"/>
    <xf numFmtId="0" fontId="47" fillId="61" borderId="13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5" fillId="11" borderId="0" applyNumberFormat="0" applyBorder="0" applyAlignment="0" applyProtection="0"/>
    <xf numFmtId="0" fontId="45" fillId="11" borderId="0" applyNumberFormat="0" applyBorder="0" applyAlignment="0" applyProtection="0"/>
    <xf numFmtId="0" fontId="18" fillId="62" borderId="0" applyNumberFormat="0" applyBorder="0" applyAlignment="0" applyProtection="0"/>
    <xf numFmtId="0" fontId="62" fillId="13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19" fillId="63" borderId="0" xfId="0" applyFont="1" applyFill="1" applyBorder="1" applyAlignment="1">
      <alignment/>
    </xf>
    <xf numFmtId="0" fontId="19" fillId="0" borderId="14" xfId="236" applyFont="1" applyFill="1" applyBorder="1" applyAlignment="1">
      <alignment horizontal="center" vertical="center"/>
      <protection/>
    </xf>
    <xf numFmtId="0" fontId="19" fillId="0" borderId="15" xfId="0" applyFont="1" applyFill="1" applyBorder="1" applyAlignment="1">
      <alignment/>
    </xf>
    <xf numFmtId="0" fontId="21" fillId="0" borderId="15" xfId="235" applyFont="1" applyBorder="1" applyAlignment="1">
      <alignment horizontal="center" wrapText="1"/>
      <protection/>
    </xf>
    <xf numFmtId="0" fontId="20" fillId="0" borderId="15" xfId="235" applyFont="1" applyBorder="1" applyAlignment="1">
      <alignment horizontal="left" wrapText="1"/>
      <protection/>
    </xf>
    <xf numFmtId="49" fontId="22" fillId="64" borderId="14" xfId="0" applyNumberFormat="1" applyFont="1" applyFill="1" applyBorder="1" applyAlignment="1">
      <alignment horizontal="center" vertical="center" wrapText="1"/>
    </xf>
    <xf numFmtId="1" fontId="19" fillId="6" borderId="16" xfId="0" applyNumberFormat="1" applyFont="1" applyFill="1" applyBorder="1" applyAlignment="1">
      <alignment horizontal="center" vertical="center"/>
    </xf>
    <xf numFmtId="1" fontId="19" fillId="0" borderId="17" xfId="0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236" applyFont="1" applyFill="1" applyBorder="1" applyAlignment="1">
      <alignment horizontal="center" vertical="center"/>
      <protection/>
    </xf>
    <xf numFmtId="1" fontId="26" fillId="0" borderId="0" xfId="0" applyNumberFormat="1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left" vertical="center" wrapText="1"/>
    </xf>
    <xf numFmtId="0" fontId="22" fillId="6" borderId="14" xfId="0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left" vertical="center" wrapText="1"/>
    </xf>
    <xf numFmtId="1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2" fillId="64" borderId="14" xfId="0" applyNumberFormat="1" applyFont="1" applyFill="1" applyBorder="1" applyAlignment="1">
      <alignment horizontal="left" vertical="center" wrapText="1"/>
    </xf>
    <xf numFmtId="0" fontId="25" fillId="64" borderId="14" xfId="0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0" fontId="25" fillId="6" borderId="14" xfId="0" applyFont="1" applyFill="1" applyBorder="1" applyAlignment="1">
      <alignment horizontal="center" vertical="center"/>
    </xf>
    <xf numFmtId="49" fontId="22" fillId="64" borderId="14" xfId="0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/>
    </xf>
    <xf numFmtId="49" fontId="22" fillId="6" borderId="19" xfId="0" applyNumberFormat="1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center" vertical="center"/>
    </xf>
    <xf numFmtId="1" fontId="19" fillId="0" borderId="14" xfId="0" applyNumberFormat="1" applyFont="1" applyFill="1" applyBorder="1" applyAlignment="1">
      <alignment horizontal="center" vertical="center" wrapText="1"/>
    </xf>
    <xf numFmtId="49" fontId="19" fillId="0" borderId="14" xfId="236" applyNumberFormat="1" applyFont="1" applyFill="1" applyBorder="1" applyAlignment="1">
      <alignment horizontal="left" vertical="center" wrapText="1"/>
      <protection/>
    </xf>
    <xf numFmtId="49" fontId="19" fillId="0" borderId="19" xfId="0" applyNumberFormat="1" applyFont="1" applyFill="1" applyBorder="1" applyAlignment="1">
      <alignment horizontal="left" vertical="center" wrapText="1"/>
    </xf>
    <xf numFmtId="49" fontId="19" fillId="0" borderId="20" xfId="0" applyNumberFormat="1" applyFont="1" applyFill="1" applyBorder="1" applyAlignment="1">
      <alignment horizontal="left" vertical="center" wrapText="1"/>
    </xf>
    <xf numFmtId="1" fontId="23" fillId="0" borderId="21" xfId="0" applyNumberFormat="1" applyFont="1" applyFill="1" applyBorder="1" applyAlignment="1">
      <alignment horizontal="center" vertical="center"/>
    </xf>
    <xf numFmtId="49" fontId="22" fillId="64" borderId="21" xfId="0" applyNumberFormat="1" applyFont="1" applyFill="1" applyBorder="1" applyAlignment="1">
      <alignment horizontal="center" vertical="center" wrapText="1"/>
    </xf>
    <xf numFmtId="1" fontId="19" fillId="0" borderId="21" xfId="0" applyNumberFormat="1" applyFont="1" applyFill="1" applyBorder="1" applyAlignment="1">
      <alignment horizontal="center" vertical="center"/>
    </xf>
    <xf numFmtId="4" fontId="19" fillId="0" borderId="22" xfId="0" applyNumberFormat="1" applyFont="1" applyFill="1" applyBorder="1" applyAlignment="1">
      <alignment horizontal="right" vertical="center"/>
    </xf>
    <xf numFmtId="1" fontId="19" fillId="6" borderId="21" xfId="0" applyNumberFormat="1" applyFont="1" applyFill="1" applyBorder="1" applyAlignment="1">
      <alignment horizontal="center" vertical="center"/>
    </xf>
    <xf numFmtId="1" fontId="19" fillId="0" borderId="23" xfId="0" applyNumberFormat="1" applyFont="1" applyFill="1" applyBorder="1" applyAlignment="1">
      <alignment horizontal="center" vertical="center"/>
    </xf>
    <xf numFmtId="2" fontId="19" fillId="6" borderId="22" xfId="0" applyNumberFormat="1" applyFont="1" applyFill="1" applyBorder="1" applyAlignment="1">
      <alignment horizontal="center" vertical="center"/>
    </xf>
    <xf numFmtId="4" fontId="19" fillId="0" borderId="24" xfId="0" applyNumberFormat="1" applyFont="1" applyFill="1" applyBorder="1" applyAlignment="1">
      <alignment horizontal="right" vertical="center"/>
    </xf>
    <xf numFmtId="0" fontId="46" fillId="0" borderId="0" xfId="0" applyFont="1" applyBorder="1" applyAlignment="1">
      <alignment horizontal="right" wrapText="1"/>
    </xf>
    <xf numFmtId="0" fontId="0" fillId="0" borderId="0" xfId="0" applyFont="1" applyBorder="1" applyAlignment="1">
      <alignment/>
    </xf>
    <xf numFmtId="1" fontId="19" fillId="0" borderId="25" xfId="0" applyNumberFormat="1" applyFont="1" applyFill="1" applyBorder="1" applyAlignment="1">
      <alignment horizontal="center"/>
    </xf>
    <xf numFmtId="49" fontId="22" fillId="64" borderId="26" xfId="0" applyNumberFormat="1" applyFont="1" applyFill="1" applyBorder="1" applyAlignment="1">
      <alignment horizontal="center" vertical="center" wrapText="1"/>
    </xf>
    <xf numFmtId="49" fontId="22" fillId="64" borderId="27" xfId="0" applyNumberFormat="1" applyFont="1" applyFill="1" applyBorder="1" applyAlignment="1">
      <alignment horizontal="center" vertical="center" wrapText="1"/>
    </xf>
    <xf numFmtId="49" fontId="22" fillId="64" borderId="27" xfId="0" applyNumberFormat="1" applyFont="1" applyFill="1" applyBorder="1" applyAlignment="1">
      <alignment horizontal="left" vertical="center" wrapText="1"/>
    </xf>
    <xf numFmtId="0" fontId="25" fillId="64" borderId="27" xfId="0" applyFont="1" applyFill="1" applyBorder="1" applyAlignment="1">
      <alignment horizontal="center" vertical="center"/>
    </xf>
    <xf numFmtId="1" fontId="19" fillId="0" borderId="28" xfId="0" applyNumberFormat="1" applyFont="1" applyFill="1" applyBorder="1" applyAlignment="1">
      <alignment horizontal="center" vertical="center"/>
    </xf>
    <xf numFmtId="1" fontId="19" fillId="0" borderId="20" xfId="0" applyNumberFormat="1" applyFont="1" applyFill="1" applyBorder="1" applyAlignment="1">
      <alignment horizontal="center" vertical="center" wrapText="1"/>
    </xf>
    <xf numFmtId="1" fontId="19" fillId="64" borderId="26" xfId="0" applyNumberFormat="1" applyFont="1" applyFill="1" applyBorder="1" applyAlignment="1">
      <alignment horizontal="center" vertical="center"/>
    </xf>
    <xf numFmtId="0" fontId="22" fillId="64" borderId="27" xfId="0" applyFont="1" applyFill="1" applyBorder="1" applyAlignment="1">
      <alignment horizontal="center" vertical="center"/>
    </xf>
    <xf numFmtId="2" fontId="24" fillId="64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 vertical="center"/>
    </xf>
    <xf numFmtId="49" fontId="19" fillId="0" borderId="20" xfId="0" applyNumberFormat="1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22" fillId="6" borderId="14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/>
    </xf>
    <xf numFmtId="0" fontId="79" fillId="0" borderId="0" xfId="0" applyFont="1" applyFill="1" applyBorder="1" applyAlignment="1">
      <alignment/>
    </xf>
    <xf numFmtId="2" fontId="78" fillId="0" borderId="0" xfId="0" applyNumberFormat="1" applyFont="1" applyFill="1" applyBorder="1" applyAlignment="1">
      <alignment horizontal="center" vertical="center"/>
    </xf>
    <xf numFmtId="49" fontId="22" fillId="6" borderId="14" xfId="0" applyNumberFormat="1" applyFont="1" applyFill="1" applyBorder="1" applyAlignment="1">
      <alignment horizontal="left" vertical="center" wrapText="1"/>
    </xf>
    <xf numFmtId="49" fontId="19" fillId="0" borderId="14" xfId="236" applyNumberFormat="1" applyFont="1" applyFill="1" applyBorder="1" applyAlignment="1">
      <alignment horizontal="left" vertical="center" wrapText="1"/>
      <protection/>
    </xf>
    <xf numFmtId="49" fontId="19" fillId="0" borderId="20" xfId="0" applyNumberFormat="1" applyFont="1" applyFill="1" applyBorder="1" applyAlignment="1">
      <alignment horizontal="left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1" fontId="19" fillId="0" borderId="16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left" vertical="center" wrapText="1"/>
    </xf>
    <xf numFmtId="0" fontId="19" fillId="0" borderId="31" xfId="0" applyFont="1" applyBorder="1" applyAlignment="1">
      <alignment horizontal="center" vertical="center"/>
    </xf>
    <xf numFmtId="1" fontId="19" fillId="0" borderId="21" xfId="0" applyNumberFormat="1" applyFont="1" applyBorder="1" applyAlignment="1">
      <alignment horizontal="center" vertical="center"/>
    </xf>
    <xf numFmtId="0" fontId="19" fillId="0" borderId="0" xfId="0" applyFont="1" applyAlignment="1">
      <alignment/>
    </xf>
    <xf numFmtId="1" fontId="19" fillId="0" borderId="17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1" fontId="19" fillId="0" borderId="32" xfId="0" applyNumberFormat="1" applyFont="1" applyFill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right" vertical="center"/>
    </xf>
    <xf numFmtId="0" fontId="46" fillId="0" borderId="0" xfId="0" applyFont="1" applyAlignment="1">
      <alignment horizontal="right" wrapText="1"/>
    </xf>
    <xf numFmtId="0" fontId="22" fillId="64" borderId="27" xfId="0" applyFont="1" applyFill="1" applyBorder="1" applyAlignment="1">
      <alignment horizontal="center" vertical="center"/>
    </xf>
    <xf numFmtId="0" fontId="19" fillId="0" borderId="0" xfId="236" applyFont="1" applyAlignment="1">
      <alignment horizontal="center" vertical="center"/>
      <protection/>
    </xf>
    <xf numFmtId="1" fontId="19" fillId="0" borderId="25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 vertical="center" wrapText="1"/>
    </xf>
    <xf numFmtId="1" fontId="80" fillId="0" borderId="21" xfId="0" applyNumberFormat="1" applyFont="1" applyFill="1" applyBorder="1" applyAlignment="1">
      <alignment horizontal="center" vertical="center"/>
    </xf>
    <xf numFmtId="1" fontId="80" fillId="0" borderId="14" xfId="0" applyNumberFormat="1" applyFont="1" applyFill="1" applyBorder="1" applyAlignment="1">
      <alignment horizontal="center" vertical="center" wrapText="1"/>
    </xf>
    <xf numFmtId="49" fontId="80" fillId="0" borderId="14" xfId="0" applyNumberFormat="1" applyFont="1" applyFill="1" applyBorder="1" applyAlignment="1">
      <alignment horizontal="left" vertical="center" wrapText="1"/>
    </xf>
    <xf numFmtId="0" fontId="80" fillId="0" borderId="14" xfId="0" applyFont="1" applyFill="1" applyBorder="1" applyAlignment="1">
      <alignment horizontal="center" vertical="center"/>
    </xf>
    <xf numFmtId="49" fontId="81" fillId="64" borderId="26" xfId="0" applyNumberFormat="1" applyFont="1" applyFill="1" applyBorder="1" applyAlignment="1">
      <alignment horizontal="center" vertical="center" wrapText="1"/>
    </xf>
    <xf numFmtId="0" fontId="81" fillId="64" borderId="27" xfId="0" applyFont="1" applyFill="1" applyBorder="1" applyAlignment="1">
      <alignment horizontal="center" vertical="center"/>
    </xf>
    <xf numFmtId="49" fontId="81" fillId="64" borderId="27" xfId="0" applyNumberFormat="1" applyFont="1" applyFill="1" applyBorder="1" applyAlignment="1">
      <alignment horizontal="left" vertical="center" wrapText="1"/>
    </xf>
    <xf numFmtId="0" fontId="82" fillId="64" borderId="27" xfId="0" applyFont="1" applyFill="1" applyBorder="1" applyAlignment="1">
      <alignment horizontal="center" vertical="center"/>
    </xf>
    <xf numFmtId="1" fontId="80" fillId="6" borderId="21" xfId="0" applyNumberFormat="1" applyFont="1" applyFill="1" applyBorder="1" applyAlignment="1">
      <alignment horizontal="center" vertical="center"/>
    </xf>
    <xf numFmtId="49" fontId="81" fillId="6" borderId="14" xfId="0" applyNumberFormat="1" applyFont="1" applyFill="1" applyBorder="1" applyAlignment="1">
      <alignment horizontal="left" vertical="center" wrapText="1"/>
    </xf>
    <xf numFmtId="0" fontId="81" fillId="6" borderId="14" xfId="0" applyFont="1" applyFill="1" applyBorder="1" applyAlignment="1">
      <alignment horizontal="center" vertical="center"/>
    </xf>
    <xf numFmtId="1" fontId="80" fillId="0" borderId="23" xfId="0" applyNumberFormat="1" applyFont="1" applyFill="1" applyBorder="1" applyAlignment="1">
      <alignment horizontal="center" vertical="center"/>
    </xf>
    <xf numFmtId="49" fontId="80" fillId="0" borderId="19" xfId="0" applyNumberFormat="1" applyFont="1" applyFill="1" applyBorder="1" applyAlignment="1">
      <alignment horizontal="left" vertical="center" wrapText="1"/>
    </xf>
    <xf numFmtId="0" fontId="80" fillId="0" borderId="19" xfId="0" applyFont="1" applyFill="1" applyBorder="1" applyAlignment="1">
      <alignment horizontal="center" vertical="center"/>
    </xf>
    <xf numFmtId="0" fontId="80" fillId="0" borderId="14" xfId="236" applyFont="1" applyFill="1" applyBorder="1" applyAlignment="1">
      <alignment horizontal="center" vertical="center"/>
      <protection/>
    </xf>
    <xf numFmtId="0" fontId="80" fillId="0" borderId="20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5" fillId="64" borderId="1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/>
    </xf>
    <xf numFmtId="0" fontId="20" fillId="0" borderId="33" xfId="235" applyFont="1" applyBorder="1" applyAlignment="1">
      <alignment horizontal="center"/>
      <protection/>
    </xf>
    <xf numFmtId="0" fontId="20" fillId="0" borderId="15" xfId="235" applyFont="1" applyBorder="1" applyAlignment="1">
      <alignment horizontal="center"/>
      <protection/>
    </xf>
    <xf numFmtId="0" fontId="20" fillId="0" borderId="34" xfId="235" applyFont="1" applyBorder="1" applyAlignment="1">
      <alignment horizontal="center"/>
      <protection/>
    </xf>
    <xf numFmtId="0" fontId="21" fillId="0" borderId="35" xfId="235" applyFont="1" applyBorder="1" applyAlignment="1">
      <alignment horizontal="center" wrapText="1"/>
      <protection/>
    </xf>
    <xf numFmtId="0" fontId="21" fillId="0" borderId="36" xfId="235" applyFont="1" applyBorder="1" applyAlignment="1">
      <alignment horizontal="center" wrapText="1"/>
      <protection/>
    </xf>
    <xf numFmtId="0" fontId="21" fillId="0" borderId="37" xfId="235" applyFont="1" applyBorder="1" applyAlignment="1">
      <alignment horizontal="center" wrapText="1"/>
      <protection/>
    </xf>
    <xf numFmtId="0" fontId="21" fillId="0" borderId="33" xfId="235" applyFont="1" applyBorder="1" applyAlignment="1">
      <alignment horizontal="center" wrapText="1"/>
      <protection/>
    </xf>
    <xf numFmtId="0" fontId="21" fillId="0" borderId="15" xfId="235" applyFont="1" applyBorder="1" applyAlignment="1">
      <alignment horizontal="center" wrapText="1"/>
      <protection/>
    </xf>
    <xf numFmtId="0" fontId="21" fillId="0" borderId="35" xfId="235" applyFont="1" applyFill="1" applyBorder="1" applyAlignment="1">
      <alignment horizontal="center"/>
      <protection/>
    </xf>
    <xf numFmtId="0" fontId="21" fillId="0" borderId="36" xfId="235" applyFont="1" applyFill="1" applyBorder="1" applyAlignment="1">
      <alignment horizontal="center"/>
      <protection/>
    </xf>
    <xf numFmtId="1" fontId="22" fillId="0" borderId="38" xfId="0" applyNumberFormat="1" applyFont="1" applyFill="1" applyBorder="1" applyAlignment="1">
      <alignment horizontal="center" vertical="center"/>
    </xf>
    <xf numFmtId="1" fontId="22" fillId="0" borderId="21" xfId="0" applyNumberFormat="1" applyFont="1" applyFill="1" applyBorder="1" applyAlignment="1">
      <alignment horizontal="center" vertical="center"/>
    </xf>
    <xf numFmtId="1" fontId="22" fillId="0" borderId="39" xfId="0" applyNumberFormat="1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49" fontId="22" fillId="0" borderId="40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  <xf numFmtId="0" fontId="22" fillId="0" borderId="40" xfId="0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right" vertical="center" wrapText="1"/>
    </xf>
    <xf numFmtId="49" fontId="22" fillId="0" borderId="41" xfId="0" applyNumberFormat="1" applyFont="1" applyFill="1" applyBorder="1" applyAlignment="1">
      <alignment horizontal="right" vertical="center" wrapText="1"/>
    </xf>
    <xf numFmtId="49" fontId="22" fillId="0" borderId="42" xfId="0" applyNumberFormat="1" applyFont="1" applyFill="1" applyBorder="1" applyAlignment="1">
      <alignment horizontal="right" vertical="center" wrapText="1"/>
    </xf>
    <xf numFmtId="49" fontId="22" fillId="0" borderId="43" xfId="0" applyNumberFormat="1" applyFont="1" applyFill="1" applyBorder="1" applyAlignment="1">
      <alignment horizontal="right" vertical="center" wrapText="1"/>
    </xf>
    <xf numFmtId="49" fontId="81" fillId="0" borderId="42" xfId="0" applyNumberFormat="1" applyFont="1" applyFill="1" applyBorder="1" applyAlignment="1">
      <alignment horizontal="right" vertical="center" wrapText="1"/>
    </xf>
    <xf numFmtId="49" fontId="81" fillId="0" borderId="43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 horizontal="right" vertical="center" wrapText="1"/>
    </xf>
    <xf numFmtId="49" fontId="22" fillId="0" borderId="45" xfId="0" applyNumberFormat="1" applyFont="1" applyFill="1" applyBorder="1" applyAlignment="1">
      <alignment horizontal="right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2" fontId="83" fillId="0" borderId="34" xfId="235" applyNumberFormat="1" applyFont="1" applyBorder="1" applyAlignment="1">
      <alignment horizontal="center" wrapText="1"/>
      <protection/>
    </xf>
    <xf numFmtId="0" fontId="21" fillId="0" borderId="37" xfId="235" applyFont="1" applyFill="1" applyBorder="1" applyAlignment="1">
      <alignment horizontal="center"/>
      <protection/>
    </xf>
    <xf numFmtId="0" fontId="22" fillId="0" borderId="46" xfId="0" applyFont="1" applyFill="1" applyBorder="1" applyAlignment="1">
      <alignment horizontal="center" vertical="center"/>
    </xf>
    <xf numFmtId="2" fontId="22" fillId="0" borderId="22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2" fontId="25" fillId="64" borderId="22" xfId="0" applyNumberFormat="1" applyFont="1" applyFill="1" applyBorder="1" applyAlignment="1">
      <alignment horizontal="center" vertical="center"/>
    </xf>
    <xf numFmtId="2" fontId="78" fillId="6" borderId="22" xfId="0" applyNumberFormat="1" applyFont="1" applyFill="1" applyBorder="1" applyAlignment="1">
      <alignment horizontal="center" vertical="center"/>
    </xf>
    <xf numFmtId="49" fontId="22" fillId="0" borderId="47" xfId="0" applyNumberFormat="1" applyFont="1" applyFill="1" applyBorder="1" applyAlignment="1">
      <alignment horizontal="right" vertical="center" wrapText="1"/>
    </xf>
    <xf numFmtId="2" fontId="84" fillId="64" borderId="22" xfId="0" applyNumberFormat="1" applyFont="1" applyFill="1" applyBorder="1" applyAlignment="1">
      <alignment horizontal="center" vertical="center"/>
    </xf>
    <xf numFmtId="0" fontId="79" fillId="6" borderId="22" xfId="0" applyFont="1" applyFill="1" applyBorder="1" applyAlignment="1">
      <alignment horizontal="right" vertical="center"/>
    </xf>
    <xf numFmtId="49" fontId="22" fillId="0" borderId="48" xfId="0" applyNumberFormat="1" applyFont="1" applyFill="1" applyBorder="1" applyAlignment="1">
      <alignment horizontal="right" vertical="center" wrapText="1"/>
    </xf>
    <xf numFmtId="2" fontId="25" fillId="64" borderId="29" xfId="0" applyNumberFormat="1" applyFont="1" applyFill="1" applyBorder="1" applyAlignment="1">
      <alignment horizontal="center" vertical="center"/>
    </xf>
    <xf numFmtId="4" fontId="78" fillId="6" borderId="22" xfId="0" applyNumberFormat="1" applyFont="1" applyFill="1" applyBorder="1" applyAlignment="1">
      <alignment horizontal="center" vertical="center"/>
    </xf>
    <xf numFmtId="4" fontId="78" fillId="6" borderId="22" xfId="0" applyNumberFormat="1" applyFont="1" applyFill="1" applyBorder="1" applyAlignment="1">
      <alignment horizontal="right" vertical="center"/>
    </xf>
    <xf numFmtId="49" fontId="81" fillId="0" borderId="48" xfId="0" applyNumberFormat="1" applyFont="1" applyFill="1" applyBorder="1" applyAlignment="1">
      <alignment horizontal="right" vertical="center" wrapText="1"/>
    </xf>
    <xf numFmtId="2" fontId="78" fillId="6" borderId="47" xfId="0" applyNumberFormat="1" applyFont="1" applyFill="1" applyBorder="1" applyAlignment="1">
      <alignment horizontal="right" vertical="center"/>
    </xf>
    <xf numFmtId="4" fontId="19" fillId="0" borderId="49" xfId="0" applyNumberFormat="1" applyFont="1" applyFill="1" applyBorder="1" applyAlignment="1">
      <alignment horizontal="right" vertical="center"/>
    </xf>
    <xf numFmtId="0" fontId="81" fillId="6" borderId="21" xfId="0" applyFont="1" applyFill="1" applyBorder="1" applyAlignment="1">
      <alignment horizontal="center" vertical="center" wrapText="1"/>
    </xf>
    <xf numFmtId="2" fontId="19" fillId="6" borderId="47" xfId="0" applyNumberFormat="1" applyFont="1" applyFill="1" applyBorder="1" applyAlignment="1">
      <alignment horizontal="right" vertical="center"/>
    </xf>
    <xf numFmtId="1" fontId="80" fillId="0" borderId="21" xfId="0" applyNumberFormat="1" applyFont="1" applyFill="1" applyBorder="1" applyAlignment="1">
      <alignment horizontal="center" vertical="center" wrapText="1"/>
    </xf>
    <xf numFmtId="2" fontId="78" fillId="65" borderId="22" xfId="0" applyNumberFormat="1" applyFont="1" applyFill="1" applyBorder="1" applyAlignment="1">
      <alignment horizontal="center" vertical="center"/>
    </xf>
    <xf numFmtId="4" fontId="19" fillId="0" borderId="47" xfId="0" applyNumberFormat="1" applyFont="1" applyFill="1" applyBorder="1" applyAlignment="1">
      <alignment horizontal="right" vertical="center"/>
    </xf>
    <xf numFmtId="2" fontId="78" fillId="6" borderId="22" xfId="0" applyNumberFormat="1" applyFont="1" applyFill="1" applyBorder="1" applyAlignment="1">
      <alignment horizontal="right" vertical="center"/>
    </xf>
    <xf numFmtId="4" fontId="19" fillId="0" borderId="22" xfId="0" applyNumberFormat="1" applyFont="1" applyBorder="1" applyAlignment="1">
      <alignment vertical="center"/>
    </xf>
    <xf numFmtId="0" fontId="22" fillId="6" borderId="22" xfId="0" applyFont="1" applyFill="1" applyBorder="1" applyAlignment="1">
      <alignment vertical="center"/>
    </xf>
    <xf numFmtId="2" fontId="85" fillId="6" borderId="22" xfId="0" applyNumberFormat="1" applyFont="1" applyFill="1" applyBorder="1" applyAlignment="1">
      <alignment horizontal="center" vertical="center"/>
    </xf>
    <xf numFmtId="4" fontId="85" fillId="6" borderId="22" xfId="0" applyNumberFormat="1" applyFont="1" applyFill="1" applyBorder="1" applyAlignment="1">
      <alignment horizontal="center" vertical="center"/>
    </xf>
    <xf numFmtId="49" fontId="22" fillId="0" borderId="50" xfId="0" applyNumberFormat="1" applyFont="1" applyFill="1" applyBorder="1" applyAlignment="1">
      <alignment horizontal="right" vertical="center" wrapText="1"/>
    </xf>
    <xf numFmtId="49" fontId="22" fillId="0" borderId="35" xfId="0" applyNumberFormat="1" applyFont="1" applyFill="1" applyBorder="1" applyAlignment="1">
      <alignment horizontal="right" vertical="center" wrapText="1"/>
    </xf>
    <xf numFmtId="49" fontId="22" fillId="0" borderId="36" xfId="0" applyNumberFormat="1" applyFont="1" applyFill="1" applyBorder="1" applyAlignment="1">
      <alignment horizontal="right" vertical="center" wrapText="1"/>
    </xf>
    <xf numFmtId="49" fontId="22" fillId="0" borderId="37" xfId="0" applyNumberFormat="1" applyFont="1" applyFill="1" applyBorder="1" applyAlignment="1">
      <alignment horizontal="right" vertical="center" wrapText="1"/>
    </xf>
  </cellXfs>
  <cellStyles count="270">
    <cellStyle name="Normal" xfId="0"/>
    <cellStyle name="0" xfId="15"/>
    <cellStyle name="1" xfId="16"/>
    <cellStyle name="1.1" xfId="17"/>
    <cellStyle name="11" xfId="18"/>
    <cellStyle name="20% — akcent 1" xfId="19"/>
    <cellStyle name="20% - akcent 1 2" xfId="20"/>
    <cellStyle name="20% - akcent 1 2 2" xfId="21"/>
    <cellStyle name="20% - akcent 1 2 3" xfId="22"/>
    <cellStyle name="20% - akcent 1 3" xfId="23"/>
    <cellStyle name="20% - akcent 1 3 2" xfId="24"/>
    <cellStyle name="20% — akcent 2" xfId="25"/>
    <cellStyle name="20% - akcent 2 2" xfId="26"/>
    <cellStyle name="20% - akcent 2 2 2" xfId="27"/>
    <cellStyle name="20% - akcent 2 2 3" xfId="28"/>
    <cellStyle name="20% - akcent 2 3" xfId="29"/>
    <cellStyle name="20% - akcent 2 3 2" xfId="30"/>
    <cellStyle name="20% — akcent 3" xfId="31"/>
    <cellStyle name="20% - akcent 3 2" xfId="32"/>
    <cellStyle name="20% - akcent 3 2 2" xfId="33"/>
    <cellStyle name="20% - akcent 3 2 3" xfId="34"/>
    <cellStyle name="20% - akcent 3 3" xfId="35"/>
    <cellStyle name="20% - akcent 3 3 2" xfId="36"/>
    <cellStyle name="20% — akcent 4" xfId="37"/>
    <cellStyle name="20% - akcent 4 2" xfId="38"/>
    <cellStyle name="20% - akcent 4 2 2" xfId="39"/>
    <cellStyle name="20% - akcent 4 2 3" xfId="40"/>
    <cellStyle name="20% - akcent 4 3" xfId="41"/>
    <cellStyle name="20% - akcent 4 3 2" xfId="42"/>
    <cellStyle name="20% — akcent 5" xfId="43"/>
    <cellStyle name="20% - akcent 5 2" xfId="44"/>
    <cellStyle name="20% - akcent 5 2 2" xfId="45"/>
    <cellStyle name="20% - akcent 5 2 3" xfId="46"/>
    <cellStyle name="20% - akcent 5 3" xfId="47"/>
    <cellStyle name="20% - akcent 5 3 2" xfId="48"/>
    <cellStyle name="20% — akcent 6" xfId="49"/>
    <cellStyle name="20% - akcent 6 2" xfId="50"/>
    <cellStyle name="20% - akcent 6 2 2" xfId="51"/>
    <cellStyle name="20% - akcent 6 2 3" xfId="52"/>
    <cellStyle name="20% - akcent 6 3" xfId="53"/>
    <cellStyle name="20% - akcent 6 3 2" xfId="54"/>
    <cellStyle name="40% — akcent 1" xfId="55"/>
    <cellStyle name="40% - akcent 1 2" xfId="56"/>
    <cellStyle name="40% - akcent 1 2 2" xfId="57"/>
    <cellStyle name="40% - akcent 1 2 3" xfId="58"/>
    <cellStyle name="40% - akcent 1 3" xfId="59"/>
    <cellStyle name="40% - akcent 1 3 2" xfId="60"/>
    <cellStyle name="40% — akcent 2" xfId="61"/>
    <cellStyle name="40% - akcent 2 2" xfId="62"/>
    <cellStyle name="40% - akcent 2 2 2" xfId="63"/>
    <cellStyle name="40% - akcent 2 2 3" xfId="64"/>
    <cellStyle name="40% - akcent 2 3" xfId="65"/>
    <cellStyle name="40% — akcent 3" xfId="66"/>
    <cellStyle name="40% - akcent 3 2" xfId="67"/>
    <cellStyle name="40% - akcent 3 2 2" xfId="68"/>
    <cellStyle name="40% - akcent 3 2 3" xfId="69"/>
    <cellStyle name="40% - akcent 3 3" xfId="70"/>
    <cellStyle name="40% — akcent 4" xfId="71"/>
    <cellStyle name="40% - akcent 4 2" xfId="72"/>
    <cellStyle name="40% - akcent 4 2 2" xfId="73"/>
    <cellStyle name="40% - akcent 4 2 3" xfId="74"/>
    <cellStyle name="40% - akcent 4 3" xfId="75"/>
    <cellStyle name="40% - akcent 4 3 2" xfId="76"/>
    <cellStyle name="40% — akcent 5" xfId="77"/>
    <cellStyle name="40% - akcent 5 2" xfId="78"/>
    <cellStyle name="40% - akcent 5 2 2" xfId="79"/>
    <cellStyle name="40% - akcent 5 2 3" xfId="80"/>
    <cellStyle name="40% - akcent 5 3" xfId="81"/>
    <cellStyle name="40% - akcent 5 3 2" xfId="82"/>
    <cellStyle name="40% — akcent 6" xfId="83"/>
    <cellStyle name="40% - akcent 6 2" xfId="84"/>
    <cellStyle name="40% - akcent 6 2 2" xfId="85"/>
    <cellStyle name="40% - akcent 6 2 3" xfId="86"/>
    <cellStyle name="40% - akcent 6 3" xfId="87"/>
    <cellStyle name="40% - akcent 6 3 2" xfId="88"/>
    <cellStyle name="60% — akcent 1" xfId="89"/>
    <cellStyle name="60% - akcent 1 2" xfId="90"/>
    <cellStyle name="60% - akcent 1 2 2" xfId="91"/>
    <cellStyle name="60% - akcent 1 2 3" xfId="92"/>
    <cellStyle name="60% - akcent 1 3" xfId="93"/>
    <cellStyle name="60% — akcent 2" xfId="94"/>
    <cellStyle name="60% - akcent 2 2" xfId="95"/>
    <cellStyle name="60% - akcent 2 2 2" xfId="96"/>
    <cellStyle name="60% - akcent 2 2 3" xfId="97"/>
    <cellStyle name="60% - akcent 2 3" xfId="98"/>
    <cellStyle name="60% — akcent 3" xfId="99"/>
    <cellStyle name="60% - akcent 3 2" xfId="100"/>
    <cellStyle name="60% - akcent 3 2 2" xfId="101"/>
    <cellStyle name="60% - akcent 3 2 3" xfId="102"/>
    <cellStyle name="60% - akcent 3 3" xfId="103"/>
    <cellStyle name="60% — akcent 4" xfId="104"/>
    <cellStyle name="60% - akcent 4 2" xfId="105"/>
    <cellStyle name="60% - akcent 4 2 2" xfId="106"/>
    <cellStyle name="60% - akcent 4 2 3" xfId="107"/>
    <cellStyle name="60% - akcent 4 3" xfId="108"/>
    <cellStyle name="60% - akcent 4 3 2" xfId="109"/>
    <cellStyle name="60% — akcent 5" xfId="110"/>
    <cellStyle name="60% - akcent 5 2" xfId="111"/>
    <cellStyle name="60% - akcent 5 2 2" xfId="112"/>
    <cellStyle name="60% - akcent 5 2 3" xfId="113"/>
    <cellStyle name="60% - akcent 5 3" xfId="114"/>
    <cellStyle name="60% — akcent 6" xfId="115"/>
    <cellStyle name="60% - akcent 6 2" xfId="116"/>
    <cellStyle name="60% - akcent 6 2 2" xfId="117"/>
    <cellStyle name="60% - akcent 6 2 3" xfId="118"/>
    <cellStyle name="60% - akcent 6 3" xfId="119"/>
    <cellStyle name="60% - akcent 6 3 2" xfId="120"/>
    <cellStyle name="Akcent 1" xfId="121"/>
    <cellStyle name="Akcent 1 2" xfId="122"/>
    <cellStyle name="Akcent 1 2 2" xfId="123"/>
    <cellStyle name="Akcent 1 2 3" xfId="124"/>
    <cellStyle name="Akcent 1 3" xfId="125"/>
    <cellStyle name="Akcent 2" xfId="126"/>
    <cellStyle name="Akcent 2 2" xfId="127"/>
    <cellStyle name="Akcent 2 2 2" xfId="128"/>
    <cellStyle name="Akcent 2 2 3" xfId="129"/>
    <cellStyle name="Akcent 2 3" xfId="130"/>
    <cellStyle name="Akcent 3" xfId="131"/>
    <cellStyle name="Akcent 3 2" xfId="132"/>
    <cellStyle name="Akcent 3 2 2" xfId="133"/>
    <cellStyle name="Akcent 3 2 3" xfId="134"/>
    <cellStyle name="Akcent 3 3" xfId="135"/>
    <cellStyle name="Akcent 4" xfId="136"/>
    <cellStyle name="Akcent 4 2" xfId="137"/>
    <cellStyle name="Akcent 4 2 2" xfId="138"/>
    <cellStyle name="Akcent 4 2 3" xfId="139"/>
    <cellStyle name="Akcent 4 3" xfId="140"/>
    <cellStyle name="Akcent 5" xfId="141"/>
    <cellStyle name="Akcent 5 2" xfId="142"/>
    <cellStyle name="Akcent 5 2 2" xfId="143"/>
    <cellStyle name="Akcent 5 2 3" xfId="144"/>
    <cellStyle name="Akcent 5 3" xfId="145"/>
    <cellStyle name="Akcent 6" xfId="146"/>
    <cellStyle name="Akcent 6 2" xfId="147"/>
    <cellStyle name="Akcent 6 2 2" xfId="148"/>
    <cellStyle name="Akcent 6 2 3" xfId="149"/>
    <cellStyle name="Akcent 6 3" xfId="150"/>
    <cellStyle name="Dane wejściowe" xfId="151"/>
    <cellStyle name="Dane wejściowe 2" xfId="152"/>
    <cellStyle name="Dane wejściowe 2 2" xfId="153"/>
    <cellStyle name="Dane wejściowe 2 3" xfId="154"/>
    <cellStyle name="Dane wejściowe 3" xfId="155"/>
    <cellStyle name="Dane wyjściowe" xfId="156"/>
    <cellStyle name="Dane wyjściowe 2" xfId="157"/>
    <cellStyle name="Dane wyjściowe 2 2" xfId="158"/>
    <cellStyle name="Dane wyjściowe 2 3" xfId="159"/>
    <cellStyle name="Dane wyjściowe 3" xfId="160"/>
    <cellStyle name="Dobre 2" xfId="161"/>
    <cellStyle name="Dobre 2 2" xfId="162"/>
    <cellStyle name="Dobre 2 3" xfId="163"/>
    <cellStyle name="Dobre 3" xfId="164"/>
    <cellStyle name="Dobry" xfId="165"/>
    <cellStyle name="Comma" xfId="166"/>
    <cellStyle name="Comma [0]" xfId="167"/>
    <cellStyle name="Dziesiętny 2" xfId="168"/>
    <cellStyle name="Dziesiętny 2 2" xfId="169"/>
    <cellStyle name="Dziesiętny 2 2 2" xfId="170"/>
    <cellStyle name="Dziesiętny 2 3" xfId="171"/>
    <cellStyle name="Dziesiętny 3" xfId="172"/>
    <cellStyle name="Dziesiętny 3 2" xfId="173"/>
    <cellStyle name="Dziesiętny 3 3" xfId="174"/>
    <cellStyle name="Dziesiętny 4" xfId="175"/>
    <cellStyle name="Dziesiętny 4 2" xfId="176"/>
    <cellStyle name="Dziesiętny 4 3" xfId="177"/>
    <cellStyle name="Excel Built-in Normal" xfId="178"/>
    <cellStyle name="Hyperlink" xfId="179"/>
    <cellStyle name="Komórka połączona" xfId="180"/>
    <cellStyle name="Komórka połączona 2" xfId="181"/>
    <cellStyle name="Komórka połączona 2 2" xfId="182"/>
    <cellStyle name="Komórka połączona 2 3" xfId="183"/>
    <cellStyle name="Komórka połączona 3" xfId="184"/>
    <cellStyle name="Komórka zaznaczona" xfId="185"/>
    <cellStyle name="Komórka zaznaczona 2" xfId="186"/>
    <cellStyle name="Komórka zaznaczona 2 2" xfId="187"/>
    <cellStyle name="Komórka zaznaczona 2 3" xfId="188"/>
    <cellStyle name="Komórka zaznaczona 3" xfId="189"/>
    <cellStyle name="Nagłówek 1" xfId="190"/>
    <cellStyle name="Nagłówek 1 2" xfId="191"/>
    <cellStyle name="Nagłówek 1 2 2" xfId="192"/>
    <cellStyle name="Nagłówek 1 2 3" xfId="193"/>
    <cellStyle name="Nagłówek 1 3" xfId="194"/>
    <cellStyle name="Nagłówek 2" xfId="195"/>
    <cellStyle name="Nagłówek 2 2" xfId="196"/>
    <cellStyle name="Nagłówek 2 2 2" xfId="197"/>
    <cellStyle name="Nagłówek 2 2 3" xfId="198"/>
    <cellStyle name="Nagłówek 2 3" xfId="199"/>
    <cellStyle name="Nagłówek 3" xfId="200"/>
    <cellStyle name="Nagłówek 3 2" xfId="201"/>
    <cellStyle name="Nagłówek 3 2 2" xfId="202"/>
    <cellStyle name="Nagłówek 3 2 3" xfId="203"/>
    <cellStyle name="Nagłówek 3 3" xfId="204"/>
    <cellStyle name="Nagłówek 4" xfId="205"/>
    <cellStyle name="Nagłówek 4 2" xfId="206"/>
    <cellStyle name="Nagłówek 4 2 2" xfId="207"/>
    <cellStyle name="Nagłówek 4 2 3" xfId="208"/>
    <cellStyle name="Nagłówek 4 3" xfId="209"/>
    <cellStyle name="Neutralne 2" xfId="210"/>
    <cellStyle name="Neutralne 2 2" xfId="211"/>
    <cellStyle name="Neutralne 2 3" xfId="212"/>
    <cellStyle name="Neutralne 3" xfId="213"/>
    <cellStyle name="Neutralne 3 2" xfId="214"/>
    <cellStyle name="Neutralny" xfId="215"/>
    <cellStyle name="None" xfId="216"/>
    <cellStyle name="None 2" xfId="217"/>
    <cellStyle name="None 3" xfId="218"/>
    <cellStyle name="None 4" xfId="219"/>
    <cellStyle name="Normal_Sheet1" xfId="220"/>
    <cellStyle name="Normalny 2" xfId="221"/>
    <cellStyle name="Normalny 2 2" xfId="222"/>
    <cellStyle name="Normalny 2 2 2" xfId="223"/>
    <cellStyle name="Normalny 2 3" xfId="224"/>
    <cellStyle name="Normalny 3" xfId="225"/>
    <cellStyle name="Normalny 3 2" xfId="226"/>
    <cellStyle name="Normalny 4" xfId="227"/>
    <cellStyle name="Normalny 4 2" xfId="228"/>
    <cellStyle name="Normalny 5" xfId="229"/>
    <cellStyle name="Normalny 5 2" xfId="230"/>
    <cellStyle name="Normalny 5 3" xfId="231"/>
    <cellStyle name="Normalny 6" xfId="232"/>
    <cellStyle name="Normalny 7" xfId="233"/>
    <cellStyle name="Normalny 7 2" xfId="234"/>
    <cellStyle name="Normalny_DK 15" xfId="235"/>
    <cellStyle name="Normalny_DK 63" xfId="236"/>
    <cellStyle name="Obliczenia" xfId="237"/>
    <cellStyle name="Obliczenia 2" xfId="238"/>
    <cellStyle name="Obliczenia 2 2" xfId="239"/>
    <cellStyle name="Obliczenia 2 3" xfId="240"/>
    <cellStyle name="Obliczenia 3" xfId="241"/>
    <cellStyle name="Followed Hyperlink" xfId="242"/>
    <cellStyle name="Opis" xfId="243"/>
    <cellStyle name="Opis 2" xfId="244"/>
    <cellStyle name="Opis 3" xfId="245"/>
    <cellStyle name="Opis 4" xfId="246"/>
    <cellStyle name="Percent" xfId="247"/>
    <cellStyle name="Procentowy 2" xfId="248"/>
    <cellStyle name="Suma" xfId="249"/>
    <cellStyle name="Suma 2" xfId="250"/>
    <cellStyle name="Suma 2 2" xfId="251"/>
    <cellStyle name="Suma 2 3" xfId="252"/>
    <cellStyle name="Suma 3" xfId="253"/>
    <cellStyle name="Tekst objaśnienia" xfId="254"/>
    <cellStyle name="Tekst objaśnienia 2" xfId="255"/>
    <cellStyle name="Tekst objaśnienia 2 2" xfId="256"/>
    <cellStyle name="Tekst objaśnienia 2 3" xfId="257"/>
    <cellStyle name="Tekst objaśnienia 3" xfId="258"/>
    <cellStyle name="Tekst ostrzeżenia" xfId="259"/>
    <cellStyle name="Tekst ostrzeżenia 2" xfId="260"/>
    <cellStyle name="Tekst ostrzeżenia 2 2" xfId="261"/>
    <cellStyle name="Tekst ostrzeżenia 2 3" xfId="262"/>
    <cellStyle name="Tekst ostrzeżenia 3" xfId="263"/>
    <cellStyle name="Tytuł" xfId="264"/>
    <cellStyle name="Tytuł 2" xfId="265"/>
    <cellStyle name="Tytuł 2 2" xfId="266"/>
    <cellStyle name="Tytuł 2 3" xfId="267"/>
    <cellStyle name="Uwaga" xfId="268"/>
    <cellStyle name="Uwaga 2" xfId="269"/>
    <cellStyle name="Uwaga 2 2" xfId="270"/>
    <cellStyle name="Uwaga 2 3" xfId="271"/>
    <cellStyle name="Uwaga 3" xfId="272"/>
    <cellStyle name="Currency" xfId="273"/>
    <cellStyle name="Currency [0]" xfId="274"/>
    <cellStyle name="Walutowy 2" xfId="275"/>
    <cellStyle name="Walutowy 3" xfId="276"/>
    <cellStyle name="Walutowy 3 2" xfId="277"/>
    <cellStyle name="Złe 2" xfId="278"/>
    <cellStyle name="Złe 2 2" xfId="279"/>
    <cellStyle name="Złe 2 3" xfId="280"/>
    <cellStyle name="Złe 3" xfId="281"/>
    <cellStyle name="Złe 3 2" xfId="282"/>
    <cellStyle name="Zły" xfId="2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tyszkiewicz\PROJEKTY\DOCUME~1\PBRZUC~1\LOCALS~1\Temp\notes9A9E92\$zalozenia\XLS\zamiana%20kwoty%20na%20tekst\S&#322;ownie_bez_VB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Konwersja"/>
      <sheetName val="Formuły z &quot;Konwersja&quot;"/>
      <sheetName val="Nazwy w &quot;Konwersja&quot;"/>
    </sheetNames>
    <sheetDataSet>
      <sheetData sheetId="1">
        <row r="8">
          <cell r="K8" t="str">
            <v>jedenaście milionów sto siedemdziesiąt osiem tysięcy pięćset czterdzieści dwa zł</v>
          </cell>
        </row>
        <row r="10">
          <cell r="K10" t="str">
            <v>siedemdziesiąt sześć gr.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tabSelected="1" view="pageBreakPreview" zoomScaleSheetLayoutView="100" zoomScalePageLayoutView="0" workbookViewId="0" topLeftCell="A1">
      <selection activeCell="G86" sqref="G86"/>
    </sheetView>
  </sheetViews>
  <sheetFormatPr defaultColWidth="9.125" defaultRowHeight="12.75"/>
  <cols>
    <col min="1" max="1" width="5.375" style="44" customWidth="1"/>
    <col min="2" max="2" width="20.50390625" style="15" customWidth="1"/>
    <col min="3" max="3" width="55.00390625" style="11" customWidth="1"/>
    <col min="4" max="4" width="6.50390625" style="10" customWidth="1"/>
    <col min="5" max="5" width="7.875" style="61" bestFit="1" customWidth="1"/>
    <col min="6" max="6" width="9.125" style="12" customWidth="1"/>
    <col min="7" max="7" width="28.50390625" style="12" customWidth="1"/>
    <col min="8" max="8" width="15.625" style="12" customWidth="1"/>
    <col min="9" max="16384" width="9.125" style="12" customWidth="1"/>
  </cols>
  <sheetData>
    <row r="1" spans="1:5" s="3" customFormat="1" ht="18">
      <c r="A1" s="105" t="s">
        <v>107</v>
      </c>
      <c r="B1" s="106"/>
      <c r="C1" s="106"/>
      <c r="D1" s="106"/>
      <c r="E1" s="107"/>
    </row>
    <row r="2" spans="1:8" ht="39" customHeight="1" thickBot="1">
      <c r="A2" s="108" t="s">
        <v>62</v>
      </c>
      <c r="B2" s="109"/>
      <c r="C2" s="109"/>
      <c r="D2" s="109"/>
      <c r="E2" s="110"/>
      <c r="G2" s="42"/>
      <c r="H2" s="42"/>
    </row>
    <row r="3" spans="1:8" ht="18">
      <c r="A3" s="111" t="s">
        <v>23</v>
      </c>
      <c r="B3" s="112"/>
      <c r="C3" s="5" t="s">
        <v>0</v>
      </c>
      <c r="D3" s="4"/>
      <c r="E3" s="132"/>
      <c r="G3" s="42"/>
      <c r="H3" s="42"/>
    </row>
    <row r="4" spans="1:8" ht="18" thickBot="1">
      <c r="A4" s="113"/>
      <c r="B4" s="114"/>
      <c r="C4" s="114"/>
      <c r="D4" s="114"/>
      <c r="E4" s="133"/>
      <c r="G4" s="42"/>
      <c r="H4" s="42"/>
    </row>
    <row r="5" spans="1:8" s="10" customFormat="1" ht="13.5">
      <c r="A5" s="115" t="s">
        <v>26</v>
      </c>
      <c r="B5" s="117" t="s">
        <v>38</v>
      </c>
      <c r="C5" s="119" t="s">
        <v>27</v>
      </c>
      <c r="D5" s="121" t="s">
        <v>1</v>
      </c>
      <c r="E5" s="134"/>
      <c r="G5" s="42"/>
      <c r="H5" s="42"/>
    </row>
    <row r="6" spans="1:8" s="10" customFormat="1" ht="13.5">
      <c r="A6" s="116"/>
      <c r="B6" s="118"/>
      <c r="C6" s="120"/>
      <c r="D6" s="100" t="s">
        <v>2</v>
      </c>
      <c r="E6" s="135" t="s">
        <v>3</v>
      </c>
      <c r="G6" s="42"/>
      <c r="H6" s="42"/>
    </row>
    <row r="7" spans="1:8" ht="13.5">
      <c r="A7" s="34">
        <v>1</v>
      </c>
      <c r="B7" s="20">
        <v>2</v>
      </c>
      <c r="C7" s="21" t="s">
        <v>40</v>
      </c>
      <c r="D7" s="101">
        <v>4</v>
      </c>
      <c r="E7" s="136">
        <v>5</v>
      </c>
      <c r="G7" s="42"/>
      <c r="H7" s="42"/>
    </row>
    <row r="8" spans="1:8" s="14" customFormat="1" ht="15">
      <c r="A8" s="35" t="s">
        <v>4</v>
      </c>
      <c r="B8" s="26" t="s">
        <v>45</v>
      </c>
      <c r="C8" s="22" t="s">
        <v>29</v>
      </c>
      <c r="D8" s="102" t="s">
        <v>18</v>
      </c>
      <c r="E8" s="137" t="s">
        <v>18</v>
      </c>
      <c r="G8" s="42"/>
      <c r="H8" s="42"/>
    </row>
    <row r="9" spans="1:8" ht="13.5">
      <c r="A9" s="38" t="s">
        <v>4</v>
      </c>
      <c r="B9" s="27" t="s">
        <v>45</v>
      </c>
      <c r="C9" s="17" t="s">
        <v>41</v>
      </c>
      <c r="D9" s="18"/>
      <c r="E9" s="138"/>
      <c r="G9" s="42"/>
      <c r="H9" s="42"/>
    </row>
    <row r="10" spans="1:8" s="72" customFormat="1" ht="27" customHeight="1">
      <c r="A10" s="71"/>
      <c r="B10" s="76"/>
      <c r="C10" s="69" t="s">
        <v>70</v>
      </c>
      <c r="D10" s="77" t="s">
        <v>28</v>
      </c>
      <c r="E10" s="78">
        <v>1</v>
      </c>
      <c r="G10" s="79"/>
      <c r="H10" s="79"/>
    </row>
    <row r="11" spans="1:5" s="14" customFormat="1" ht="13.5">
      <c r="A11" s="122"/>
      <c r="B11" s="123"/>
      <c r="C11" s="123"/>
      <c r="D11" s="123"/>
      <c r="E11" s="139"/>
    </row>
    <row r="12" spans="1:5" ht="15">
      <c r="A12" s="35" t="s">
        <v>4</v>
      </c>
      <c r="B12" s="6" t="s">
        <v>5</v>
      </c>
      <c r="C12" s="22" t="s">
        <v>6</v>
      </c>
      <c r="D12" s="23" t="s">
        <v>18</v>
      </c>
      <c r="E12" s="140" t="s">
        <v>18</v>
      </c>
    </row>
    <row r="13" spans="1:5" ht="13.5">
      <c r="A13" s="38" t="s">
        <v>4</v>
      </c>
      <c r="B13" s="18" t="s">
        <v>7</v>
      </c>
      <c r="C13" s="17" t="s">
        <v>8</v>
      </c>
      <c r="D13" s="18"/>
      <c r="E13" s="138"/>
    </row>
    <row r="14" spans="1:5" ht="13.5">
      <c r="A14" s="36"/>
      <c r="B14" s="30"/>
      <c r="C14" s="19" t="s">
        <v>39</v>
      </c>
      <c r="D14" s="103" t="s">
        <v>9</v>
      </c>
      <c r="E14" s="37">
        <v>0.57</v>
      </c>
    </row>
    <row r="15" spans="1:5" ht="13.5">
      <c r="A15" s="38" t="s">
        <v>4</v>
      </c>
      <c r="B15" s="56" t="s">
        <v>48</v>
      </c>
      <c r="C15" s="17" t="s">
        <v>10</v>
      </c>
      <c r="D15" s="27"/>
      <c r="E15" s="40"/>
    </row>
    <row r="16" spans="1:5" ht="15">
      <c r="A16" s="36"/>
      <c r="B16" s="30"/>
      <c r="C16" s="19" t="s">
        <v>47</v>
      </c>
      <c r="D16" s="2" t="s">
        <v>13</v>
      </c>
      <c r="E16" s="37">
        <f>400</f>
        <v>400</v>
      </c>
    </row>
    <row r="17" spans="1:5" ht="13.5">
      <c r="A17" s="38" t="s">
        <v>4</v>
      </c>
      <c r="B17" s="57" t="s">
        <v>49</v>
      </c>
      <c r="C17" s="17" t="s">
        <v>46</v>
      </c>
      <c r="D17" s="18"/>
      <c r="E17" s="141"/>
    </row>
    <row r="18" spans="1:5" ht="15">
      <c r="A18" s="75"/>
      <c r="B18" s="24"/>
      <c r="C18" s="19" t="s">
        <v>90</v>
      </c>
      <c r="D18" s="16" t="s">
        <v>11</v>
      </c>
      <c r="E18" s="37">
        <f>4500</f>
        <v>4500</v>
      </c>
    </row>
    <row r="19" spans="1:5" ht="15">
      <c r="A19" s="75"/>
      <c r="B19" s="24"/>
      <c r="C19" s="19" t="s">
        <v>73</v>
      </c>
      <c r="D19" s="16" t="s">
        <v>11</v>
      </c>
      <c r="E19" s="37">
        <v>1500</v>
      </c>
    </row>
    <row r="20" spans="1:5" ht="14.25" thickBot="1">
      <c r="A20" s="124"/>
      <c r="B20" s="125"/>
      <c r="C20" s="125"/>
      <c r="D20" s="125"/>
      <c r="E20" s="142"/>
    </row>
    <row r="21" spans="1:5" ht="15.75" thickTop="1">
      <c r="A21" s="45" t="s">
        <v>4</v>
      </c>
      <c r="B21" s="46" t="s">
        <v>30</v>
      </c>
      <c r="C21" s="47" t="s">
        <v>12</v>
      </c>
      <c r="D21" s="91" t="s">
        <v>18</v>
      </c>
      <c r="E21" s="143" t="s">
        <v>18</v>
      </c>
    </row>
    <row r="22" spans="1:5" ht="13.5">
      <c r="A22" s="38" t="s">
        <v>4</v>
      </c>
      <c r="B22" s="56" t="s">
        <v>50</v>
      </c>
      <c r="C22" s="17" t="s">
        <v>31</v>
      </c>
      <c r="D22" s="18"/>
      <c r="E22" s="144"/>
    </row>
    <row r="23" spans="1:5" ht="15">
      <c r="A23" s="36"/>
      <c r="B23" s="30"/>
      <c r="C23" s="63" t="s">
        <v>43</v>
      </c>
      <c r="D23" s="98" t="s">
        <v>100</v>
      </c>
      <c r="E23" s="37">
        <v>4500</v>
      </c>
    </row>
    <row r="24" spans="1:5" ht="13.5">
      <c r="A24" s="38" t="s">
        <v>4</v>
      </c>
      <c r="B24" s="18" t="s">
        <v>14</v>
      </c>
      <c r="C24" s="62" t="s">
        <v>15</v>
      </c>
      <c r="D24" s="94"/>
      <c r="E24" s="144"/>
    </row>
    <row r="25" spans="1:5" ht="15">
      <c r="A25" s="49"/>
      <c r="B25" s="50"/>
      <c r="C25" s="64" t="s">
        <v>44</v>
      </c>
      <c r="D25" s="99" t="s">
        <v>100</v>
      </c>
      <c r="E25" s="37">
        <v>1250</v>
      </c>
    </row>
    <row r="26" spans="1:5" ht="14.25" thickBot="1">
      <c r="A26" s="124"/>
      <c r="B26" s="125"/>
      <c r="C26" s="125"/>
      <c r="D26" s="125"/>
      <c r="E26" s="142"/>
    </row>
    <row r="27" spans="1:5" ht="15.75" thickTop="1">
      <c r="A27" s="45"/>
      <c r="B27" s="52" t="s">
        <v>16</v>
      </c>
      <c r="C27" s="47" t="s">
        <v>17</v>
      </c>
      <c r="D27" s="48" t="s">
        <v>18</v>
      </c>
      <c r="E27" s="53" t="s">
        <v>18</v>
      </c>
    </row>
    <row r="28" spans="1:5" ht="13.5">
      <c r="A28" s="38"/>
      <c r="B28" s="58" t="s">
        <v>53</v>
      </c>
      <c r="C28" s="17" t="s">
        <v>32</v>
      </c>
      <c r="D28" s="18"/>
      <c r="E28" s="145"/>
    </row>
    <row r="29" spans="1:5" ht="15">
      <c r="A29" s="36"/>
      <c r="B29" s="24"/>
      <c r="C29" s="19" t="s">
        <v>86</v>
      </c>
      <c r="D29" s="16" t="s">
        <v>11</v>
      </c>
      <c r="E29" s="37">
        <v>935</v>
      </c>
    </row>
    <row r="30" spans="1:5" ht="15">
      <c r="A30" s="36"/>
      <c r="B30" s="24"/>
      <c r="C30" s="19" t="s">
        <v>85</v>
      </c>
      <c r="D30" s="16" t="s">
        <v>11</v>
      </c>
      <c r="E30" s="37">
        <f>10972-6278</f>
        <v>4694</v>
      </c>
    </row>
    <row r="31" spans="1:5" ht="15">
      <c r="A31" s="36"/>
      <c r="B31" s="24"/>
      <c r="C31" s="19" t="s">
        <v>56</v>
      </c>
      <c r="D31" s="16" t="s">
        <v>11</v>
      </c>
      <c r="E31" s="37">
        <f>E63+E64</f>
        <v>2202</v>
      </c>
    </row>
    <row r="32" spans="1:5" ht="13.5">
      <c r="A32" s="38"/>
      <c r="B32" s="58" t="s">
        <v>103</v>
      </c>
      <c r="C32" s="17" t="s">
        <v>94</v>
      </c>
      <c r="D32" s="18"/>
      <c r="E32" s="145"/>
    </row>
    <row r="33" spans="1:5" ht="15">
      <c r="A33" s="36"/>
      <c r="B33" s="24"/>
      <c r="C33" s="19" t="s">
        <v>95</v>
      </c>
      <c r="D33" s="16" t="s">
        <v>11</v>
      </c>
      <c r="E33" s="37">
        <v>2279</v>
      </c>
    </row>
    <row r="34" spans="1:5" ht="15">
      <c r="A34" s="36"/>
      <c r="B34" s="24"/>
      <c r="C34" s="19" t="s">
        <v>96</v>
      </c>
      <c r="D34" s="16" t="s">
        <v>11</v>
      </c>
      <c r="E34" s="37">
        <v>5063</v>
      </c>
    </row>
    <row r="35" spans="1:5" ht="15">
      <c r="A35" s="36"/>
      <c r="B35" s="24"/>
      <c r="C35" s="19" t="s">
        <v>97</v>
      </c>
      <c r="D35" s="16" t="s">
        <v>11</v>
      </c>
      <c r="E35" s="37">
        <v>2773</v>
      </c>
    </row>
    <row r="36" spans="1:5" ht="15">
      <c r="A36" s="36"/>
      <c r="B36" s="24"/>
      <c r="C36" s="19" t="s">
        <v>99</v>
      </c>
      <c r="D36" s="16" t="s">
        <v>11</v>
      </c>
      <c r="E36" s="37">
        <v>193</v>
      </c>
    </row>
    <row r="37" spans="1:5" ht="13.5">
      <c r="A37" s="38"/>
      <c r="B37" s="58" t="s">
        <v>75</v>
      </c>
      <c r="C37" s="17" t="s">
        <v>83</v>
      </c>
      <c r="D37" s="18"/>
      <c r="E37" s="145"/>
    </row>
    <row r="38" spans="1:5" ht="15">
      <c r="A38" s="84"/>
      <c r="B38" s="85"/>
      <c r="C38" s="86" t="s">
        <v>84</v>
      </c>
      <c r="D38" s="87" t="s">
        <v>98</v>
      </c>
      <c r="E38" s="37">
        <v>4391</v>
      </c>
    </row>
    <row r="39" spans="1:5" ht="14.25" thickBot="1">
      <c r="A39" s="126"/>
      <c r="B39" s="127"/>
      <c r="C39" s="127"/>
      <c r="D39" s="127"/>
      <c r="E39" s="146"/>
    </row>
    <row r="40" spans="1:5" ht="15.75" thickTop="1">
      <c r="A40" s="88" t="s">
        <v>4</v>
      </c>
      <c r="B40" s="89" t="s">
        <v>33</v>
      </c>
      <c r="C40" s="90" t="s">
        <v>19</v>
      </c>
      <c r="D40" s="91" t="s">
        <v>18</v>
      </c>
      <c r="E40" s="53" t="s">
        <v>18</v>
      </c>
    </row>
    <row r="41" spans="1:5" ht="13.5">
      <c r="A41" s="92" t="s">
        <v>4</v>
      </c>
      <c r="B41" s="57" t="s">
        <v>105</v>
      </c>
      <c r="C41" s="93" t="s">
        <v>71</v>
      </c>
      <c r="D41" s="94"/>
      <c r="E41" s="147"/>
    </row>
    <row r="42" spans="1:5" ht="15">
      <c r="A42" s="95"/>
      <c r="B42" s="85"/>
      <c r="C42" s="96" t="s">
        <v>77</v>
      </c>
      <c r="D42" s="97" t="s">
        <v>98</v>
      </c>
      <c r="E42" s="148">
        <v>4723</v>
      </c>
    </row>
    <row r="43" spans="1:5" ht="13.5">
      <c r="A43" s="149"/>
      <c r="B43" s="57" t="s">
        <v>104</v>
      </c>
      <c r="C43" s="93" t="s">
        <v>72</v>
      </c>
      <c r="D43" s="94"/>
      <c r="E43" s="150"/>
    </row>
    <row r="44" spans="1:5" ht="15">
      <c r="A44" s="151"/>
      <c r="B44" s="85"/>
      <c r="C44" s="96" t="s">
        <v>82</v>
      </c>
      <c r="D44" s="97" t="s">
        <v>98</v>
      </c>
      <c r="E44" s="148">
        <v>4723</v>
      </c>
    </row>
    <row r="45" spans="1:5" ht="13.5">
      <c r="A45" s="38" t="s">
        <v>4</v>
      </c>
      <c r="B45" s="57" t="s">
        <v>51</v>
      </c>
      <c r="C45" s="17" t="s">
        <v>42</v>
      </c>
      <c r="D45" s="18"/>
      <c r="E45" s="147"/>
    </row>
    <row r="46" spans="1:5" ht="27">
      <c r="A46" s="39"/>
      <c r="B46" s="24"/>
      <c r="C46" s="32" t="s">
        <v>106</v>
      </c>
      <c r="D46" s="29" t="s">
        <v>11</v>
      </c>
      <c r="E46" s="148">
        <v>831</v>
      </c>
    </row>
    <row r="47" spans="1:5" ht="14.25" thickBot="1">
      <c r="A47" s="124"/>
      <c r="B47" s="125"/>
      <c r="C47" s="125"/>
      <c r="D47" s="125"/>
      <c r="E47" s="142"/>
    </row>
    <row r="48" spans="1:5" ht="15.75" thickTop="1">
      <c r="A48" s="51" t="s">
        <v>4</v>
      </c>
      <c r="B48" s="52" t="s">
        <v>20</v>
      </c>
      <c r="C48" s="47" t="s">
        <v>21</v>
      </c>
      <c r="D48" s="48" t="s">
        <v>18</v>
      </c>
      <c r="E48" s="53" t="s">
        <v>18</v>
      </c>
    </row>
    <row r="49" spans="1:5" s="59" customFormat="1" ht="13.5">
      <c r="A49" s="38" t="s">
        <v>4</v>
      </c>
      <c r="B49" s="57"/>
      <c r="C49" s="17" t="s">
        <v>55</v>
      </c>
      <c r="D49" s="18"/>
      <c r="E49" s="152"/>
    </row>
    <row r="50" spans="1:5" s="59" customFormat="1" ht="27" customHeight="1">
      <c r="A50" s="36"/>
      <c r="B50" s="65" t="s">
        <v>52</v>
      </c>
      <c r="C50" s="31" t="s">
        <v>89</v>
      </c>
      <c r="D50" s="16" t="s">
        <v>13</v>
      </c>
      <c r="E50" s="153">
        <v>20</v>
      </c>
    </row>
    <row r="51" spans="1:5" s="13" customFormat="1" ht="14.25" customHeight="1" thickBot="1">
      <c r="A51" s="124"/>
      <c r="B51" s="125"/>
      <c r="C51" s="125"/>
      <c r="D51" s="125"/>
      <c r="E51" s="142"/>
    </row>
    <row r="52" spans="1:5" s="81" customFormat="1" ht="15.75" customHeight="1" thickTop="1">
      <c r="A52" s="51" t="s">
        <v>4</v>
      </c>
      <c r="B52" s="80" t="s">
        <v>63</v>
      </c>
      <c r="C52" s="47" t="s">
        <v>64</v>
      </c>
      <c r="D52" s="48" t="s">
        <v>18</v>
      </c>
      <c r="E52" s="53" t="s">
        <v>18</v>
      </c>
    </row>
    <row r="53" spans="1:5" s="81" customFormat="1" ht="22.5" customHeight="1">
      <c r="A53" s="38" t="s">
        <v>4</v>
      </c>
      <c r="B53" s="18" t="s">
        <v>65</v>
      </c>
      <c r="C53" s="17" t="s">
        <v>66</v>
      </c>
      <c r="D53" s="18"/>
      <c r="E53" s="154"/>
    </row>
    <row r="54" spans="1:5" s="81" customFormat="1" ht="13.5">
      <c r="A54" s="71"/>
      <c r="B54" s="68"/>
      <c r="C54" s="69" t="s">
        <v>76</v>
      </c>
      <c r="D54" s="74" t="s">
        <v>28</v>
      </c>
      <c r="E54" s="155">
        <v>1</v>
      </c>
    </row>
    <row r="55" spans="1:5" s="81" customFormat="1" ht="13.5">
      <c r="A55" s="38" t="s">
        <v>4</v>
      </c>
      <c r="B55" s="18" t="s">
        <v>67</v>
      </c>
      <c r="C55" s="17" t="s">
        <v>68</v>
      </c>
      <c r="D55" s="18"/>
      <c r="E55" s="156"/>
    </row>
    <row r="56" spans="1:5" s="81" customFormat="1" ht="13.5">
      <c r="A56" s="71"/>
      <c r="B56" s="68"/>
      <c r="C56" s="69" t="s">
        <v>69</v>
      </c>
      <c r="D56" s="74" t="s">
        <v>28</v>
      </c>
      <c r="E56" s="155">
        <v>1</v>
      </c>
    </row>
    <row r="57" spans="1:8" s="13" customFormat="1" ht="14.25" thickBot="1">
      <c r="A57" s="124"/>
      <c r="B57" s="125"/>
      <c r="C57" s="125"/>
      <c r="D57" s="125"/>
      <c r="E57" s="142"/>
      <c r="F57" s="12"/>
      <c r="G57" s="12"/>
      <c r="H57" s="12"/>
    </row>
    <row r="58" spans="1:5" s="13" customFormat="1" ht="15.75" thickTop="1">
      <c r="A58" s="51" t="s">
        <v>4</v>
      </c>
      <c r="B58" s="52" t="s">
        <v>34</v>
      </c>
      <c r="C58" s="47" t="s">
        <v>35</v>
      </c>
      <c r="D58" s="48" t="s">
        <v>18</v>
      </c>
      <c r="E58" s="53" t="s">
        <v>18</v>
      </c>
    </row>
    <row r="59" spans="1:5" s="66" customFormat="1" ht="12.75" customHeight="1">
      <c r="A59" s="38" t="s">
        <v>4</v>
      </c>
      <c r="B59" s="18" t="s">
        <v>57</v>
      </c>
      <c r="C59" s="28" t="s">
        <v>58</v>
      </c>
      <c r="D59" s="25"/>
      <c r="E59" s="157"/>
    </row>
    <row r="60" spans="1:5" s="66" customFormat="1" ht="27">
      <c r="A60" s="67"/>
      <c r="B60" s="68"/>
      <c r="C60" s="69" t="s">
        <v>59</v>
      </c>
      <c r="D60" s="70" t="s">
        <v>22</v>
      </c>
      <c r="E60" s="78">
        <v>1300</v>
      </c>
    </row>
    <row r="61" spans="1:5" s="66" customFormat="1" ht="27">
      <c r="A61" s="71"/>
      <c r="B61" s="68"/>
      <c r="C61" s="69" t="s">
        <v>60</v>
      </c>
      <c r="D61" s="70" t="s">
        <v>22</v>
      </c>
      <c r="E61" s="78">
        <v>1000</v>
      </c>
    </row>
    <row r="62" spans="1:7" s="66" customFormat="1" ht="15">
      <c r="A62" s="7" t="s">
        <v>4</v>
      </c>
      <c r="B62" s="18" t="s">
        <v>61</v>
      </c>
      <c r="C62" s="17" t="s">
        <v>87</v>
      </c>
      <c r="D62" s="25"/>
      <c r="E62" s="157"/>
      <c r="F62" s="72"/>
      <c r="G62" s="72"/>
    </row>
    <row r="63" spans="1:8" s="66" customFormat="1" ht="30" customHeight="1">
      <c r="A63" s="73"/>
      <c r="B63" s="68"/>
      <c r="C63" s="69" t="s">
        <v>101</v>
      </c>
      <c r="D63" s="74" t="s">
        <v>11</v>
      </c>
      <c r="E63" s="78">
        <v>1033</v>
      </c>
      <c r="F63" s="72"/>
      <c r="G63" s="72"/>
      <c r="H63" s="72"/>
    </row>
    <row r="64" spans="1:8" s="66" customFormat="1" ht="30" customHeight="1">
      <c r="A64" s="82"/>
      <c r="B64" s="68"/>
      <c r="C64" s="69" t="s">
        <v>102</v>
      </c>
      <c r="D64" s="74" t="s">
        <v>11</v>
      </c>
      <c r="E64" s="78">
        <f>2716-1547</f>
        <v>1169</v>
      </c>
      <c r="F64" s="72"/>
      <c r="G64" s="72"/>
      <c r="H64" s="72"/>
    </row>
    <row r="65" spans="1:8" s="66" customFormat="1" ht="30" customHeight="1">
      <c r="A65" s="82"/>
      <c r="B65" s="68"/>
      <c r="C65" s="83" t="s">
        <v>88</v>
      </c>
      <c r="D65" s="74" t="s">
        <v>74</v>
      </c>
      <c r="E65" s="78">
        <v>103</v>
      </c>
      <c r="F65" s="72"/>
      <c r="G65" s="72"/>
      <c r="H65" s="72"/>
    </row>
    <row r="66" spans="1:5" s="14" customFormat="1" ht="15">
      <c r="A66" s="7" t="s">
        <v>4</v>
      </c>
      <c r="B66" s="27" t="s">
        <v>36</v>
      </c>
      <c r="C66" s="28" t="s">
        <v>37</v>
      </c>
      <c r="D66" s="25"/>
      <c r="E66" s="158"/>
    </row>
    <row r="67" spans="1:8" ht="13.5">
      <c r="A67" s="8"/>
      <c r="B67" s="24"/>
      <c r="C67" s="32" t="s">
        <v>54</v>
      </c>
      <c r="D67" s="9" t="s">
        <v>22</v>
      </c>
      <c r="E67" s="37">
        <v>1159</v>
      </c>
      <c r="H67" s="13"/>
    </row>
    <row r="68" spans="1:8" s="13" customFormat="1" ht="14.25" thickBot="1">
      <c r="A68" s="124"/>
      <c r="B68" s="125"/>
      <c r="C68" s="125"/>
      <c r="D68" s="125"/>
      <c r="E68" s="142"/>
      <c r="F68" s="12"/>
      <c r="G68" s="12"/>
      <c r="H68" s="12"/>
    </row>
    <row r="69" spans="1:5" s="14" customFormat="1" ht="14.25" thickTop="1">
      <c r="A69" s="38" t="s">
        <v>4</v>
      </c>
      <c r="B69" s="27" t="s">
        <v>24</v>
      </c>
      <c r="C69" s="17" t="s">
        <v>25</v>
      </c>
      <c r="D69" s="18"/>
      <c r="E69" s="138"/>
    </row>
    <row r="70" spans="1:5" ht="13.5">
      <c r="A70" s="54"/>
      <c r="B70" s="33"/>
      <c r="C70" s="33" t="s">
        <v>39</v>
      </c>
      <c r="D70" s="55" t="s">
        <v>9</v>
      </c>
      <c r="E70" s="41">
        <v>0.57</v>
      </c>
    </row>
    <row r="71" spans="1:5" ht="14.25" thickBot="1">
      <c r="A71" s="129"/>
      <c r="B71" s="130"/>
      <c r="C71" s="130"/>
      <c r="D71" s="130"/>
      <c r="E71" s="159"/>
    </row>
    <row r="72" spans="1:5" s="14" customFormat="1" ht="13.5">
      <c r="A72" s="38" t="s">
        <v>4</v>
      </c>
      <c r="B72" s="27"/>
      <c r="C72" s="17" t="s">
        <v>80</v>
      </c>
      <c r="D72" s="18"/>
      <c r="E72" s="138"/>
    </row>
    <row r="73" spans="1:5" s="14" customFormat="1" ht="13.5">
      <c r="A73" s="54"/>
      <c r="B73" s="33"/>
      <c r="C73" s="33" t="s">
        <v>93</v>
      </c>
      <c r="D73" s="55" t="s">
        <v>78</v>
      </c>
      <c r="E73" s="41">
        <v>1</v>
      </c>
    </row>
    <row r="74" spans="1:5" s="14" customFormat="1" ht="13.5">
      <c r="A74" s="38" t="s">
        <v>4</v>
      </c>
      <c r="B74" s="27"/>
      <c r="C74" s="17" t="s">
        <v>79</v>
      </c>
      <c r="D74" s="18"/>
      <c r="E74" s="40"/>
    </row>
    <row r="75" spans="1:5" s="14" customFormat="1" ht="13.5">
      <c r="A75" s="54"/>
      <c r="B75" s="33"/>
      <c r="C75" s="33" t="s">
        <v>81</v>
      </c>
      <c r="D75" s="55" t="s">
        <v>78</v>
      </c>
      <c r="E75" s="41">
        <v>1</v>
      </c>
    </row>
    <row r="76" spans="1:5" s="14" customFormat="1" ht="13.5">
      <c r="A76" s="38" t="s">
        <v>4</v>
      </c>
      <c r="B76" s="27"/>
      <c r="C76" s="17" t="s">
        <v>92</v>
      </c>
      <c r="D76" s="18"/>
      <c r="E76" s="40"/>
    </row>
    <row r="77" spans="1:5" s="14" customFormat="1" ht="13.5">
      <c r="A77" s="54"/>
      <c r="B77" s="33"/>
      <c r="C77" s="33" t="s">
        <v>91</v>
      </c>
      <c r="D77" s="55" t="s">
        <v>78</v>
      </c>
      <c r="E77" s="41">
        <v>1</v>
      </c>
    </row>
    <row r="78" spans="1:5" ht="14.25" thickBot="1">
      <c r="A78" s="160"/>
      <c r="B78" s="161"/>
      <c r="C78" s="161"/>
      <c r="D78" s="161"/>
      <c r="E78" s="162"/>
    </row>
    <row r="79" spans="1:5" ht="13.5">
      <c r="A79" s="43"/>
      <c r="B79" s="43"/>
      <c r="C79" s="43"/>
      <c r="D79" s="104"/>
      <c r="E79" s="60"/>
    </row>
    <row r="80" spans="1:5" ht="13.5">
      <c r="A80" s="43"/>
      <c r="B80" s="43"/>
      <c r="C80" s="43"/>
      <c r="D80" s="131"/>
      <c r="E80" s="131"/>
    </row>
    <row r="81" spans="1:5" s="13" customFormat="1" ht="13.5">
      <c r="A81" s="43"/>
      <c r="B81" s="43"/>
      <c r="C81" s="43"/>
      <c r="D81" s="131"/>
      <c r="E81" s="131"/>
    </row>
    <row r="82" spans="1:5" s="13" customFormat="1" ht="13.5">
      <c r="A82" s="128"/>
      <c r="B82" s="128"/>
      <c r="C82" s="128"/>
      <c r="D82" s="128"/>
      <c r="E82" s="128"/>
    </row>
    <row r="83" spans="1:5" s="13" customFormat="1" ht="13.5">
      <c r="A83" s="44"/>
      <c r="B83" s="15"/>
      <c r="C83" s="11"/>
      <c r="D83" s="10"/>
      <c r="E83" s="61"/>
    </row>
    <row r="84" spans="1:5" s="13" customFormat="1" ht="13.5">
      <c r="A84" s="44"/>
      <c r="B84" s="15"/>
      <c r="C84" s="11"/>
      <c r="D84" s="10"/>
      <c r="E84" s="61"/>
    </row>
    <row r="85" spans="1:5" s="13" customFormat="1" ht="13.5">
      <c r="A85" s="44"/>
      <c r="B85" s="15"/>
      <c r="C85" s="11"/>
      <c r="D85" s="10"/>
      <c r="E85" s="61"/>
    </row>
    <row r="86" spans="1:5" s="13" customFormat="1" ht="13.5">
      <c r="A86" s="44"/>
      <c r="B86" s="15"/>
      <c r="C86" s="11"/>
      <c r="D86" s="10"/>
      <c r="E86" s="61"/>
    </row>
    <row r="87" spans="1:5" s="13" customFormat="1" ht="13.5">
      <c r="A87" s="44"/>
      <c r="B87" s="15"/>
      <c r="C87" s="11"/>
      <c r="D87" s="10"/>
      <c r="E87" s="61"/>
    </row>
    <row r="88" spans="1:5" s="13" customFormat="1" ht="13.5">
      <c r="A88" s="44"/>
      <c r="B88" s="15"/>
      <c r="C88" s="11"/>
      <c r="D88" s="10"/>
      <c r="E88" s="61"/>
    </row>
    <row r="89" spans="1:7" s="13" customFormat="1" ht="13.5">
      <c r="A89" s="44"/>
      <c r="B89" s="15"/>
      <c r="C89" s="11"/>
      <c r="D89" s="10"/>
      <c r="E89" s="61"/>
      <c r="F89" s="12"/>
      <c r="G89" s="12"/>
    </row>
    <row r="90" spans="1:8" s="13" customFormat="1" ht="13.5">
      <c r="A90" s="44"/>
      <c r="B90" s="15"/>
      <c r="C90" s="11"/>
      <c r="D90" s="10"/>
      <c r="E90" s="61"/>
      <c r="F90" s="12"/>
      <c r="G90" s="12"/>
      <c r="H90" s="12"/>
    </row>
    <row r="92" spans="1:33" s="1" customFormat="1" ht="13.5">
      <c r="A92" s="44"/>
      <c r="B92" s="15"/>
      <c r="C92" s="11"/>
      <c r="D92" s="10"/>
      <c r="E92" s="61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</row>
    <row r="93" spans="1:33" s="1" customFormat="1" ht="13.5">
      <c r="A93" s="44"/>
      <c r="B93" s="15"/>
      <c r="C93" s="11"/>
      <c r="D93" s="10"/>
      <c r="E93" s="61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</row>
    <row r="94" spans="1:33" s="1" customFormat="1" ht="13.5">
      <c r="A94" s="44"/>
      <c r="B94" s="15"/>
      <c r="C94" s="11"/>
      <c r="D94" s="10"/>
      <c r="E94" s="61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</row>
    <row r="95" spans="1:33" s="1" customFormat="1" ht="13.5">
      <c r="A95" s="44"/>
      <c r="B95" s="15"/>
      <c r="C95" s="11"/>
      <c r="D95" s="10"/>
      <c r="E95" s="61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</row>
    <row r="96" spans="1:33" s="1" customFormat="1" ht="13.5">
      <c r="A96" s="44"/>
      <c r="B96" s="15"/>
      <c r="C96" s="11"/>
      <c r="D96" s="10"/>
      <c r="E96" s="61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</row>
    <row r="97" spans="1:33" s="1" customFormat="1" ht="13.5">
      <c r="A97" s="44"/>
      <c r="B97" s="15"/>
      <c r="C97" s="11"/>
      <c r="D97" s="10"/>
      <c r="E97" s="61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</row>
  </sheetData>
  <sheetProtection/>
  <mergeCells count="21">
    <mergeCell ref="A82:E82"/>
    <mergeCell ref="A57:E57"/>
    <mergeCell ref="A68:E68"/>
    <mergeCell ref="A71:E71"/>
    <mergeCell ref="D80:E80"/>
    <mergeCell ref="D81:E81"/>
    <mergeCell ref="A78:E78"/>
    <mergeCell ref="A11:E11"/>
    <mergeCell ref="A20:E20"/>
    <mergeCell ref="A26:E26"/>
    <mergeCell ref="A39:E39"/>
    <mergeCell ref="A47:E47"/>
    <mergeCell ref="A51:E51"/>
    <mergeCell ref="A1:E1"/>
    <mergeCell ref="A2:E2"/>
    <mergeCell ref="A3:B3"/>
    <mergeCell ref="A4:E4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scale="57" r:id="rId1"/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Elzbieta Prus</dc:creator>
  <cp:keywords/>
  <dc:description/>
  <cp:lastModifiedBy>Via-Projekt Łukasz Chuć</cp:lastModifiedBy>
  <cp:lastPrinted>2021-11-29T13:10:11Z</cp:lastPrinted>
  <dcterms:created xsi:type="dcterms:W3CDTF">2008-10-02T20:45:09Z</dcterms:created>
  <dcterms:modified xsi:type="dcterms:W3CDTF">2022-08-09T11:14:45Z</dcterms:modified>
  <cp:category/>
  <cp:version/>
  <cp:contentType/>
  <cp:contentStatus/>
</cp:coreProperties>
</file>