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usz1" sheetId="1" r:id="rId1"/>
  </sheets>
  <definedNames>
    <definedName name="_GoBack" localSheetId="0">Arkusz1!#REF!</definedName>
    <definedName name="_Hlk106789085" localSheetId="0">Arkusz1!#REF!</definedName>
    <definedName name="_Hlk106790418" localSheetId="0">Arkusz1!#REF!</definedName>
    <definedName name="_Hlk106794023" localSheetId="0">Arkusz1!#REF!</definedName>
    <definedName name="_Hlk106798130" localSheetId="0">Arkusz1!#REF!</definedName>
    <definedName name="_Hlk106799005" localSheetId="0">Arkusz1!#REF!</definedName>
    <definedName name="_Hlk106961078" localSheetId="0">Arkusz1!#REF!</definedName>
    <definedName name="_Hlk106961445" localSheetId="0">Arkusz1!#REF!</definedName>
    <definedName name="_Hlk118900433" localSheetId="0">Arkusz1!$B$15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7"/>
  <c r="G26"/>
  <c r="G25"/>
  <c r="G24"/>
  <c r="G62"/>
  <c r="G60"/>
  <c r="G45"/>
  <c r="G46"/>
  <c r="G47"/>
  <c r="G48"/>
  <c r="G49"/>
  <c r="G50"/>
  <c r="G51"/>
  <c r="G52"/>
  <c r="G53"/>
  <c r="G54"/>
  <c r="G55"/>
  <c r="G56"/>
  <c r="G57"/>
  <c r="G29"/>
  <c r="G30"/>
  <c r="G31"/>
  <c r="G32"/>
  <c r="G33"/>
  <c r="G34"/>
  <c r="G35"/>
  <c r="G36"/>
  <c r="G37"/>
  <c r="G38"/>
  <c r="G39"/>
  <c r="G40"/>
  <c r="G41"/>
  <c r="G42"/>
  <c r="G43"/>
  <c r="G44"/>
  <c r="G19"/>
  <c r="G20"/>
  <c r="G21"/>
  <c r="G6"/>
  <c r="G7"/>
  <c r="G8"/>
  <c r="G9"/>
  <c r="G10"/>
  <c r="G11"/>
  <c r="G12"/>
  <c r="G13"/>
  <c r="G14"/>
  <c r="G16"/>
  <c r="G17"/>
  <c r="G5"/>
  <c r="G58" l="1"/>
  <c r="G22"/>
</calcChain>
</file>

<file path=xl/sharedStrings.xml><?xml version="1.0" encoding="utf-8"?>
<sst xmlns="http://schemas.openxmlformats.org/spreadsheetml/2006/main" count="132" uniqueCount="95">
  <si>
    <t>L.p.</t>
  </si>
  <si>
    <t>Formularz cenowy</t>
  </si>
  <si>
    <t>załącznik nr 1</t>
  </si>
  <si>
    <t>Składając ofertę oferuję/emy wykonanie przedmiotu zamówienia zgodnie z poniższymi cenami</t>
  </si>
  <si>
    <t>Ilość</t>
  </si>
  <si>
    <t>Stawka Vat</t>
  </si>
  <si>
    <t>Cena zł brutto</t>
  </si>
  <si>
    <t>Przedmiot zamówienia</t>
  </si>
  <si>
    <t>Miejscowość</t>
  </si>
  <si>
    <t>…………………………………………………………</t>
  </si>
  <si>
    <t>25g</t>
  </si>
  <si>
    <t xml:space="preserve">                                                                                                                                                         RAZEM</t>
  </si>
  <si>
    <t xml:space="preserve">                         RAZEM</t>
  </si>
  <si>
    <t>Data, podpis</t>
  </si>
  <si>
    <t xml:space="preserve">Cena zł netto jednostkowa </t>
  </si>
  <si>
    <t>Cena zł netto  (cena jedn. x ilość)</t>
  </si>
  <si>
    <t>Część 1: Odczynniki chemiczne</t>
  </si>
  <si>
    <t>buforowy roztwór pH=7</t>
  </si>
  <si>
    <t>D-(-)-ryboza CAS 50-69-1</t>
  </si>
  <si>
    <t>DGDG (Digalactosyldiacylglycerol (Plant), powder) CAS 63142- 69-8,Merck nr kat. 840524P-5MG</t>
  </si>
  <si>
    <t>MGDG (Monogalactosyldiacylglycerol (Plant), powder) CAS 1932659-76-1, Merck nr kat. 840523P-5MG</t>
  </si>
  <si>
    <t>odważka analityczna TitraFix sodu wodorotlenek 0,1 mol/l</t>
  </si>
  <si>
    <t>poli(octan winylu) masa około 100 tys.</t>
  </si>
  <si>
    <t>potasu jodek KI cz.</t>
  </si>
  <si>
    <t>sita molekularne 5A, 8 do 12 mesh</t>
  </si>
  <si>
    <t>SQDG (sulfoquinovosyldiacylglycerol) CAS 123036-44-2, Merck nr kat. 840525P-5MG</t>
  </si>
  <si>
    <t xml:space="preserve">Dowex 50W X8 16-50 mesh
CAS 69011-20-7
</t>
  </si>
  <si>
    <t>srebra azotan(V) AgNO3</t>
  </si>
  <si>
    <t>wapnia fosforan III zasadowy Ca3PO4 cz.d.a.</t>
  </si>
  <si>
    <t>żelaza(III) siarczan(VI) Fe2(SO4)3 hydrat</t>
  </si>
  <si>
    <t>200ml</t>
  </si>
  <si>
    <t>5mg</t>
  </si>
  <si>
    <t>100g</t>
  </si>
  <si>
    <t>Biureta automatyczna Schillinga 15ml z paskiem i podziałką 0,1ml, pojemność pojemnika 500ml</t>
  </si>
  <si>
    <t>biureta szklana 10ml ze szklanym kranem, niebieską skalą i paskiem</t>
  </si>
  <si>
    <t>biureta szklana 50ml ze szklanym kranem, niebieską skalą i paskiem</t>
  </si>
  <si>
    <t>biureta szklana z kranem prostym teflonowym klasa B pojemność 50ml</t>
  </si>
  <si>
    <t>chłodnica Liebiga 2xNS 29/32, szlif zewnętrzny 29/32, szlif wewnętrzny 29/32, długość płaszcza 250mm</t>
  </si>
  <si>
    <t>cylinder szklany 250ml stopa szklana sześciokątna</t>
  </si>
  <si>
    <t>gruszka gumowa z miękkim końcem rozmiar 7</t>
  </si>
  <si>
    <t>gruszka gumowa z miękkim końcem rozmiar 9</t>
  </si>
  <si>
    <t>kolba stożkowa bez szlifu 50ml szeroka szyja</t>
  </si>
  <si>
    <t>kolba stożkowa ze szlifem 300ml NS 29/32</t>
  </si>
  <si>
    <t>kolba stożkowa ze szlifem 500ml NS 29/32</t>
  </si>
  <si>
    <t>korek szklany szlif 29/32 dmuchany</t>
  </si>
  <si>
    <t>kubek plastikowy PP biały 200ml</t>
  </si>
  <si>
    <t>kuwety Kaiser 30x40cm czarna</t>
  </si>
  <si>
    <t>lejek do materiałów sypkich średnica 120mm</t>
  </si>
  <si>
    <t>łapa uniwersalna półokrągła rozstaw 20-40, min.25</t>
  </si>
  <si>
    <t>łącznik mocowania uchwytów statywu laboratoryjnego metalowy chromowany Equimed nr kat. 8.134.210.000</t>
  </si>
  <si>
    <t>łopatki szklane do mieszania, długość 100mm Bionovo nr art. 3-1098</t>
  </si>
  <si>
    <t>łyżka glazurowana porcelanowa JIPO kod 641334219101</t>
  </si>
  <si>
    <t>wkraplacz cylindryczny 50ml szlif 14/23</t>
  </si>
  <si>
    <t>zlewka porcelanowa niska z wylewem glazurowana JIPO 275ml</t>
  </si>
  <si>
    <t>zlewka porcelanowa niska z wylewem glazurowana JIPO 620ml</t>
  </si>
  <si>
    <t>zlewka szklana niska 400ml</t>
  </si>
  <si>
    <t>zlewka szklana niska 600ml</t>
  </si>
  <si>
    <t>zlewka szklana niska 800ml</t>
  </si>
  <si>
    <t>zlewka szklana wysoka 150ml</t>
  </si>
  <si>
    <t>Część 3: Termometr specjalistyczny</t>
  </si>
  <si>
    <t xml:space="preserve">Termometr rtęciowy bagietkowy
skala 0-400 stopni Celsjusza
</t>
  </si>
  <si>
    <t>2 szt</t>
  </si>
  <si>
    <t>3 szt</t>
  </si>
  <si>
    <t>15 szt</t>
  </si>
  <si>
    <t>10 szt</t>
  </si>
  <si>
    <t>12 szt</t>
  </si>
  <si>
    <t>100 szt</t>
  </si>
  <si>
    <t>20 szt</t>
  </si>
  <si>
    <t>1 szt</t>
  </si>
  <si>
    <t>Część 4: Szafa bezpieczna na chemikalia</t>
  </si>
  <si>
    <t>1 zestaw</t>
  </si>
  <si>
    <t>1 opak. po 10 szt</t>
  </si>
  <si>
    <t xml:space="preserve">Żywica do inkludowania próbek metalograficznych:
- Duracyl Plus proszek różowy opakowanie 500g
- Płyn Duracryl Plus do polimeryzacji na zimno opakowanie 250g
</t>
  </si>
  <si>
    <t xml:space="preserve">5l </t>
  </si>
  <si>
    <t>24 zestawy</t>
  </si>
  <si>
    <t>…………………………….</t>
  </si>
  <si>
    <t>K-dzpz/32-ZO/2022</t>
  </si>
  <si>
    <t>"Dostawa odczynników chemicznych oraz szkła i sprzętu laboratoryjnego    dla ANS w Tarnowie"</t>
  </si>
  <si>
    <t>500g</t>
  </si>
  <si>
    <t>1kg</t>
  </si>
  <si>
    <t>suszarka do włosów z zimnym nawiewem Philips BHD 351/10 ThermoProtect lub równoważny</t>
  </si>
  <si>
    <t xml:space="preserve">mikropalnik laboratoryjny Bionovo nr kat. B-1000
</t>
  </si>
  <si>
    <t>Część 2: Szkło i sprzęt laboratoryjny</t>
  </si>
  <si>
    <t xml:space="preserve">Magnum-Top-Duo monokrystaliczna
zawiesina diamentowa z lubrykantem, wielkość ziarna 9 μm, opakowanie 500 ml
</t>
  </si>
  <si>
    <t xml:space="preserve">Magnum-Top-Duo monokrystaliczna
zawiesina diamentowa z lubrykantem,
wielkość ziarna 3 μm, opakowanie 500 ml
</t>
  </si>
  <si>
    <t>Lubrykant M.702 na bazie wodnej</t>
  </si>
  <si>
    <t xml:space="preserve">łaźnia wodna cyfrowa AJL z wytrząsaniem VIBRA 4 wraz z akcesoriami:
- pokrywa z uchwytem do łaźni VIBRA 4 -1 sztuka, 
- statyw okrągły na 16 probówek o średnicy 16mm - 1 sztuka,
- uchwyt do kolby o poj. 250ml - 4 sztuki,
- uchwyt do kolby o poj. 100ml - 4 sztuki.
</t>
  </si>
  <si>
    <t>wirówka MPW-54 Equimed nr kat. 1.121.100.540 z wirnikiem kątowym 6x15/10 [ml], komplet z pojemnikami
13080 (13-17x70-120mm) – kąt 30°, z podkładkami redukującymi głębokość, z wkładkami redukującymi średnicę</t>
  </si>
  <si>
    <t>1 szt.</t>
  </si>
  <si>
    <t>Zabezpieczająca szafa na chemikalia na 30 min., 3 półki + wanna, szer. 1164 mm, drzwi kolor żółty , nr art. 115276 w sklepie www.emporo.pl</t>
  </si>
  <si>
    <t>Nadstawka wentylacyjna do szafy bezpieczeństwa, nr art. 109611 w sklepie www.emporo.pl</t>
  </si>
  <si>
    <t>pH-metr CP-661 Elmetron wraz z elektrodą EPP-1 do wód czystych w obudowie plastikowej</t>
  </si>
  <si>
    <t>pH/konduktometr CPC-661 Elmetron wraz z elektrodą EPP-1 do wód czystych w obudowie plastikowej oraz czujnikiem konduktometrycznym ECF-1 stała ~ 0,45 cm-1, zakres 0 μS/cm do 400 mS/cm</t>
  </si>
  <si>
    <t>waga analityczna elektroniczna laboratoryjna Radwag model AS 220.R2 PLUS 220g/0,0001g</t>
  </si>
  <si>
    <t>waga precyzyjna Ohaus model PR1602/E, działka elementarna 0,01g ; maksymalny zakres pomiarowy 1600g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</si>
</sst>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0" xfId="0" applyFont="1" applyFill="1" applyBorder="1"/>
    <xf numFmtId="0" fontId="6" fillId="4" borderId="4" xfId="0" applyFont="1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/>
    <xf numFmtId="0" fontId="6" fillId="4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="75" zoomScaleNormal="75" workbookViewId="0">
      <pane ySplit="3" topLeftCell="A47" activePane="bottomLeft" state="frozen"/>
      <selection pane="bottomLeft" activeCell="E53" sqref="E53"/>
    </sheetView>
  </sheetViews>
  <sheetFormatPr defaultRowHeight="15"/>
  <cols>
    <col min="1" max="1" width="5.42578125" style="1" customWidth="1"/>
    <col min="2" max="2" width="67.7109375" style="2" customWidth="1"/>
    <col min="3" max="3" width="17.7109375" style="7" customWidth="1"/>
    <col min="4" max="4" width="15" style="3" customWidth="1"/>
    <col min="5" max="5" width="18.140625" style="3" customWidth="1"/>
    <col min="6" max="6" width="17" style="3" customWidth="1"/>
    <col min="7" max="7" width="17.140625" style="3" customWidth="1"/>
    <col min="8" max="16384" width="9.140625" style="4"/>
  </cols>
  <sheetData>
    <row r="1" spans="1:7" ht="18.75" customHeight="1">
      <c r="A1" s="10" t="s">
        <v>76</v>
      </c>
      <c r="C1" s="52" t="s">
        <v>1</v>
      </c>
      <c r="D1" s="52"/>
      <c r="G1" s="4"/>
    </row>
    <row r="2" spans="1:7" ht="44.25" customHeight="1">
      <c r="A2" s="54" t="s">
        <v>77</v>
      </c>
      <c r="B2" s="54"/>
      <c r="C2" s="53" t="s">
        <v>3</v>
      </c>
      <c r="D2" s="53"/>
      <c r="F2" s="24" t="s">
        <v>2</v>
      </c>
      <c r="G2" s="4"/>
    </row>
    <row r="3" spans="1:7" s="12" customFormat="1" ht="33" customHeight="1" thickBot="1">
      <c r="A3" s="11" t="s">
        <v>0</v>
      </c>
      <c r="B3" s="11" t="s">
        <v>7</v>
      </c>
      <c r="C3" s="11" t="s">
        <v>4</v>
      </c>
      <c r="D3" s="11" t="s">
        <v>14</v>
      </c>
      <c r="E3" s="11" t="s">
        <v>15</v>
      </c>
      <c r="F3" s="11" t="s">
        <v>5</v>
      </c>
      <c r="G3" s="11" t="s">
        <v>6</v>
      </c>
    </row>
    <row r="4" spans="1:7" s="13" customFormat="1" ht="30.75" customHeight="1">
      <c r="A4" s="20" t="s">
        <v>16</v>
      </c>
      <c r="B4" s="18"/>
      <c r="C4" s="21"/>
      <c r="D4" s="14"/>
      <c r="E4" s="14"/>
      <c r="F4" s="50"/>
      <c r="G4" s="51"/>
    </row>
    <row r="5" spans="1:7" ht="16.5" customHeight="1">
      <c r="A5" s="33">
        <v>1</v>
      </c>
      <c r="B5" s="29" t="s">
        <v>17</v>
      </c>
      <c r="C5" s="38" t="s">
        <v>30</v>
      </c>
      <c r="D5" s="16"/>
      <c r="E5" s="6"/>
      <c r="F5" s="41"/>
      <c r="G5" s="42">
        <f>E5+F5*E5</f>
        <v>0</v>
      </c>
    </row>
    <row r="6" spans="1:7" ht="15.75">
      <c r="A6" s="33">
        <v>2</v>
      </c>
      <c r="B6" s="29" t="s">
        <v>18</v>
      </c>
      <c r="C6" s="38" t="s">
        <v>10</v>
      </c>
      <c r="D6" s="16"/>
      <c r="E6" s="5"/>
      <c r="F6" s="41"/>
      <c r="G6" s="42">
        <f t="shared" ref="G6:G21" si="0">E6+F6*E6</f>
        <v>0</v>
      </c>
    </row>
    <row r="7" spans="1:7" ht="31.5">
      <c r="A7" s="33">
        <v>3</v>
      </c>
      <c r="B7" s="30" t="s">
        <v>19</v>
      </c>
      <c r="C7" s="38" t="s">
        <v>31</v>
      </c>
      <c r="D7" s="16"/>
      <c r="E7" s="5"/>
      <c r="F7" s="41"/>
      <c r="G7" s="42">
        <f t="shared" si="0"/>
        <v>0</v>
      </c>
    </row>
    <row r="8" spans="1:7" ht="38.25" customHeight="1">
      <c r="A8" s="33">
        <v>4</v>
      </c>
      <c r="B8" s="30" t="s">
        <v>26</v>
      </c>
      <c r="C8" s="38" t="s">
        <v>32</v>
      </c>
      <c r="D8" s="16"/>
      <c r="E8" s="5"/>
      <c r="F8" s="41"/>
      <c r="G8" s="42">
        <f t="shared" si="0"/>
        <v>0</v>
      </c>
    </row>
    <row r="9" spans="1:7" ht="31.5">
      <c r="A9" s="33">
        <v>5</v>
      </c>
      <c r="B9" s="30" t="s">
        <v>20</v>
      </c>
      <c r="C9" s="38" t="s">
        <v>31</v>
      </c>
      <c r="D9" s="16"/>
      <c r="E9" s="5"/>
      <c r="F9" s="41"/>
      <c r="G9" s="42">
        <f t="shared" si="0"/>
        <v>0</v>
      </c>
    </row>
    <row r="10" spans="1:7" ht="15.75" customHeight="1">
      <c r="A10" s="33">
        <v>6</v>
      </c>
      <c r="B10" s="31" t="s">
        <v>21</v>
      </c>
      <c r="C10" s="38" t="s">
        <v>61</v>
      </c>
      <c r="D10" s="16"/>
      <c r="E10" s="5"/>
      <c r="F10" s="41"/>
      <c r="G10" s="42">
        <f t="shared" si="0"/>
        <v>0</v>
      </c>
    </row>
    <row r="11" spans="1:7" ht="19.5" customHeight="1">
      <c r="A11" s="33">
        <v>7</v>
      </c>
      <c r="B11" s="32" t="s">
        <v>22</v>
      </c>
      <c r="C11" s="38" t="s">
        <v>78</v>
      </c>
      <c r="D11" s="16"/>
      <c r="E11" s="5"/>
      <c r="F11" s="41"/>
      <c r="G11" s="42">
        <f t="shared" si="0"/>
        <v>0</v>
      </c>
    </row>
    <row r="12" spans="1:7" ht="18.75" customHeight="1">
      <c r="A12" s="33">
        <v>8</v>
      </c>
      <c r="B12" s="32" t="s">
        <v>23</v>
      </c>
      <c r="C12" s="38" t="s">
        <v>79</v>
      </c>
      <c r="D12" s="16"/>
      <c r="E12" s="5"/>
      <c r="F12" s="41"/>
      <c r="G12" s="42">
        <f t="shared" si="0"/>
        <v>0</v>
      </c>
    </row>
    <row r="13" spans="1:7" ht="21" customHeight="1">
      <c r="A13" s="33">
        <v>9</v>
      </c>
      <c r="B13" s="32" t="s">
        <v>24</v>
      </c>
      <c r="C13" s="38" t="s">
        <v>78</v>
      </c>
      <c r="D13" s="16"/>
      <c r="E13" s="5"/>
      <c r="F13" s="41"/>
      <c r="G13" s="42">
        <f t="shared" si="0"/>
        <v>0</v>
      </c>
    </row>
    <row r="14" spans="1:7" ht="33" customHeight="1">
      <c r="A14" s="33">
        <v>10</v>
      </c>
      <c r="B14" s="30" t="s">
        <v>25</v>
      </c>
      <c r="C14" s="38" t="s">
        <v>31</v>
      </c>
      <c r="D14" s="16"/>
      <c r="E14" s="5"/>
      <c r="F14" s="41"/>
      <c r="G14" s="42">
        <f t="shared" si="0"/>
        <v>0</v>
      </c>
    </row>
    <row r="15" spans="1:7" ht="18" customHeight="1">
      <c r="A15" s="33">
        <v>11</v>
      </c>
      <c r="B15" s="30" t="s">
        <v>27</v>
      </c>
      <c r="C15" s="38" t="s">
        <v>32</v>
      </c>
      <c r="D15" s="16"/>
      <c r="E15" s="5"/>
      <c r="F15" s="41"/>
      <c r="G15" s="42">
        <v>0</v>
      </c>
    </row>
    <row r="16" spans="1:7" ht="16.5" customHeight="1">
      <c r="A16" s="33">
        <v>12</v>
      </c>
      <c r="B16" s="30" t="s">
        <v>28</v>
      </c>
      <c r="C16" s="38" t="s">
        <v>78</v>
      </c>
      <c r="D16" s="16"/>
      <c r="E16" s="5"/>
      <c r="F16" s="41"/>
      <c r="G16" s="42">
        <f t="shared" si="0"/>
        <v>0</v>
      </c>
    </row>
    <row r="17" spans="1:7" ht="17.25" customHeight="1">
      <c r="A17" s="33">
        <v>13</v>
      </c>
      <c r="B17" s="30" t="s">
        <v>29</v>
      </c>
      <c r="C17" s="38" t="s">
        <v>32</v>
      </c>
      <c r="D17" s="17"/>
      <c r="E17" s="5"/>
      <c r="F17" s="41"/>
      <c r="G17" s="42">
        <f t="shared" si="0"/>
        <v>0</v>
      </c>
    </row>
    <row r="18" spans="1:7" ht="50.25" customHeight="1">
      <c r="A18" s="33">
        <v>14</v>
      </c>
      <c r="B18" s="30" t="s">
        <v>83</v>
      </c>
      <c r="C18" s="38" t="s">
        <v>73</v>
      </c>
      <c r="D18" s="17"/>
      <c r="E18" s="5"/>
      <c r="F18" s="41"/>
      <c r="G18" s="42">
        <v>0</v>
      </c>
    </row>
    <row r="19" spans="1:7" ht="54" customHeight="1">
      <c r="A19" s="33">
        <v>15</v>
      </c>
      <c r="B19" s="30" t="s">
        <v>84</v>
      </c>
      <c r="C19" s="38" t="s">
        <v>73</v>
      </c>
      <c r="D19" s="17"/>
      <c r="E19" s="5"/>
      <c r="F19" s="41"/>
      <c r="G19" s="42">
        <f>E19+F19*E19</f>
        <v>0</v>
      </c>
    </row>
    <row r="20" spans="1:7" ht="16.5" customHeight="1">
      <c r="A20" s="33">
        <v>16</v>
      </c>
      <c r="B20" s="30" t="s">
        <v>85</v>
      </c>
      <c r="C20" s="26" t="s">
        <v>73</v>
      </c>
      <c r="D20" s="17"/>
      <c r="E20" s="5"/>
      <c r="F20" s="41"/>
      <c r="G20" s="42">
        <f t="shared" si="0"/>
        <v>0</v>
      </c>
    </row>
    <row r="21" spans="1:7" ht="53.25" customHeight="1">
      <c r="A21" s="33">
        <v>17</v>
      </c>
      <c r="B21" s="30" t="s">
        <v>72</v>
      </c>
      <c r="C21" s="38" t="s">
        <v>74</v>
      </c>
      <c r="D21" s="16"/>
      <c r="E21" s="5"/>
      <c r="F21" s="41"/>
      <c r="G21" s="42">
        <f t="shared" si="0"/>
        <v>0</v>
      </c>
    </row>
    <row r="22" spans="1:7" ht="30" customHeight="1">
      <c r="A22" s="22" t="s">
        <v>11</v>
      </c>
      <c r="B22" s="23"/>
      <c r="C22" s="23"/>
      <c r="D22" s="55" t="s">
        <v>12</v>
      </c>
      <c r="E22" s="55"/>
      <c r="F22" s="56"/>
      <c r="G22" s="6">
        <f>SUM(G5:G21)</f>
        <v>0</v>
      </c>
    </row>
    <row r="23" spans="1:7" s="13" customFormat="1" ht="30.75" customHeight="1">
      <c r="A23" s="20" t="s">
        <v>82</v>
      </c>
      <c r="B23" s="18"/>
      <c r="C23" s="21"/>
      <c r="D23" s="14"/>
      <c r="E23" s="14"/>
      <c r="F23" s="50"/>
      <c r="G23" s="51"/>
    </row>
    <row r="24" spans="1:7" ht="35.25" customHeight="1">
      <c r="A24" s="33">
        <v>1</v>
      </c>
      <c r="B24" s="49" t="s">
        <v>91</v>
      </c>
      <c r="C24" s="38" t="s">
        <v>68</v>
      </c>
      <c r="D24" s="16"/>
      <c r="E24" s="5"/>
      <c r="F24" s="43"/>
      <c r="G24" s="42">
        <f t="shared" ref="G24:G27" si="1">E24+F24*E24</f>
        <v>0</v>
      </c>
    </row>
    <row r="25" spans="1:7" ht="69.75" customHeight="1">
      <c r="A25" s="47">
        <v>2</v>
      </c>
      <c r="B25" s="49" t="s">
        <v>92</v>
      </c>
      <c r="C25" s="48" t="s">
        <v>68</v>
      </c>
      <c r="D25" s="17"/>
      <c r="E25" s="5"/>
      <c r="F25" s="43"/>
      <c r="G25" s="42">
        <f t="shared" si="1"/>
        <v>0</v>
      </c>
    </row>
    <row r="26" spans="1:7" ht="31.5">
      <c r="A26" s="33">
        <v>3</v>
      </c>
      <c r="B26" s="49" t="s">
        <v>93</v>
      </c>
      <c r="C26" s="38" t="s">
        <v>68</v>
      </c>
      <c r="D26" s="17"/>
      <c r="E26" s="5"/>
      <c r="F26" s="43"/>
      <c r="G26" s="42">
        <f t="shared" si="1"/>
        <v>0</v>
      </c>
    </row>
    <row r="27" spans="1:7" ht="31.5">
      <c r="A27" s="47">
        <v>4</v>
      </c>
      <c r="B27" s="49" t="s">
        <v>94</v>
      </c>
      <c r="C27" s="38" t="s">
        <v>68</v>
      </c>
      <c r="D27" s="17"/>
      <c r="E27" s="5"/>
      <c r="F27" s="43"/>
      <c r="G27" s="42">
        <f t="shared" si="1"/>
        <v>0</v>
      </c>
    </row>
    <row r="28" spans="1:7" ht="31.5">
      <c r="A28" s="33">
        <v>5</v>
      </c>
      <c r="B28" s="34" t="s">
        <v>33</v>
      </c>
      <c r="C28" s="38" t="s">
        <v>62</v>
      </c>
      <c r="D28" s="16"/>
      <c r="E28" s="5"/>
      <c r="F28" s="43"/>
      <c r="G28" s="42">
        <f>E28+F28*E28</f>
        <v>0</v>
      </c>
    </row>
    <row r="29" spans="1:7" ht="34.5" customHeight="1">
      <c r="A29" s="47">
        <v>6</v>
      </c>
      <c r="B29" s="34" t="s">
        <v>34</v>
      </c>
      <c r="C29" s="38" t="s">
        <v>62</v>
      </c>
      <c r="D29" s="16"/>
      <c r="E29" s="5"/>
      <c r="F29" s="43"/>
      <c r="G29" s="42">
        <f t="shared" ref="G29:G57" si="2">E29+F29*E29</f>
        <v>0</v>
      </c>
    </row>
    <row r="30" spans="1:7" ht="31.5" customHeight="1">
      <c r="A30" s="33">
        <v>7</v>
      </c>
      <c r="B30" s="34" t="s">
        <v>35</v>
      </c>
      <c r="C30" s="38" t="s">
        <v>63</v>
      </c>
      <c r="D30" s="16"/>
      <c r="E30" s="5"/>
      <c r="F30" s="43"/>
      <c r="G30" s="42">
        <f t="shared" si="2"/>
        <v>0</v>
      </c>
    </row>
    <row r="31" spans="1:7" ht="34.5" customHeight="1">
      <c r="A31" s="47">
        <v>8</v>
      </c>
      <c r="B31" s="34" t="s">
        <v>36</v>
      </c>
      <c r="C31" s="38" t="s">
        <v>64</v>
      </c>
      <c r="D31" s="16"/>
      <c r="E31" s="5"/>
      <c r="F31" s="43"/>
      <c r="G31" s="42">
        <f t="shared" si="2"/>
        <v>0</v>
      </c>
    </row>
    <row r="32" spans="1:7" ht="33.75" customHeight="1">
      <c r="A32" s="33">
        <v>9</v>
      </c>
      <c r="B32" s="34" t="s">
        <v>37</v>
      </c>
      <c r="C32" s="38" t="s">
        <v>61</v>
      </c>
      <c r="D32" s="16"/>
      <c r="E32" s="5"/>
      <c r="F32" s="43"/>
      <c r="G32" s="42">
        <f t="shared" si="2"/>
        <v>0</v>
      </c>
    </row>
    <row r="33" spans="1:7" ht="15.75">
      <c r="A33" s="47">
        <v>10</v>
      </c>
      <c r="B33" s="34" t="s">
        <v>38</v>
      </c>
      <c r="C33" s="38" t="s">
        <v>61</v>
      </c>
      <c r="D33" s="16"/>
      <c r="E33" s="5"/>
      <c r="F33" s="43"/>
      <c r="G33" s="42">
        <f t="shared" si="2"/>
        <v>0</v>
      </c>
    </row>
    <row r="34" spans="1:7" ht="15.75">
      <c r="A34" s="33">
        <v>11</v>
      </c>
      <c r="B34" s="34" t="s">
        <v>39</v>
      </c>
      <c r="C34" s="38" t="s">
        <v>63</v>
      </c>
      <c r="D34" s="16"/>
      <c r="E34" s="5"/>
      <c r="F34" s="43"/>
      <c r="G34" s="42">
        <f t="shared" si="2"/>
        <v>0</v>
      </c>
    </row>
    <row r="35" spans="1:7" ht="15.75">
      <c r="A35" s="47">
        <v>12</v>
      </c>
      <c r="B35" s="34" t="s">
        <v>40</v>
      </c>
      <c r="C35" s="38" t="s">
        <v>63</v>
      </c>
      <c r="D35" s="19"/>
      <c r="E35" s="5"/>
      <c r="F35" s="43"/>
      <c r="G35" s="42">
        <f t="shared" si="2"/>
        <v>0</v>
      </c>
    </row>
    <row r="36" spans="1:7" ht="15.75" customHeight="1">
      <c r="A36" s="33">
        <v>13</v>
      </c>
      <c r="B36" s="35" t="s">
        <v>41</v>
      </c>
      <c r="C36" s="38" t="s">
        <v>64</v>
      </c>
      <c r="D36" s="19"/>
      <c r="E36" s="5"/>
      <c r="F36" s="43"/>
      <c r="G36" s="42">
        <f t="shared" si="2"/>
        <v>0</v>
      </c>
    </row>
    <row r="37" spans="1:7" ht="15.75">
      <c r="A37" s="47">
        <v>14</v>
      </c>
      <c r="B37" s="34" t="s">
        <v>42</v>
      </c>
      <c r="C37" s="38" t="s">
        <v>64</v>
      </c>
      <c r="D37" s="19"/>
      <c r="E37" s="5"/>
      <c r="F37" s="43"/>
      <c r="G37" s="42">
        <f t="shared" si="2"/>
        <v>0</v>
      </c>
    </row>
    <row r="38" spans="1:7" ht="15.75">
      <c r="A38" s="33">
        <v>15</v>
      </c>
      <c r="B38" s="34" t="s">
        <v>43</v>
      </c>
      <c r="C38" s="38" t="s">
        <v>61</v>
      </c>
      <c r="D38" s="16"/>
      <c r="E38" s="5"/>
      <c r="F38" s="43"/>
      <c r="G38" s="42">
        <f t="shared" si="2"/>
        <v>0</v>
      </c>
    </row>
    <row r="39" spans="1:7" ht="15.75">
      <c r="A39" s="47">
        <v>16</v>
      </c>
      <c r="B39" s="35" t="s">
        <v>44</v>
      </c>
      <c r="C39" s="38" t="s">
        <v>65</v>
      </c>
      <c r="D39" s="16"/>
      <c r="E39" s="6"/>
      <c r="F39" s="43"/>
      <c r="G39" s="42">
        <f t="shared" si="2"/>
        <v>0</v>
      </c>
    </row>
    <row r="40" spans="1:7" ht="15.75">
      <c r="A40" s="33">
        <v>17</v>
      </c>
      <c r="B40" s="34" t="s">
        <v>45</v>
      </c>
      <c r="C40" s="38" t="s">
        <v>66</v>
      </c>
      <c r="D40" s="16"/>
      <c r="E40" s="5"/>
      <c r="F40" s="43"/>
      <c r="G40" s="42">
        <f t="shared" si="2"/>
        <v>0</v>
      </c>
    </row>
    <row r="41" spans="1:7" ht="17.25" customHeight="1">
      <c r="A41" s="47">
        <v>18</v>
      </c>
      <c r="B41" s="35" t="s">
        <v>46</v>
      </c>
      <c r="C41" s="38" t="s">
        <v>67</v>
      </c>
      <c r="D41" s="16"/>
      <c r="E41" s="5"/>
      <c r="F41" s="43"/>
      <c r="G41" s="42">
        <f t="shared" si="2"/>
        <v>0</v>
      </c>
    </row>
    <row r="42" spans="1:7" ht="20.25" customHeight="1">
      <c r="A42" s="33">
        <v>19</v>
      </c>
      <c r="B42" s="36" t="s">
        <v>47</v>
      </c>
      <c r="C42" s="38" t="s">
        <v>68</v>
      </c>
      <c r="D42" s="16"/>
      <c r="E42" s="5"/>
      <c r="F42" s="43"/>
      <c r="G42" s="42">
        <f t="shared" si="2"/>
        <v>0</v>
      </c>
    </row>
    <row r="43" spans="1:7" ht="18" customHeight="1">
      <c r="A43" s="47">
        <v>20</v>
      </c>
      <c r="B43" s="36" t="s">
        <v>48</v>
      </c>
      <c r="C43" s="38" t="s">
        <v>63</v>
      </c>
      <c r="D43" s="16"/>
      <c r="E43" s="5"/>
      <c r="F43" s="43"/>
      <c r="G43" s="42">
        <f t="shared" si="2"/>
        <v>0</v>
      </c>
    </row>
    <row r="44" spans="1:7" ht="115.5" customHeight="1">
      <c r="A44" s="33">
        <v>21</v>
      </c>
      <c r="B44" s="34" t="s">
        <v>86</v>
      </c>
      <c r="C44" s="38" t="s">
        <v>70</v>
      </c>
      <c r="D44" s="16"/>
      <c r="E44" s="5"/>
      <c r="F44" s="43"/>
      <c r="G44" s="42">
        <f t="shared" si="2"/>
        <v>0</v>
      </c>
    </row>
    <row r="45" spans="1:7" ht="31.5">
      <c r="A45" s="47">
        <v>22</v>
      </c>
      <c r="B45" s="34" t="s">
        <v>49</v>
      </c>
      <c r="C45" s="38" t="s">
        <v>63</v>
      </c>
      <c r="D45" s="16"/>
      <c r="E45" s="5"/>
      <c r="F45" s="43"/>
      <c r="G45" s="42">
        <f t="shared" si="2"/>
        <v>0</v>
      </c>
    </row>
    <row r="46" spans="1:7" ht="30.75" customHeight="1">
      <c r="A46" s="33">
        <v>23</v>
      </c>
      <c r="B46" s="34" t="s">
        <v>50</v>
      </c>
      <c r="C46" s="38" t="s">
        <v>71</v>
      </c>
      <c r="D46" s="16"/>
      <c r="E46" s="5"/>
      <c r="F46" s="43"/>
      <c r="G46" s="42">
        <f t="shared" si="2"/>
        <v>0</v>
      </c>
    </row>
    <row r="47" spans="1:7" ht="15.75">
      <c r="A47" s="47">
        <v>24</v>
      </c>
      <c r="B47" s="34" t="s">
        <v>51</v>
      </c>
      <c r="C47" s="38" t="s">
        <v>68</v>
      </c>
      <c r="D47" s="19"/>
      <c r="E47" s="6"/>
      <c r="F47" s="43"/>
      <c r="G47" s="42">
        <f t="shared" si="2"/>
        <v>0</v>
      </c>
    </row>
    <row r="48" spans="1:7" ht="27.75" customHeight="1">
      <c r="A48" s="33">
        <v>25</v>
      </c>
      <c r="B48" s="34" t="s">
        <v>81</v>
      </c>
      <c r="C48" s="38" t="s">
        <v>68</v>
      </c>
      <c r="D48" s="16"/>
      <c r="E48" s="5"/>
      <c r="F48" s="43"/>
      <c r="G48" s="42">
        <f t="shared" si="2"/>
        <v>0</v>
      </c>
    </row>
    <row r="49" spans="1:7" ht="31.5">
      <c r="A49" s="47">
        <v>26</v>
      </c>
      <c r="B49" s="34" t="s">
        <v>80</v>
      </c>
      <c r="C49" s="38" t="s">
        <v>68</v>
      </c>
      <c r="D49" s="16"/>
      <c r="E49" s="6"/>
      <c r="F49" s="43"/>
      <c r="G49" s="42">
        <f t="shared" si="2"/>
        <v>0</v>
      </c>
    </row>
    <row r="50" spans="1:7" ht="63">
      <c r="A50" s="33">
        <v>27</v>
      </c>
      <c r="B50" s="34" t="s">
        <v>87</v>
      </c>
      <c r="C50" s="38" t="s">
        <v>68</v>
      </c>
      <c r="D50" s="16"/>
      <c r="E50" s="6"/>
      <c r="F50" s="43"/>
      <c r="G50" s="42">
        <f t="shared" si="2"/>
        <v>0</v>
      </c>
    </row>
    <row r="51" spans="1:7" ht="15.75">
      <c r="A51" s="47">
        <v>28</v>
      </c>
      <c r="B51" s="35" t="s">
        <v>52</v>
      </c>
      <c r="C51" s="38" t="s">
        <v>68</v>
      </c>
      <c r="D51" s="16"/>
      <c r="E51" s="6"/>
      <c r="F51" s="43"/>
      <c r="G51" s="42">
        <f t="shared" si="2"/>
        <v>0</v>
      </c>
    </row>
    <row r="52" spans="1:7" ht="15.75">
      <c r="A52" s="33">
        <v>29</v>
      </c>
      <c r="B52" s="34" t="s">
        <v>53</v>
      </c>
      <c r="C52" s="38" t="s">
        <v>68</v>
      </c>
      <c r="D52" s="16"/>
      <c r="E52" s="6"/>
      <c r="F52" s="43"/>
      <c r="G52" s="42">
        <f t="shared" si="2"/>
        <v>0</v>
      </c>
    </row>
    <row r="53" spans="1:7" ht="15.75">
      <c r="A53" s="47">
        <v>30</v>
      </c>
      <c r="B53" s="34" t="s">
        <v>54</v>
      </c>
      <c r="C53" s="38" t="s">
        <v>68</v>
      </c>
      <c r="D53" s="16"/>
      <c r="E53" s="6"/>
      <c r="F53" s="43"/>
      <c r="G53" s="42">
        <f t="shared" si="2"/>
        <v>0</v>
      </c>
    </row>
    <row r="54" spans="1:7" ht="15" customHeight="1">
      <c r="A54" s="33">
        <v>31</v>
      </c>
      <c r="B54" s="35" t="s">
        <v>55</v>
      </c>
      <c r="C54" s="38" t="s">
        <v>61</v>
      </c>
      <c r="D54" s="16"/>
      <c r="E54" s="6"/>
      <c r="F54" s="43"/>
      <c r="G54" s="42">
        <f t="shared" si="2"/>
        <v>0</v>
      </c>
    </row>
    <row r="55" spans="1:7" ht="14.25" customHeight="1">
      <c r="A55" s="47">
        <v>32</v>
      </c>
      <c r="B55" s="35" t="s">
        <v>56</v>
      </c>
      <c r="C55" s="38" t="s">
        <v>61</v>
      </c>
      <c r="D55" s="16"/>
      <c r="E55" s="6"/>
      <c r="F55" s="43"/>
      <c r="G55" s="42">
        <f t="shared" si="2"/>
        <v>0</v>
      </c>
    </row>
    <row r="56" spans="1:7" ht="15" customHeight="1">
      <c r="A56" s="33">
        <v>33</v>
      </c>
      <c r="B56" s="34" t="s">
        <v>57</v>
      </c>
      <c r="C56" s="38" t="s">
        <v>61</v>
      </c>
      <c r="D56" s="16"/>
      <c r="E56" s="6"/>
      <c r="F56" s="43"/>
      <c r="G56" s="42">
        <f t="shared" si="2"/>
        <v>0</v>
      </c>
    </row>
    <row r="57" spans="1:7" ht="15.75">
      <c r="A57" s="47">
        <v>34</v>
      </c>
      <c r="B57" s="34" t="s">
        <v>58</v>
      </c>
      <c r="C57" s="38" t="s">
        <v>63</v>
      </c>
      <c r="D57" s="16"/>
      <c r="E57" s="6"/>
      <c r="F57" s="43"/>
      <c r="G57" s="42">
        <f t="shared" si="2"/>
        <v>0</v>
      </c>
    </row>
    <row r="58" spans="1:7" ht="18" customHeight="1">
      <c r="A58" s="22" t="s">
        <v>11</v>
      </c>
      <c r="B58" s="23"/>
      <c r="C58" s="37"/>
      <c r="D58" s="55" t="s">
        <v>12</v>
      </c>
      <c r="E58" s="55"/>
      <c r="F58" s="56"/>
      <c r="G58" s="6">
        <f>SUM(G24:G57)</f>
        <v>0</v>
      </c>
    </row>
    <row r="59" spans="1:7" s="13" customFormat="1" ht="30.75" customHeight="1">
      <c r="A59" s="20" t="s">
        <v>59</v>
      </c>
      <c r="B59" s="18"/>
      <c r="C59" s="21"/>
      <c r="D59" s="14"/>
      <c r="E59" s="14"/>
      <c r="F59" s="50"/>
      <c r="G59" s="51"/>
    </row>
    <row r="60" spans="1:7" ht="38.25" customHeight="1">
      <c r="A60" s="33">
        <v>1</v>
      </c>
      <c r="B60" s="28" t="s">
        <v>60</v>
      </c>
      <c r="C60" s="39" t="s">
        <v>68</v>
      </c>
      <c r="D60" s="19"/>
      <c r="E60" s="6"/>
      <c r="F60" s="43"/>
      <c r="G60" s="42">
        <f t="shared" ref="G60" si="3">E60+F60*E60</f>
        <v>0</v>
      </c>
    </row>
    <row r="61" spans="1:7" s="13" customFormat="1" ht="30.75" customHeight="1">
      <c r="A61" s="20" t="s">
        <v>69</v>
      </c>
      <c r="B61" s="18"/>
      <c r="C61" s="21"/>
      <c r="D61" s="14"/>
      <c r="E61" s="14"/>
      <c r="F61" s="50"/>
      <c r="G61" s="51"/>
    </row>
    <row r="62" spans="1:7" ht="46.5" customHeight="1">
      <c r="A62" s="33">
        <v>1</v>
      </c>
      <c r="B62" s="27" t="s">
        <v>89</v>
      </c>
      <c r="C62" s="40" t="s">
        <v>68</v>
      </c>
      <c r="D62" s="16"/>
      <c r="E62" s="5"/>
      <c r="F62" s="43"/>
      <c r="G62" s="42">
        <f t="shared" ref="G62" si="4">E62+F62*E62</f>
        <v>0</v>
      </c>
    </row>
    <row r="63" spans="1:7" ht="38.25" customHeight="1">
      <c r="A63" s="46">
        <v>2</v>
      </c>
      <c r="B63" s="28" t="s">
        <v>90</v>
      </c>
      <c r="C63" s="44" t="s">
        <v>88</v>
      </c>
      <c r="D63" s="6"/>
      <c r="E63" s="6"/>
      <c r="F63" s="45"/>
      <c r="G63" s="6">
        <v>0</v>
      </c>
    </row>
    <row r="64" spans="1:7" s="25" customFormat="1">
      <c r="A64" s="1"/>
      <c r="B64" s="7"/>
      <c r="C64" s="7"/>
      <c r="D64" s="8"/>
      <c r="E64" s="8"/>
      <c r="F64" s="9"/>
      <c r="G64" s="8"/>
    </row>
    <row r="65" spans="2:7">
      <c r="B65" s="7"/>
      <c r="D65" s="8"/>
      <c r="E65" s="8"/>
      <c r="F65" s="9"/>
      <c r="G65" s="8"/>
    </row>
    <row r="66" spans="2:7">
      <c r="B66" s="7"/>
      <c r="D66" s="8"/>
      <c r="E66" s="8"/>
      <c r="F66" s="9"/>
      <c r="G66" s="8"/>
    </row>
    <row r="67" spans="2:7">
      <c r="B67" s="15" t="s">
        <v>9</v>
      </c>
      <c r="C67" s="15" t="s">
        <v>75</v>
      </c>
      <c r="D67" s="8"/>
      <c r="E67" s="8"/>
      <c r="F67" s="9"/>
      <c r="G67" s="8"/>
    </row>
    <row r="68" spans="2:7">
      <c r="B68" s="15" t="s">
        <v>8</v>
      </c>
      <c r="C68" s="15" t="s">
        <v>13</v>
      </c>
      <c r="D68" s="8"/>
      <c r="E68" s="8"/>
      <c r="F68" s="9"/>
      <c r="G68" s="8"/>
    </row>
    <row r="69" spans="2:7">
      <c r="B69" s="7"/>
      <c r="D69" s="8"/>
      <c r="E69" s="8"/>
      <c r="F69" s="9"/>
      <c r="G69" s="8"/>
    </row>
    <row r="70" spans="2:7">
      <c r="F70" s="4"/>
    </row>
    <row r="71" spans="2:7">
      <c r="F71" s="4"/>
    </row>
    <row r="72" spans="2:7">
      <c r="F72" s="4"/>
    </row>
    <row r="73" spans="2:7">
      <c r="F73" s="4"/>
    </row>
    <row r="74" spans="2:7">
      <c r="F74" s="4"/>
    </row>
    <row r="75" spans="2:7">
      <c r="F75" s="4"/>
    </row>
    <row r="76" spans="2:7">
      <c r="F76" s="4"/>
    </row>
    <row r="77" spans="2:7">
      <c r="F77" s="4"/>
    </row>
    <row r="78" spans="2:7">
      <c r="F78" s="4"/>
    </row>
    <row r="79" spans="2:7">
      <c r="F79" s="4"/>
    </row>
    <row r="80" spans="2:7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  <row r="90" spans="6:6">
      <c r="F90" s="4"/>
    </row>
    <row r="91" spans="6:6">
      <c r="F91" s="4"/>
    </row>
    <row r="92" spans="6:6">
      <c r="F92" s="4"/>
    </row>
    <row r="93" spans="6:6">
      <c r="F93" s="4"/>
    </row>
    <row r="94" spans="6:6">
      <c r="F94" s="4"/>
    </row>
    <row r="95" spans="6:6">
      <c r="F95" s="4"/>
    </row>
    <row r="96" spans="6:6">
      <c r="F96" s="4"/>
    </row>
    <row r="97" spans="6:6">
      <c r="F97" s="4"/>
    </row>
    <row r="98" spans="6:6" ht="32.25" customHeight="1">
      <c r="F98" s="4"/>
    </row>
    <row r="99" spans="6:6" ht="32.25" customHeight="1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 ht="27.75" customHeight="1">
      <c r="F105" s="4"/>
    </row>
    <row r="106" spans="6:6" ht="29.25" customHeight="1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 ht="29.25" customHeight="1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  <row r="123" spans="6:6">
      <c r="F123" s="4"/>
    </row>
    <row r="124" spans="6:6">
      <c r="F124" s="4"/>
    </row>
    <row r="125" spans="6:6">
      <c r="F125" s="4"/>
    </row>
    <row r="126" spans="6:6">
      <c r="F126" s="4"/>
    </row>
    <row r="127" spans="6:6">
      <c r="F127" s="4"/>
    </row>
    <row r="128" spans="6:6" ht="27" customHeight="1">
      <c r="F128" s="4"/>
    </row>
    <row r="129" spans="6:6">
      <c r="F129" s="4"/>
    </row>
    <row r="130" spans="6:6">
      <c r="F130" s="4"/>
    </row>
    <row r="131" spans="6:6">
      <c r="F131" s="4"/>
    </row>
    <row r="132" spans="6:6">
      <c r="F132" s="4"/>
    </row>
    <row r="133" spans="6:6">
      <c r="F133" s="4"/>
    </row>
    <row r="134" spans="6:6">
      <c r="F134" s="4"/>
    </row>
    <row r="135" spans="6:6">
      <c r="F135" s="4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</sheetData>
  <mergeCells count="9">
    <mergeCell ref="F59:G59"/>
    <mergeCell ref="F61:G61"/>
    <mergeCell ref="C1:D1"/>
    <mergeCell ref="C2:D2"/>
    <mergeCell ref="A2:B2"/>
    <mergeCell ref="F4:G4"/>
    <mergeCell ref="D22:F22"/>
    <mergeCell ref="F23:G23"/>
    <mergeCell ref="D58:F58"/>
  </mergeCells>
  <phoneticPr fontId="2" type="noConversion"/>
  <pageMargins left="0.31496062992125984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Arkusz1!_Hlk118900433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Piotr</cp:lastModifiedBy>
  <cp:lastPrinted>2022-11-18T08:38:07Z</cp:lastPrinted>
  <dcterms:created xsi:type="dcterms:W3CDTF">2022-05-05T08:27:52Z</dcterms:created>
  <dcterms:modified xsi:type="dcterms:W3CDTF">2022-11-28T07:38:26Z</dcterms:modified>
</cp:coreProperties>
</file>