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rmularz_oferty" sheetId="1" r:id="rId1"/>
    <sheet name="część_(1)" sheetId="2" r:id="rId2"/>
    <sheet name="część_(2)" sheetId="3" r:id="rId3"/>
  </sheets>
  <definedNames>
    <definedName name="_xlnm.Print_Area" localSheetId="1">'część_(1)'!$A$1:$H$10</definedName>
    <definedName name="_xlnm.Print_Area" localSheetId="2">'część_(2)'!$A$1:$J$9</definedName>
    <definedName name="_xlnm.Print_Area" localSheetId="0">'formularz_oferty'!$A$1:$D$52</definedName>
  </definedNames>
  <calcPr fullCalcOnLoad="1"/>
</workbook>
</file>

<file path=xl/sharedStrings.xml><?xml version="1.0" encoding="utf-8"?>
<sst xmlns="http://schemas.openxmlformats.org/spreadsheetml/2006/main" count="107" uniqueCount="80">
  <si>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</si>
  <si>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</si>
  <si>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</si>
  <si>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</si>
  <si>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</si>
  <si>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</si>
  <si>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</si>
  <si>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</si>
  <si>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</si>
  <si>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</si>
  <si>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</si>
  <si>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</si>
  <si>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</si>
  <si>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</si>
  <si>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</si>
  <si>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</si>
  <si>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</si>
  <si>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</si>
  <si>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</si>
  <si>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</si>
  <si>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</si>
  <si>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</si>
  <si>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</si>
  <si>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</si>
  <si>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</si>
  <si>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</si>
  <si>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</si>
  <si>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</si>
  <si>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</si>
  <si>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</si>
  <si>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</si>
  <si>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</si>
  <si>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</si>
  <si>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</si>
  <si>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</si>
  <si>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</si>
  <si>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</si>
  <si>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</si>
  <si>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</si>
  <si>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</si>
  <si>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</si>
  <si>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</si>
  <si>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</si>
  <si>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</si>
  <si>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</si>
  <si>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</si>
  <si>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</si>
  <si>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Załącznik nr 1a do SWZ 
Załącznik nr … do umowy </t>
  </si>
  <si>
    <t xml:space="preserve"> Ilość  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</si>
  <si>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</si>
  <si>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</si>
  <si>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</si>
  <si>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</si>
  <si>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</si>
  <si>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Wartość brutto pozycji*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</si>
  <si>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</si>
  <si>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</si>
  <si>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r>
      <t>Oświadczamy, że zamierzamy powierzyć następujące części zamówienia podwykonawcom i jednocześnie podajemy nazwy (firmy) podwykonawców*</t>
    </r>
    <r>
      <rPr>
        <sz val="11"/>
        <color indexed="49"/>
        <rFont val="Garamond"/>
        <family val="1"/>
      </rPr>
      <t>^</t>
    </r>
    <r>
      <rPr>
        <sz val="11"/>
        <color indexed="8"/>
        <rFont val="Garamond"/>
        <family val="1"/>
      </rPr>
      <t>:</t>
    </r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</si>
  <si>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Garamond"/>
        <family val="1"/>
      </rPr>
      <t>Oświadczamy, że jesteśmy *:</t>
    </r>
  </si>
  <si>
    <t xml:space="preserve">11. 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</si>
  <si>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</si>
  <si>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 xml:space="preserve">
 




</t>
  </si>
  <si>
    <t>sztuk</t>
  </si>
  <si>
    <t xml:space="preserve">Oświadczamy, że zamówienie będziemy wykonywać do czasu wyczerpania kwoty wynagrodzenia umownego jednak nie dłużej niż przez 6 miesięcy od daty zawarcia umowy. 
</t>
  </si>
  <si>
    <t>DFP.271.58.2024.ADB</t>
  </si>
  <si>
    <t>Dostawa podstawowych materiałów medycznych i niemedycznych.</t>
  </si>
  <si>
    <t>Dotyczy części 2 (poz. 1-4): 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</si>
  <si>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Pojemnik jednorazowego użycia na zużyte odpady medyczne o ostrych końcach i krawędziach, odporny na przekłucia, przecięcia, zapewniający szczelność zamknięcia, uniemożliwiający ponowne otwarcie, kolor czerwony, pojemność 5-6 litrów, w pokrywie pojemnika umieszczony otwór wrzutowy, wtopiona lub naklejana etykieta z międzynarodowym znakiem ostrzegawczym i miejscem na wpisanie danych, treść nadruku wg opisu poniżej*</t>
  </si>
  <si>
    <t>Pojemnik jednorazowego użycia na zużyte odpady medyczne o ostrych końcach i krawędziach, okrągły, odporny na przekłucia, przecięcia, zapewniający szczelność zamknięcia, uniemożliwiajacy ponowne otwarcie, podstawa pojemnika o średnicy minimum 120 mm, kolor czerwony, pojemność 2 litry, w pokrywie pojemnika umieszczony otwór wrzutowy, wtopiona lub naklejana etykieta z międzynarodowym znakiem ostrzegawczym i miejscem na wpisanie danych, treść nadruku wg opisu poniżej*</t>
  </si>
  <si>
    <t>Dotyczy poz.1, 2 * Nadruk ma zawierać następującą treść oraz miejsce na dokonanie stosownych wpisów przez użytkownika:
1. kod odpadów ……………………...
2. miejsce wytworzenia ……………………...
3. data otwarcia / data zamknięcia pojemnika ……………………...
4. podpis osoby zamykającej ………………………
oraz oznakowane BIOHAZARD</t>
  </si>
  <si>
    <t>Sterylny cewnik Foleya lateksowy silikonowany, dwudrożny z balonem o pojemności  3-5ml dla rozm. Ch8-Ch10, dł.min. 27 cm, z balonem o pojemości 5-10ml dla rozmiaru Ch12-Ch22, dł.min.40 cm, oraz 30-50ml dla rozm Ch24-26 dł. min. 40 cm, oznaczenie kolorystyczne rozmiarów na sztywnej końcówce uszczelniającej, pakowany pojedynczo.</t>
  </si>
  <si>
    <r>
      <t xml:space="preserve">*Jeżeli wykonawca nie poda tych informacji to Zamawiający przyjmie, że wykonawca nie zamierza powierzać żadnej części zamówienia podwykonawcy
</t>
    </r>
    <r>
      <rPr>
        <i/>
        <sz val="9"/>
        <color indexed="8"/>
        <rFont val="Garamond"/>
        <family val="1"/>
      </rPr>
      <t>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</si>
  <si>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Ilość sztuk w opakowaniu jednostkowym</t>
  </si>
  <si>
    <t>Oferowana ilość opakowań jednostkowych</t>
  </si>
  <si>
    <t>Strzykawka 5ml, skala z podziałką co 0,2 ml, sterylna. Strzykawka może posiadać rozszerzoną skalę, maksymalne rozszerzenie skali 10%. Tłok strzykawki może być w kolorze kontrastującym. Strzykawka może posiadać logo producenta na cylindrze.</t>
  </si>
  <si>
    <t>Strzykawka 10ml, skala z podziałką co 0,5 ml lub 0,2 ml, sterylna. Strzykawka może posiadać rozszerzoną skalę, maksymalne rozszerzenie skali 10%. Tłok strzykawki może być w kolorze kontrastującym. Strzykawka może posiadać logo producenta na cylindrze.</t>
  </si>
  <si>
    <t>Strzykawka 20ml, skala z podziałką co 1 ml, sterylna, z końcówką wtykową, strzykawka może posiadać rozszerzoną skalę, maksymalne rozszerzenie skali 10%. Tłok strzykawki może być w kolorze kontrastującym. Strzykawka może posiadać logo producenta na cylindrze.</t>
  </si>
  <si>
    <t xml:space="preserve">  sztuk</t>
  </si>
  <si>
    <t xml:space="preserve">    sztuk</t>
  </si>
  <si>
    <t>Cena brutto* jednego opakowania jednostkowego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</si>
</sst>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_-* #,##0\ _z_ł_-;\-* #,##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  <numFmt numFmtId="182" formatCode="[$-415]#,##0"/>
    <numFmt numFmtId="183" formatCode="#,##0_ ;\-#,##0\ "/>
    <numFmt numFmtId="184" formatCode="[$-415]dddd\,\ d\ mmmm\ yyyy"/>
    <numFmt numFmtId="185" formatCode="0_ ;\-0\ "/>
  </numFmts>
  <fonts count="83">
    <font>
      <sz val="11"/>
      <color rgb="FF000000"/>
      <name val="Arial"/>
      <family val="2"/>
    </font>
    <font>
      <sz val="11"/>
      <color indexed="8"/>
      <name val="Calibri"/>
      <family val="2"/>
    </font>
    <font>
      <i/>
      <sz val="9"/>
      <color indexed="8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sz val="11"/>
      <color indexed="49"/>
      <name val="Garamond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9"/>
      <color indexed="8"/>
      <name val="Garamond"/>
      <family val="1"/>
    </font>
    <font>
      <i/>
      <sz val="11"/>
      <color indexed="8"/>
      <name val="Garamond"/>
      <family val="1"/>
    </font>
    <font>
      <b/>
      <sz val="10"/>
      <color indexed="36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b/>
      <sz val="10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sz val="9"/>
      <color rgb="FF000000"/>
      <name val="Garamond"/>
      <family val="1"/>
    </font>
    <font>
      <i/>
      <sz val="9"/>
      <color rgb="FF000000"/>
      <name val="Garamond"/>
      <family val="1"/>
    </font>
    <font>
      <i/>
      <sz val="11"/>
      <color rgb="FF00000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color rgb="FF7030A0"/>
      <name val="Garamond"/>
      <family val="1"/>
    </font>
    <font>
      <b/>
      <sz val="10"/>
      <color rgb="FF0070C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  <font>
      <sz val="11"/>
      <color theme="1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5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27" borderId="1" applyNumberFormat="0" applyAlignment="0" applyProtection="0"/>
    <xf numFmtId="9" fontId="43" fillId="0" borderId="0" applyFont="0" applyFill="0" applyBorder="0" applyAlignment="0" applyProtection="0"/>
    <xf numFmtId="0" fontId="60" fillId="0" borderId="0" applyNumberFormat="0" applyBorder="0" applyProtection="0">
      <alignment/>
    </xf>
    <xf numFmtId="173" fontId="60" fillId="0" borderId="0" applyBorder="0" applyProtection="0">
      <alignment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6" fillId="0" borderId="0" xfId="76" applyFont="1" applyFill="1" applyAlignment="1" applyProtection="1">
      <alignment horizontal="left" vertical="top" wrapText="1"/>
      <protection locked="0"/>
    </xf>
    <xf numFmtId="3" fontId="66" fillId="0" borderId="0" xfId="76" applyNumberFormat="1" applyFont="1" applyFill="1" applyAlignment="1" applyProtection="1">
      <alignment horizontal="right" vertical="top" wrapText="1"/>
      <protection locked="0"/>
    </xf>
    <xf numFmtId="0" fontId="67" fillId="0" borderId="0" xfId="76" applyFont="1" applyFill="1" applyAlignment="1" applyProtection="1">
      <alignment horizontal="left" vertical="top" wrapText="1"/>
      <protection locked="0"/>
    </xf>
    <xf numFmtId="0" fontId="68" fillId="0" borderId="0" xfId="76" applyFont="1" applyFill="1" applyAlignment="1" applyProtection="1">
      <alignment horizontal="center" vertical="top"/>
      <protection locked="0"/>
    </xf>
    <xf numFmtId="3" fontId="66" fillId="0" borderId="0" xfId="76" applyNumberFormat="1" applyFont="1" applyFill="1" applyAlignment="1" applyProtection="1">
      <alignment horizontal="left" vertical="top" wrapText="1"/>
      <protection locked="0"/>
    </xf>
    <xf numFmtId="0" fontId="66" fillId="0" borderId="10" xfId="76" applyFont="1" applyFill="1" applyBorder="1" applyAlignment="1" applyProtection="1">
      <alignment horizontal="left" vertical="top" wrapText="1"/>
      <protection locked="0"/>
    </xf>
    <xf numFmtId="0" fontId="68" fillId="0" borderId="0" xfId="76" applyFont="1" applyFill="1" applyAlignment="1" applyProtection="1">
      <alignment horizontal="left" vertical="top" wrapText="1"/>
      <protection locked="0"/>
    </xf>
    <xf numFmtId="3" fontId="68" fillId="0" borderId="0" xfId="76" applyNumberFormat="1" applyFont="1" applyFill="1" applyAlignment="1" applyProtection="1">
      <alignment horizontal="left" vertical="top" wrapText="1"/>
      <protection locked="0"/>
    </xf>
    <xf numFmtId="167" fontId="66" fillId="0" borderId="10" xfId="97" applyFont="1" applyFill="1" applyBorder="1" applyAlignment="1" applyProtection="1">
      <alignment horizontal="right" vertical="top" wrapText="1"/>
      <protection locked="0"/>
    </xf>
    <xf numFmtId="167" fontId="66" fillId="0" borderId="0" xfId="76" applyNumberFormat="1" applyFont="1" applyFill="1" applyAlignment="1" applyProtection="1">
      <alignment horizontal="right" vertical="top" wrapText="1"/>
      <protection locked="0"/>
    </xf>
    <xf numFmtId="0" fontId="66" fillId="33" borderId="0" xfId="76" applyFont="1" applyFill="1" applyAlignment="1" applyProtection="1">
      <alignment horizontal="left" vertical="top" wrapText="1"/>
      <protection locked="0"/>
    </xf>
    <xf numFmtId="0" fontId="67" fillId="0" borderId="0" xfId="76" applyFont="1" applyFill="1" applyAlignment="1" applyProtection="1">
      <alignment horizontal="left" vertical="top"/>
      <protection locked="0"/>
    </xf>
    <xf numFmtId="49" fontId="66" fillId="0" borderId="0" xfId="76" applyNumberFormat="1" applyFont="1" applyFill="1" applyAlignment="1" applyProtection="1">
      <alignment horizontal="left" vertical="top" wrapText="1"/>
      <protection locked="0"/>
    </xf>
    <xf numFmtId="49" fontId="66" fillId="0" borderId="11" xfId="76" applyNumberFormat="1" applyFont="1" applyFill="1" applyBorder="1" applyAlignment="1" applyProtection="1">
      <alignment horizontal="left" vertical="top" wrapText="1"/>
      <protection locked="0"/>
    </xf>
    <xf numFmtId="49" fontId="68" fillId="0" borderId="10" xfId="76" applyNumberFormat="1" applyFont="1" applyFill="1" applyBorder="1" applyAlignment="1" applyProtection="1">
      <alignment horizontal="left" vertical="top" wrapText="1"/>
      <protection locked="0"/>
    </xf>
    <xf numFmtId="3" fontId="68" fillId="0" borderId="10" xfId="76" applyNumberFormat="1" applyFont="1" applyFill="1" applyBorder="1" applyAlignment="1" applyProtection="1">
      <alignment horizontal="right" vertical="top" wrapText="1"/>
      <protection locked="0"/>
    </xf>
    <xf numFmtId="0" fontId="67" fillId="0" borderId="0" xfId="76" applyFont="1" applyFill="1" applyAlignment="1" applyProtection="1">
      <alignment horizontal="justify" vertical="top" wrapText="1"/>
      <protection locked="0"/>
    </xf>
    <xf numFmtId="3" fontId="67" fillId="0" borderId="0" xfId="76" applyNumberFormat="1" applyFont="1" applyFill="1" applyAlignment="1" applyProtection="1">
      <alignment horizontal="left" vertical="top" wrapText="1"/>
      <protection locked="0"/>
    </xf>
    <xf numFmtId="0" fontId="69" fillId="33" borderId="0" xfId="0" applyFont="1" applyFill="1" applyAlignment="1" applyProtection="1">
      <alignment horizontal="left" vertical="center" wrapText="1"/>
      <protection locked="0"/>
    </xf>
    <xf numFmtId="0" fontId="70" fillId="34" borderId="10" xfId="0" applyFont="1" applyFill="1" applyBorder="1" applyAlignment="1" applyProtection="1">
      <alignment horizontal="center" vertical="center" wrapText="1"/>
      <protection locked="0"/>
    </xf>
    <xf numFmtId="169" fontId="70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70" fillId="34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 applyProtection="1">
      <alignment horizontal="center" vertical="center" wrapText="1"/>
      <protection locked="0"/>
    </xf>
    <xf numFmtId="0" fontId="70" fillId="33" borderId="0" xfId="0" applyFont="1" applyFill="1" applyAlignment="1" applyProtection="1">
      <alignment horizontal="left" vertical="center" wrapText="1"/>
      <protection locked="0"/>
    </xf>
    <xf numFmtId="166" fontId="71" fillId="33" borderId="0" xfId="0" applyNumberFormat="1" applyFont="1" applyFill="1" applyAlignment="1" applyProtection="1">
      <alignment horizontal="left" vertical="center" wrapText="1"/>
      <protection locked="0"/>
    </xf>
    <xf numFmtId="0" fontId="69" fillId="33" borderId="0" xfId="0" applyFont="1" applyFill="1" applyAlignment="1" applyProtection="1">
      <alignment horizontal="center" vertical="center" wrapText="1"/>
      <protection locked="0"/>
    </xf>
    <xf numFmtId="166" fontId="69" fillId="33" borderId="0" xfId="0" applyNumberFormat="1" applyFont="1" applyFill="1" applyAlignment="1" applyProtection="1">
      <alignment horizontal="left" vertical="center" wrapText="1"/>
      <protection locked="0"/>
    </xf>
    <xf numFmtId="166" fontId="71" fillId="0" borderId="0" xfId="0" applyNumberFormat="1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center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166" fontId="70" fillId="0" borderId="10" xfId="0" applyNumberFormat="1" applyFont="1" applyFill="1" applyBorder="1" applyAlignment="1" applyProtection="1">
      <alignment horizontal="right" vertical="top" wrapText="1"/>
      <protection locked="0"/>
    </xf>
    <xf numFmtId="0" fontId="70" fillId="0" borderId="0" xfId="0" applyFont="1" applyFill="1" applyAlignment="1" applyProtection="1">
      <alignment horizontal="left" vertical="top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0" fontId="70" fillId="33" borderId="0" xfId="0" applyFont="1" applyFill="1" applyAlignment="1" applyProtection="1">
      <alignment horizontal="center" vertical="center" wrapText="1"/>
      <protection locked="0"/>
    </xf>
    <xf numFmtId="0" fontId="70" fillId="33" borderId="0" xfId="0" applyFont="1" applyFill="1" applyAlignment="1" applyProtection="1">
      <alignment horizontal="left" vertical="top" wrapText="1"/>
      <protection locked="0"/>
    </xf>
    <xf numFmtId="166" fontId="71" fillId="33" borderId="0" xfId="0" applyNumberFormat="1" applyFont="1" applyFill="1" applyAlignment="1" applyProtection="1">
      <alignment horizontal="left" vertical="top" wrapText="1"/>
      <protection locked="0"/>
    </xf>
    <xf numFmtId="0" fontId="71" fillId="33" borderId="0" xfId="0" applyFont="1" applyFill="1" applyAlignment="1" applyProtection="1">
      <alignment horizontal="center" vertical="top" wrapText="1"/>
      <protection locked="0"/>
    </xf>
    <xf numFmtId="0" fontId="70" fillId="34" borderId="10" xfId="0" applyFont="1" applyFill="1" applyBorder="1" applyAlignment="1" applyProtection="1">
      <alignment horizontal="left" vertical="top" wrapText="1"/>
      <protection locked="0"/>
    </xf>
    <xf numFmtId="167" fontId="70" fillId="33" borderId="12" xfId="0" applyNumberFormat="1" applyFont="1" applyFill="1" applyBorder="1" applyAlignment="1" applyProtection="1">
      <alignment horizontal="right" vertical="top" wrapText="1"/>
      <protection locked="0"/>
    </xf>
    <xf numFmtId="0" fontId="71" fillId="33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center" wrapText="1"/>
      <protection locked="0"/>
    </xf>
    <xf numFmtId="166" fontId="69" fillId="0" borderId="0" xfId="0" applyNumberFormat="1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center" vertical="top" wrapText="1"/>
      <protection locked="0"/>
    </xf>
    <xf numFmtId="0" fontId="70" fillId="34" borderId="10" xfId="0" applyFont="1" applyFill="1" applyBorder="1" applyAlignment="1" applyProtection="1">
      <alignment horizontal="left" vertical="center" wrapText="1"/>
      <protection locked="0"/>
    </xf>
    <xf numFmtId="167" fontId="70" fillId="33" borderId="12" xfId="0" applyNumberFormat="1" applyFont="1" applyFill="1" applyBorder="1" applyAlignment="1" applyProtection="1">
      <alignment horizontal="right" vertical="center" wrapText="1"/>
      <protection locked="0"/>
    </xf>
    <xf numFmtId="166" fontId="7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3" fillId="33" borderId="0" xfId="0" applyFont="1" applyFill="1" applyAlignment="1" applyProtection="1">
      <alignment horizontal="left" vertical="center" wrapText="1"/>
      <protection locked="0"/>
    </xf>
    <xf numFmtId="170" fontId="71" fillId="33" borderId="0" xfId="0" applyNumberFormat="1" applyFont="1" applyFill="1" applyAlignment="1" applyProtection="1">
      <alignment horizontal="right" vertical="center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66" fillId="35" borderId="10" xfId="76" applyFont="1" applyFill="1" applyBorder="1" applyAlignment="1" applyProtection="1">
      <alignment horizontal="left" vertical="top" wrapText="1"/>
      <protection locked="0"/>
    </xf>
    <xf numFmtId="0" fontId="70" fillId="34" borderId="13" xfId="0" applyFont="1" applyFill="1" applyBorder="1" applyAlignment="1" applyProtection="1">
      <alignment horizontal="center" vertical="center" wrapText="1"/>
      <protection locked="0"/>
    </xf>
    <xf numFmtId="169" fontId="70" fillId="34" borderId="13" xfId="42" applyNumberFormat="1" applyFont="1" applyFill="1" applyBorder="1" applyAlignment="1" applyProtection="1">
      <alignment horizontal="center" vertical="center" wrapText="1"/>
      <protection locked="0"/>
    </xf>
    <xf numFmtId="0" fontId="70" fillId="34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 applyProtection="1">
      <alignment horizontal="center" vertical="center" wrapText="1"/>
      <protection locked="0"/>
    </xf>
    <xf numFmtId="167" fontId="71" fillId="33" borderId="14" xfId="0" applyNumberFormat="1" applyFont="1" applyFill="1" applyBorder="1" applyAlignment="1" applyProtection="1">
      <alignment horizontal="right" vertical="center" wrapText="1"/>
      <protection locked="0"/>
    </xf>
    <xf numFmtId="167" fontId="71" fillId="0" borderId="14" xfId="84" applyNumberFormat="1" applyFont="1" applyFill="1" applyBorder="1" applyAlignment="1">
      <alignment horizontal="right" vertical="center" wrapText="1"/>
    </xf>
    <xf numFmtId="3" fontId="68" fillId="34" borderId="10" xfId="76" applyNumberFormat="1" applyFont="1" applyFill="1" applyBorder="1" applyAlignment="1" applyProtection="1">
      <alignment horizontal="center" vertical="top" wrapText="1"/>
      <protection locked="0"/>
    </xf>
    <xf numFmtId="49" fontId="66" fillId="35" borderId="10" xfId="76" applyNumberFormat="1" applyFont="1" applyFill="1" applyBorder="1" applyAlignment="1" applyProtection="1">
      <alignment horizontal="left" vertical="top" wrapText="1"/>
      <protection locked="0"/>
    </xf>
    <xf numFmtId="49" fontId="66" fillId="35" borderId="11" xfId="76" applyNumberFormat="1" applyFont="1" applyFill="1" applyBorder="1" applyAlignment="1" applyProtection="1">
      <alignment horizontal="left" vertical="top" wrapText="1"/>
      <protection locked="0"/>
    </xf>
    <xf numFmtId="3" fontId="66" fillId="35" borderId="10" xfId="76" applyNumberFormat="1" applyFont="1" applyFill="1" applyBorder="1" applyAlignment="1" applyProtection="1">
      <alignment horizontal="right" vertical="top" wrapText="1"/>
      <protection locked="0"/>
    </xf>
    <xf numFmtId="0" fontId="68" fillId="36" borderId="10" xfId="76" applyFont="1" applyFill="1" applyBorder="1" applyAlignment="1" applyProtection="1">
      <alignment horizontal="center" vertical="top" wrapText="1"/>
      <protection locked="0"/>
    </xf>
    <xf numFmtId="0" fontId="66" fillId="35" borderId="10" xfId="76" applyFont="1" applyFill="1" applyBorder="1" applyAlignment="1" applyProtection="1">
      <alignment horizontal="center" vertical="top" wrapText="1"/>
      <protection locked="0"/>
    </xf>
    <xf numFmtId="0" fontId="66" fillId="0" borderId="0" xfId="76" applyFont="1" applyFill="1" applyAlignment="1" applyProtection="1">
      <alignment horizontal="left" vertical="top" wrapText="1"/>
      <protection locked="0"/>
    </xf>
    <xf numFmtId="0" fontId="74" fillId="0" borderId="0" xfId="76" applyFont="1" applyFill="1" applyAlignment="1" applyProtection="1">
      <alignment vertical="top" wrapText="1"/>
      <protection locked="0"/>
    </xf>
    <xf numFmtId="0" fontId="66" fillId="0" borderId="0" xfId="0" applyFont="1" applyAlignment="1">
      <alignment horizontal="justify" vertical="center"/>
    </xf>
    <xf numFmtId="0" fontId="75" fillId="35" borderId="14" xfId="76" applyFont="1" applyFill="1" applyBorder="1" applyAlignment="1" applyProtection="1">
      <alignment horizontal="right" vertical="top" wrapText="1"/>
      <protection locked="0"/>
    </xf>
    <xf numFmtId="3" fontId="6" fillId="37" borderId="15" xfId="0" applyNumberFormat="1" applyFont="1" applyFill="1" applyBorder="1" applyAlignment="1" applyProtection="1">
      <alignment horizontal="center" vertical="center" wrapText="1"/>
      <protection/>
    </xf>
    <xf numFmtId="0" fontId="70" fillId="0" borderId="16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1" fillId="33" borderId="0" xfId="0" applyFont="1" applyFill="1" applyAlignment="1" applyProtection="1">
      <alignment horizontal="left" vertical="center" wrapText="1"/>
      <protection locked="0"/>
    </xf>
    <xf numFmtId="0" fontId="6" fillId="0" borderId="14" xfId="84" applyFont="1" applyFill="1" applyBorder="1" applyAlignment="1">
      <alignment horizontal="left" vertical="center" wrapText="1"/>
    </xf>
    <xf numFmtId="3" fontId="6" fillId="37" borderId="14" xfId="84" applyNumberFormat="1" applyFont="1" applyFill="1" applyBorder="1" applyAlignment="1" applyProtection="1">
      <alignment horizontal="center" vertical="center" wrapText="1"/>
      <protection/>
    </xf>
    <xf numFmtId="0" fontId="6" fillId="38" borderId="14" xfId="0" applyFont="1" applyFill="1" applyBorder="1" applyAlignment="1" applyProtection="1">
      <alignment horizontal="left" vertical="center" wrapText="1"/>
      <protection locked="0"/>
    </xf>
    <xf numFmtId="0" fontId="6" fillId="39" borderId="14" xfId="0" applyFont="1" applyFill="1" applyBorder="1" applyAlignment="1" applyProtection="1">
      <alignment horizontal="center" vertical="center" wrapText="1"/>
      <protection locked="0"/>
    </xf>
    <xf numFmtId="0" fontId="71" fillId="0" borderId="18" xfId="0" applyFont="1" applyFill="1" applyBorder="1" applyAlignment="1" applyProtection="1">
      <alignment horizontal="center" vertical="center" wrapText="1"/>
      <protection locked="0"/>
    </xf>
    <xf numFmtId="0" fontId="70" fillId="0" borderId="18" xfId="0" applyFont="1" applyFill="1" applyBorder="1" applyAlignment="1">
      <alignment horizontal="center" vertical="center" wrapText="1"/>
    </xf>
    <xf numFmtId="167" fontId="70" fillId="33" borderId="0" xfId="0" applyNumberFormat="1" applyFont="1" applyFill="1" applyBorder="1" applyAlignment="1" applyProtection="1">
      <alignment horizontal="right" vertical="top" wrapText="1"/>
      <protection locked="0"/>
    </xf>
    <xf numFmtId="167" fontId="76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19" xfId="0" applyFont="1" applyFill="1" applyBorder="1" applyAlignment="1">
      <alignment horizontal="center" vertical="center" wrapText="1"/>
    </xf>
    <xf numFmtId="0" fontId="76" fillId="39" borderId="14" xfId="0" applyFont="1" applyFill="1" applyBorder="1" applyAlignment="1" applyProtection="1">
      <alignment horizontal="center" vertical="center" wrapText="1"/>
      <protection locked="0"/>
    </xf>
    <xf numFmtId="0" fontId="70" fillId="34" borderId="20" xfId="0" applyFont="1" applyFill="1" applyBorder="1" applyAlignment="1" applyProtection="1">
      <alignment horizontal="center" vertical="center" wrapText="1"/>
      <protection locked="0"/>
    </xf>
    <xf numFmtId="0" fontId="70" fillId="34" borderId="20" xfId="0" applyFont="1" applyFill="1" applyBorder="1" applyAlignment="1">
      <alignment horizontal="center" vertical="center" wrapText="1"/>
    </xf>
    <xf numFmtId="0" fontId="77" fillId="34" borderId="13" xfId="0" applyFont="1" applyFill="1" applyBorder="1" applyAlignment="1">
      <alignment horizontal="center" vertical="center" wrapText="1"/>
    </xf>
    <xf numFmtId="0" fontId="7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78" fillId="34" borderId="13" xfId="0" applyFont="1" applyFill="1" applyBorder="1" applyAlignment="1" applyProtection="1">
      <alignment horizontal="center" vertical="center" wrapText="1"/>
      <protection locked="0"/>
    </xf>
    <xf numFmtId="0" fontId="78" fillId="34" borderId="13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6" fillId="0" borderId="0" xfId="76" applyFont="1" applyFill="1" applyAlignment="1" applyProtection="1">
      <alignment horizontal="left" vertical="top" wrapText="1"/>
      <protection locked="0"/>
    </xf>
    <xf numFmtId="0" fontId="66" fillId="0" borderId="0" xfId="76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6" fillId="33" borderId="0" xfId="76" applyFont="1" applyFill="1" applyAlignment="1" applyProtection="1">
      <alignment horizontal="justify" vertical="top" wrapText="1"/>
      <protection locked="0"/>
    </xf>
    <xf numFmtId="0" fontId="66" fillId="35" borderId="14" xfId="76" applyFont="1" applyFill="1" applyBorder="1" applyAlignment="1" applyProtection="1">
      <alignment horizontal="left" vertical="top" wrapText="1"/>
      <protection locked="0"/>
    </xf>
    <xf numFmtId="49" fontId="66" fillId="35" borderId="10" xfId="76" applyNumberFormat="1" applyFont="1" applyFill="1" applyBorder="1" applyAlignment="1" applyProtection="1">
      <alignment horizontal="left" vertical="top" wrapText="1"/>
      <protection locked="0"/>
    </xf>
    <xf numFmtId="0" fontId="74" fillId="0" borderId="0" xfId="76" applyFont="1" applyFill="1" applyAlignment="1" applyProtection="1">
      <alignment horizontal="justify" vertical="top" wrapText="1"/>
      <protection locked="0"/>
    </xf>
    <xf numFmtId="0" fontId="80" fillId="0" borderId="0" xfId="76" applyFont="1" applyFill="1" applyAlignment="1" applyProtection="1">
      <alignment horizontal="left" vertical="top" wrapText="1"/>
      <protection locked="0"/>
    </xf>
    <xf numFmtId="49" fontId="66" fillId="35" borderId="11" xfId="76" applyNumberFormat="1" applyFont="1" applyFill="1" applyBorder="1" applyAlignment="1" applyProtection="1">
      <alignment horizontal="left" vertical="top" wrapText="1"/>
      <protection locked="0"/>
    </xf>
    <xf numFmtId="49" fontId="66" fillId="35" borderId="21" xfId="76" applyNumberFormat="1" applyFont="1" applyFill="1" applyBorder="1" applyAlignment="1" applyProtection="1">
      <alignment horizontal="left" vertical="top" wrapText="1"/>
      <protection locked="0"/>
    </xf>
    <xf numFmtId="49" fontId="66" fillId="35" borderId="12" xfId="76" applyNumberFormat="1" applyFont="1" applyFill="1" applyBorder="1" applyAlignment="1" applyProtection="1">
      <alignment horizontal="left" vertical="top" wrapText="1"/>
      <protection locked="0"/>
    </xf>
    <xf numFmtId="0" fontId="71" fillId="33" borderId="0" xfId="0" applyFont="1" applyFill="1" applyAlignment="1" applyProtection="1">
      <alignment horizontal="left" vertical="center" wrapText="1"/>
      <protection locked="0"/>
    </xf>
    <xf numFmtId="0" fontId="71" fillId="33" borderId="0" xfId="0" applyFont="1" applyFill="1" applyAlignment="1" applyProtection="1">
      <alignment horizontal="right" vertical="top" wrapText="1"/>
      <protection locked="0"/>
    </xf>
    <xf numFmtId="0" fontId="81" fillId="0" borderId="0" xfId="76" applyFont="1" applyFill="1" applyAlignment="1" applyProtection="1">
      <alignment horizontal="left" vertical="top" wrapText="1"/>
      <protection locked="0"/>
    </xf>
    <xf numFmtId="0" fontId="73" fillId="33" borderId="0" xfId="0" applyFont="1" applyFill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right" vertical="top" wrapText="1"/>
      <protection locked="0"/>
    </xf>
    <xf numFmtId="0" fontId="82" fillId="0" borderId="0" xfId="76" applyFont="1" applyFill="1" applyAlignment="1" applyProtection="1">
      <alignment horizontal="left" vertical="top" wrapText="1"/>
      <protection locked="0"/>
    </xf>
  </cellXfs>
  <cellStyles count="8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_Sheet1 2" xfId="63"/>
    <cellStyle name="Normalny 10" xfId="64"/>
    <cellStyle name="Normalny 10 2" xfId="65"/>
    <cellStyle name="Normalny 10 2 3 3" xfId="66"/>
    <cellStyle name="Normalny 11" xfId="67"/>
    <cellStyle name="Normalny 12 2 2" xfId="68"/>
    <cellStyle name="Normalny 12 3" xfId="69"/>
    <cellStyle name="Normalny 14 2" xfId="70"/>
    <cellStyle name="Normalny 2" xfId="71"/>
    <cellStyle name="Normalny 2 2 2" xfId="72"/>
    <cellStyle name="Normalny 23" xfId="73"/>
    <cellStyle name="Normalny 24" xfId="74"/>
    <cellStyle name="Normalny 3" xfId="75"/>
    <cellStyle name="Normalny 4" xfId="76"/>
    <cellStyle name="Normalny 4 2" xfId="77"/>
    <cellStyle name="Normalny 4 2 2" xfId="78"/>
    <cellStyle name="Normalny 4 3" xfId="79"/>
    <cellStyle name="Normalny 4 4" xfId="80"/>
    <cellStyle name="Normalny 5" xfId="81"/>
    <cellStyle name="Normalny 6" xfId="82"/>
    <cellStyle name="Normalny 7" xfId="83"/>
    <cellStyle name="Normalny 8" xfId="84"/>
    <cellStyle name="Normalny 8 4" xfId="85"/>
    <cellStyle name="Obliczenia" xfId="86"/>
    <cellStyle name="Percent" xfId="87"/>
    <cellStyle name="Result" xfId="88"/>
    <cellStyle name="Result2" xfId="89"/>
    <cellStyle name="Suma" xfId="90"/>
    <cellStyle name="Tekst objaśnienia" xfId="91"/>
    <cellStyle name="Tekst ostrzeżenia" xfId="92"/>
    <cellStyle name="Tytuł" xfId="93"/>
    <cellStyle name="Uwaga" xfId="94"/>
    <cellStyle name="Currency" xfId="95"/>
    <cellStyle name="Currency [0]" xfId="96"/>
    <cellStyle name="Walutowy 2" xfId="97"/>
    <cellStyle name="Walutowy 3" xfId="98"/>
    <cellStyle name="Zły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150" zoomScaleNormal="150" zoomScaleSheetLayoutView="15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111" t="s">
        <v>64</v>
      </c>
      <c r="D4" s="5"/>
    </row>
    <row r="5" spans="1:4" ht="15">
      <c r="A5" s="1"/>
      <c r="B5" s="1"/>
      <c r="C5" s="1"/>
      <c r="D5" s="5"/>
    </row>
    <row r="6" spans="1:4" ht="33" customHeight="1">
      <c r="A6" s="1"/>
      <c r="B6" s="1" t="s">
        <v>3</v>
      </c>
      <c r="C6" s="95" t="s">
        <v>65</v>
      </c>
      <c r="D6" s="95"/>
    </row>
    <row r="7" spans="1:4" ht="15">
      <c r="A7" s="1"/>
      <c r="B7" s="1"/>
      <c r="C7" s="1"/>
      <c r="D7" s="5"/>
    </row>
    <row r="8" spans="1:4" ht="15">
      <c r="A8" s="1"/>
      <c r="B8" s="54" t="s">
        <v>4</v>
      </c>
      <c r="C8" s="96"/>
      <c r="D8" s="96"/>
    </row>
    <row r="9" spans="1:4" ht="15">
      <c r="A9" s="1"/>
      <c r="B9" s="54" t="s">
        <v>5</v>
      </c>
      <c r="C9" s="96"/>
      <c r="D9" s="96"/>
    </row>
    <row r="10" spans="1:4" ht="15">
      <c r="A10" s="1"/>
      <c r="B10" s="54" t="s">
        <v>6</v>
      </c>
      <c r="C10" s="96"/>
      <c r="D10" s="96"/>
    </row>
    <row r="11" spans="1:4" ht="15">
      <c r="A11" s="1"/>
      <c r="B11" s="54" t="s">
        <v>7</v>
      </c>
      <c r="C11" s="96"/>
      <c r="D11" s="96"/>
    </row>
    <row r="12" spans="1:4" ht="15">
      <c r="A12" s="1"/>
      <c r="B12" s="54" t="s">
        <v>8</v>
      </c>
      <c r="C12" s="96"/>
      <c r="D12" s="96"/>
    </row>
    <row r="13" spans="1:4" ht="15">
      <c r="A13" s="1"/>
      <c r="B13" s="54" t="s">
        <v>9</v>
      </c>
      <c r="C13" s="96"/>
      <c r="D13" s="96"/>
    </row>
    <row r="14" spans="1:4" ht="15">
      <c r="A14" s="1"/>
      <c r="B14" s="54" t="s">
        <v>10</v>
      </c>
      <c r="C14" s="96"/>
      <c r="D14" s="96"/>
    </row>
    <row r="15" spans="1:4" ht="15">
      <c r="A15" s="1"/>
      <c r="B15" s="54" t="s">
        <v>11</v>
      </c>
      <c r="C15" s="96"/>
      <c r="D15" s="96"/>
    </row>
    <row r="16" spans="1:4" ht="15">
      <c r="A16" s="1"/>
      <c r="B16" s="1"/>
      <c r="C16" s="7"/>
      <c r="D16" s="8"/>
    </row>
    <row r="17" spans="1:4" ht="15">
      <c r="A17" s="1" t="s">
        <v>12</v>
      </c>
      <c r="B17" s="94" t="s">
        <v>13</v>
      </c>
      <c r="C17" s="94"/>
      <c r="D17" s="94"/>
    </row>
    <row r="18" spans="1:4" ht="14.25" customHeight="1">
      <c r="A18" s="1"/>
      <c r="B18" s="93"/>
      <c r="C18" s="93"/>
      <c r="D18" s="1"/>
    </row>
    <row r="19" spans="1:4" ht="14.25" customHeight="1">
      <c r="A19" s="1"/>
      <c r="B19" s="66" t="s">
        <v>14</v>
      </c>
      <c r="C19" s="62" t="s">
        <v>50</v>
      </c>
      <c r="D19" s="7"/>
    </row>
    <row r="20" spans="1:4" ht="15">
      <c r="A20" s="1"/>
      <c r="B20" s="67">
        <v>1</v>
      </c>
      <c r="C20" s="9">
        <f>'część_(1)'!F$5</f>
        <v>0</v>
      </c>
      <c r="D20" s="10"/>
    </row>
    <row r="21" spans="1:4" ht="15">
      <c r="A21" s="1"/>
      <c r="B21" s="67">
        <v>2</v>
      </c>
      <c r="C21" s="9">
        <f>'część_(2)'!F$5</f>
        <v>0</v>
      </c>
      <c r="D21" s="10"/>
    </row>
    <row r="22" spans="1:4" ht="15.75" customHeight="1">
      <c r="A22" s="1"/>
      <c r="B22" s="101" t="s">
        <v>52</v>
      </c>
      <c r="C22" s="101"/>
      <c r="D22" s="101"/>
    </row>
    <row r="23" spans="1:4" ht="105.75" customHeight="1">
      <c r="A23" s="1" t="s">
        <v>15</v>
      </c>
      <c r="B23" s="94" t="s">
        <v>55</v>
      </c>
      <c r="C23" s="94"/>
      <c r="D23" s="94"/>
    </row>
    <row r="24" spans="1:4" ht="15.75" customHeight="1">
      <c r="A24" s="1" t="s">
        <v>16</v>
      </c>
      <c r="B24" s="94" t="s">
        <v>49</v>
      </c>
      <c r="C24" s="94"/>
      <c r="D24" s="94"/>
    </row>
    <row r="25" spans="1:4" ht="33.75" customHeight="1">
      <c r="A25" s="1" t="s">
        <v>17</v>
      </c>
      <c r="B25" s="94" t="s">
        <v>63</v>
      </c>
      <c r="C25" s="94"/>
      <c r="D25" s="94"/>
    </row>
    <row r="26" spans="1:4" ht="21" customHeight="1">
      <c r="A26" s="1" t="s">
        <v>18</v>
      </c>
      <c r="B26" s="95" t="s">
        <v>19</v>
      </c>
      <c r="C26" s="95"/>
      <c r="D26" s="95"/>
    </row>
    <row r="27" spans="1:4" s="12" customFormat="1" ht="63.75" customHeight="1">
      <c r="A27" s="11" t="s">
        <v>20</v>
      </c>
      <c r="B27" s="97" t="s">
        <v>66</v>
      </c>
      <c r="C27" s="97"/>
      <c r="D27" s="97"/>
    </row>
    <row r="28" spans="1:4" ht="31.5" customHeight="1">
      <c r="A28" s="11" t="s">
        <v>21</v>
      </c>
      <c r="B28" s="95" t="s">
        <v>22</v>
      </c>
      <c r="C28" s="95"/>
      <c r="D28" s="95"/>
    </row>
    <row r="29" spans="1:4" ht="20.25" customHeight="1">
      <c r="A29" s="11" t="s">
        <v>23</v>
      </c>
      <c r="B29" s="94" t="s">
        <v>24</v>
      </c>
      <c r="C29" s="94"/>
      <c r="D29" s="94"/>
    </row>
    <row r="30" spans="1:4" ht="32.25" customHeight="1">
      <c r="A30" s="11" t="s">
        <v>25</v>
      </c>
      <c r="B30" s="95" t="s">
        <v>26</v>
      </c>
      <c r="C30" s="95"/>
      <c r="D30" s="95"/>
    </row>
    <row r="31" spans="1:4" ht="33.75" customHeight="1">
      <c r="A31" s="11" t="s">
        <v>27</v>
      </c>
      <c r="B31" s="95" t="s">
        <v>57</v>
      </c>
      <c r="C31" s="95"/>
      <c r="D31" s="95"/>
    </row>
    <row r="32" spans="1:4" ht="33.75" customHeight="1">
      <c r="A32" s="11"/>
      <c r="B32" s="95" t="s">
        <v>56</v>
      </c>
      <c r="C32" s="95"/>
      <c r="D32" s="95"/>
    </row>
    <row r="33" spans="1:4" ht="49.5" customHeight="1">
      <c r="A33" s="11"/>
      <c r="B33" s="100" t="s">
        <v>71</v>
      </c>
      <c r="C33" s="100"/>
      <c r="D33" s="100"/>
    </row>
    <row r="34" spans="1:4" ht="18" customHeight="1">
      <c r="A34" s="11" t="s">
        <v>59</v>
      </c>
      <c r="B34" s="70" t="s">
        <v>58</v>
      </c>
      <c r="C34" s="69"/>
      <c r="D34" s="69"/>
    </row>
    <row r="35" spans="1:4" ht="92.25" customHeight="1">
      <c r="A35" s="11"/>
      <c r="B35" s="71" t="s">
        <v>61</v>
      </c>
      <c r="C35" s="98" t="s">
        <v>60</v>
      </c>
      <c r="D35" s="98"/>
    </row>
    <row r="36" spans="1:4" ht="18" customHeight="1">
      <c r="A36" s="11" t="s">
        <v>28</v>
      </c>
      <c r="B36" s="7" t="s">
        <v>29</v>
      </c>
      <c r="C36" s="68"/>
      <c r="D36" s="68"/>
    </row>
    <row r="37" spans="1:4" ht="18" customHeight="1">
      <c r="A37" s="13"/>
      <c r="B37" s="102" t="s">
        <v>30</v>
      </c>
      <c r="C37" s="103"/>
      <c r="D37" s="104"/>
    </row>
    <row r="38" spans="1:4" ht="18" customHeight="1">
      <c r="A38" s="1"/>
      <c r="B38" s="99" t="s">
        <v>31</v>
      </c>
      <c r="C38" s="99"/>
      <c r="D38" s="54"/>
    </row>
    <row r="39" spans="1:4" ht="18" customHeight="1">
      <c r="A39" s="1"/>
      <c r="B39" s="96"/>
      <c r="C39" s="96"/>
      <c r="D39" s="6"/>
    </row>
    <row r="40" spans="1:4" ht="18" customHeight="1">
      <c r="A40" s="1"/>
      <c r="B40" s="96"/>
      <c r="C40" s="96"/>
      <c r="D40" s="6"/>
    </row>
    <row r="41" spans="1:4" ht="18" customHeight="1">
      <c r="A41" s="1"/>
      <c r="B41" s="96"/>
      <c r="C41" s="96"/>
      <c r="D41" s="6"/>
    </row>
    <row r="42" spans="1:4" ht="9.75" customHeight="1">
      <c r="A42" s="1"/>
      <c r="B42" s="13" t="s">
        <v>32</v>
      </c>
      <c r="C42" s="13"/>
      <c r="D42" s="2"/>
    </row>
    <row r="43" spans="1:4" ht="18" customHeight="1">
      <c r="A43" s="1"/>
      <c r="B43" s="99" t="s">
        <v>33</v>
      </c>
      <c r="C43" s="99"/>
      <c r="D43" s="99"/>
    </row>
    <row r="44" spans="1:4" ht="18" customHeight="1">
      <c r="A44" s="1"/>
      <c r="B44" s="63" t="s">
        <v>31</v>
      </c>
      <c r="C44" s="64" t="s">
        <v>34</v>
      </c>
      <c r="D44" s="65" t="s">
        <v>35</v>
      </c>
    </row>
    <row r="45" spans="1:4" ht="18" customHeight="1">
      <c r="A45" s="1"/>
      <c r="B45" s="15"/>
      <c r="C45" s="14"/>
      <c r="D45" s="16"/>
    </row>
    <row r="46" spans="1:4" ht="18" customHeight="1">
      <c r="A46" s="1"/>
      <c r="B46" s="15"/>
      <c r="C46" s="14"/>
      <c r="D46" s="16"/>
    </row>
    <row r="47" spans="1:4" ht="7.5" customHeight="1">
      <c r="A47" s="1"/>
      <c r="B47" s="13"/>
      <c r="C47" s="13"/>
      <c r="D47" s="2"/>
    </row>
    <row r="48" spans="1:4" ht="18" customHeight="1">
      <c r="A48" s="1"/>
      <c r="B48" s="99" t="s">
        <v>36</v>
      </c>
      <c r="C48" s="99"/>
      <c r="D48" s="99"/>
    </row>
    <row r="49" spans="1:4" ht="18" customHeight="1">
      <c r="A49" s="1"/>
      <c r="B49" s="99" t="s">
        <v>37</v>
      </c>
      <c r="C49" s="99"/>
      <c r="D49" s="54"/>
    </row>
    <row r="50" spans="1:4" ht="18" customHeight="1">
      <c r="A50" s="1"/>
      <c r="B50" s="96"/>
      <c r="C50" s="96"/>
      <c r="D50" s="6"/>
    </row>
    <row r="51" spans="2:4" ht="15" customHeight="1">
      <c r="B51" s="17"/>
      <c r="C51" s="17"/>
      <c r="D51" s="17"/>
    </row>
  </sheetData>
  <sheetProtection/>
  <mergeCells count="33">
    <mergeCell ref="B48:D48"/>
    <mergeCell ref="B49:C49"/>
    <mergeCell ref="B50:C50"/>
    <mergeCell ref="B37:D37"/>
    <mergeCell ref="B38:C38"/>
    <mergeCell ref="B39:C39"/>
    <mergeCell ref="B40:C40"/>
    <mergeCell ref="B32:D32"/>
    <mergeCell ref="C35:D35"/>
    <mergeCell ref="B43:D43"/>
    <mergeCell ref="B33:D33"/>
    <mergeCell ref="B22:D22"/>
    <mergeCell ref="B23:D23"/>
    <mergeCell ref="C13:D13"/>
    <mergeCell ref="C14:D14"/>
    <mergeCell ref="C15:D15"/>
    <mergeCell ref="B41:C41"/>
    <mergeCell ref="B27:D27"/>
    <mergeCell ref="B28:D28"/>
    <mergeCell ref="B29:D29"/>
    <mergeCell ref="B30:D30"/>
    <mergeCell ref="B17:D17"/>
    <mergeCell ref="B31:D31"/>
    <mergeCell ref="B18:C18"/>
    <mergeCell ref="B24:D24"/>
    <mergeCell ref="B25:D25"/>
    <mergeCell ref="B26:D26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26" customWidth="1"/>
    <col min="2" max="2" width="52.00390625" style="19" customWidth="1"/>
    <col min="3" max="3" width="10.25390625" style="27" customWidth="1"/>
    <col min="4" max="4" width="6.75390625" style="26" customWidth="1"/>
    <col min="5" max="5" width="17.125" style="26" customWidth="1"/>
    <col min="6" max="6" width="15.625" style="26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05" t="str">
        <f>formularz_oferty!C4</f>
        <v>DFP.271.58.2024.ADB</v>
      </c>
      <c r="B1" s="105"/>
      <c r="C1" s="25"/>
      <c r="D1" s="23"/>
      <c r="E1" s="23"/>
      <c r="F1" s="23"/>
      <c r="G1" s="106" t="s">
        <v>38</v>
      </c>
      <c r="H1" s="106"/>
    </row>
    <row r="2" spans="1:8" ht="14.25" customHeight="1">
      <c r="A2" s="23"/>
      <c r="B2" s="24" t="s">
        <v>39</v>
      </c>
      <c r="C2" s="50">
        <v>1</v>
      </c>
      <c r="D2" s="23"/>
      <c r="E2" s="38" t="s">
        <v>40</v>
      </c>
      <c r="F2" s="23"/>
      <c r="G2" s="24"/>
      <c r="H2" s="24"/>
    </row>
    <row r="3" spans="1:8" ht="12.75">
      <c r="A3" s="38"/>
      <c r="B3" s="75"/>
      <c r="C3" s="25"/>
      <c r="D3" s="23"/>
      <c r="E3" s="23"/>
      <c r="F3" s="23"/>
      <c r="G3" s="75"/>
      <c r="H3" s="75"/>
    </row>
    <row r="4" spans="1:8" ht="12.75">
      <c r="A4" s="38"/>
      <c r="B4" s="75"/>
      <c r="C4" s="25"/>
      <c r="D4" s="23"/>
      <c r="E4" s="23"/>
      <c r="F4" s="23"/>
      <c r="G4" s="75"/>
      <c r="H4" s="75"/>
    </row>
    <row r="5" spans="1:8" ht="13.5" customHeight="1">
      <c r="A5" s="38"/>
      <c r="B5" s="24"/>
      <c r="C5" s="25"/>
      <c r="D5" s="23"/>
      <c r="E5" s="48" t="s">
        <v>51</v>
      </c>
      <c r="F5" s="49">
        <f>SUM(H8:H9)</f>
        <v>0</v>
      </c>
      <c r="G5" s="51"/>
      <c r="H5" s="51"/>
    </row>
    <row r="6" spans="1:8" ht="12.75">
      <c r="A6" s="38"/>
      <c r="B6" s="24"/>
      <c r="C6" s="25"/>
      <c r="D6" s="23"/>
      <c r="E6" s="23"/>
      <c r="F6" s="23"/>
      <c r="G6" s="24"/>
      <c r="H6" s="52"/>
    </row>
    <row r="7" spans="1:8" ht="38.25">
      <c r="A7" s="55" t="s">
        <v>41</v>
      </c>
      <c r="B7" s="20" t="s">
        <v>42</v>
      </c>
      <c r="C7" s="21" t="s">
        <v>43</v>
      </c>
      <c r="D7" s="22" t="s">
        <v>44</v>
      </c>
      <c r="E7" s="22" t="s">
        <v>45</v>
      </c>
      <c r="F7" s="22" t="s">
        <v>46</v>
      </c>
      <c r="G7" s="20" t="s">
        <v>53</v>
      </c>
      <c r="H7" s="20" t="s">
        <v>54</v>
      </c>
    </row>
    <row r="8" spans="1:8" ht="89.25">
      <c r="A8" s="79" t="s">
        <v>12</v>
      </c>
      <c r="B8" s="76" t="s">
        <v>67</v>
      </c>
      <c r="C8" s="77">
        <v>27000</v>
      </c>
      <c r="D8" s="72" t="s">
        <v>62</v>
      </c>
      <c r="E8" s="73"/>
      <c r="F8" s="74"/>
      <c r="G8" s="61">
        <v>0</v>
      </c>
      <c r="H8" s="61">
        <f>ROUND(ROUND(C8,2)*ROUND(G8,2),2)</f>
        <v>0</v>
      </c>
    </row>
    <row r="9" spans="1:8" ht="96.75" customHeight="1">
      <c r="A9" s="79" t="s">
        <v>15</v>
      </c>
      <c r="B9" s="76" t="s">
        <v>68</v>
      </c>
      <c r="C9" s="77">
        <v>32000</v>
      </c>
      <c r="D9" s="72" t="s">
        <v>62</v>
      </c>
      <c r="E9" s="73"/>
      <c r="F9" s="74"/>
      <c r="G9" s="61">
        <v>0</v>
      </c>
      <c r="H9" s="61">
        <f>ROUND(ROUND(C9,2)*ROUND(G9,2),2)</f>
        <v>0</v>
      </c>
    </row>
    <row r="10" spans="1:8" ht="18" customHeight="1">
      <c r="A10" s="107" t="s">
        <v>52</v>
      </c>
      <c r="B10" s="107"/>
      <c r="C10" s="107"/>
      <c r="D10" s="107"/>
      <c r="E10" s="107"/>
      <c r="F10" s="107"/>
      <c r="G10" s="107"/>
      <c r="H10" s="107"/>
    </row>
    <row r="11" spans="1:8" ht="12">
      <c r="A11" s="108"/>
      <c r="B11" s="108"/>
      <c r="C11" s="108"/>
      <c r="D11" s="108"/>
      <c r="E11" s="108"/>
      <c r="F11" s="108"/>
      <c r="G11" s="108"/>
      <c r="H11" s="108"/>
    </row>
    <row r="12" ht="89.25">
      <c r="B12" s="78" t="s">
        <v>69</v>
      </c>
    </row>
  </sheetData>
  <sheetProtection/>
  <mergeCells count="4">
    <mergeCell ref="A1:B1"/>
    <mergeCell ref="G1:H1"/>
    <mergeCell ref="A10:H10"/>
    <mergeCell ref="A11:H11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45" customWidth="1"/>
    <col min="2" max="2" width="63.875" style="30" customWidth="1"/>
    <col min="3" max="3" width="10.125" style="46" customWidth="1"/>
    <col min="4" max="4" width="7.625" style="47" customWidth="1"/>
    <col min="5" max="5" width="16.50390625" style="47" customWidth="1"/>
    <col min="6" max="8" width="17.00390625" style="47" customWidth="1"/>
    <col min="9" max="9" width="13.00390625" style="30" customWidth="1"/>
    <col min="10" max="10" width="14.875" style="30" customWidth="1"/>
    <col min="11" max="12" width="15.125" style="30" customWidth="1"/>
    <col min="13" max="16384" width="9.625" style="30" customWidth="1"/>
  </cols>
  <sheetData>
    <row r="1" spans="1:10" ht="14.25" customHeight="1">
      <c r="A1" s="109" t="str">
        <f>formularz_oferty!C4</f>
        <v>DFP.271.58.2024.ADB</v>
      </c>
      <c r="B1" s="109"/>
      <c r="C1" s="28"/>
      <c r="D1" s="29"/>
      <c r="E1" s="29"/>
      <c r="F1" s="29"/>
      <c r="G1" s="29"/>
      <c r="H1" s="29"/>
      <c r="I1" s="110" t="s">
        <v>47</v>
      </c>
      <c r="J1" s="110"/>
    </row>
    <row r="2" spans="1:10" ht="11.25" customHeight="1">
      <c r="A2" s="31"/>
      <c r="B2" s="32" t="s">
        <v>39</v>
      </c>
      <c r="C2" s="33">
        <v>2</v>
      </c>
      <c r="D2" s="29"/>
      <c r="E2" s="34" t="s">
        <v>40</v>
      </c>
      <c r="F2" s="29"/>
      <c r="G2" s="29"/>
      <c r="H2" s="29"/>
      <c r="I2" s="110"/>
      <c r="J2" s="110"/>
    </row>
    <row r="3" spans="1:10" ht="12.75">
      <c r="A3" s="31"/>
      <c r="B3" s="32"/>
      <c r="C3" s="28"/>
      <c r="D3" s="29"/>
      <c r="E3" s="29"/>
      <c r="F3" s="29"/>
      <c r="G3" s="29"/>
      <c r="H3" s="29"/>
      <c r="I3" s="34"/>
      <c r="J3" s="32"/>
    </row>
    <row r="4" spans="1:10" ht="12.75">
      <c r="A4" s="35"/>
      <c r="B4" s="36"/>
      <c r="C4" s="28"/>
      <c r="D4" s="29"/>
      <c r="E4" s="29"/>
      <c r="F4" s="29"/>
      <c r="G4" s="29"/>
      <c r="H4" s="29"/>
      <c r="I4" s="37"/>
      <c r="J4" s="37"/>
    </row>
    <row r="5" spans="1:10" ht="12.75">
      <c r="A5" s="38"/>
      <c r="B5" s="39"/>
      <c r="C5" s="40"/>
      <c r="D5" s="41"/>
      <c r="E5" s="42" t="s">
        <v>51</v>
      </c>
      <c r="F5" s="43">
        <f>SUM(J8:J12)</f>
        <v>0</v>
      </c>
      <c r="G5" s="82"/>
      <c r="H5" s="82"/>
      <c r="I5" s="53"/>
      <c r="J5" s="53"/>
    </row>
    <row r="6" spans="1:10" ht="12.75">
      <c r="A6" s="23"/>
      <c r="B6" s="39"/>
      <c r="C6" s="40"/>
      <c r="D6" s="41"/>
      <c r="E6" s="41"/>
      <c r="F6" s="41"/>
      <c r="G6" s="41"/>
      <c r="H6" s="41"/>
      <c r="I6" s="44"/>
      <c r="J6" s="44"/>
    </row>
    <row r="7" spans="1:10" ht="57.75" customHeight="1">
      <c r="A7" s="55" t="s">
        <v>41</v>
      </c>
      <c r="B7" s="55" t="s">
        <v>42</v>
      </c>
      <c r="C7" s="56" t="s">
        <v>48</v>
      </c>
      <c r="D7" s="57" t="s">
        <v>44</v>
      </c>
      <c r="E7" s="57" t="s">
        <v>45</v>
      </c>
      <c r="F7" s="57" t="s">
        <v>46</v>
      </c>
      <c r="G7" s="91" t="s">
        <v>72</v>
      </c>
      <c r="H7" s="91" t="s">
        <v>73</v>
      </c>
      <c r="I7" s="90" t="s">
        <v>79</v>
      </c>
      <c r="J7" s="55" t="s">
        <v>54</v>
      </c>
    </row>
    <row r="8" spans="1:10" ht="84" customHeight="1">
      <c r="A8" s="59">
        <v>1</v>
      </c>
      <c r="B8" s="76" t="s">
        <v>74</v>
      </c>
      <c r="C8" s="77">
        <v>480000</v>
      </c>
      <c r="D8" s="85" t="s">
        <v>77</v>
      </c>
      <c r="E8" s="58"/>
      <c r="F8" s="58"/>
      <c r="G8" s="58"/>
      <c r="H8" s="89" t="str">
        <f>IF(G8=0,"0,00",IF(G8&gt;0,ROUND(C8/G8,2)))</f>
        <v>0,00</v>
      </c>
      <c r="I8" s="83">
        <v>0</v>
      </c>
      <c r="J8" s="60">
        <f>ROUND(ROUND(H8,2)*ROUND(I8,2),2)</f>
        <v>0</v>
      </c>
    </row>
    <row r="9" spans="1:10" ht="81" customHeight="1">
      <c r="A9" s="59">
        <v>2</v>
      </c>
      <c r="B9" s="76" t="s">
        <v>75</v>
      </c>
      <c r="C9" s="77">
        <v>400000</v>
      </c>
      <c r="D9" s="85" t="s">
        <v>78</v>
      </c>
      <c r="E9" s="58"/>
      <c r="F9" s="58"/>
      <c r="G9" s="58"/>
      <c r="H9" s="89" t="str">
        <f>IF(G9=0,"0,00",IF(G9&gt;0,ROUND(C9/G9,2)))</f>
        <v>0,00</v>
      </c>
      <c r="I9" s="83">
        <v>0</v>
      </c>
      <c r="J9" s="60">
        <f>ROUND(ROUND(H9,2)*ROUND(I9,2),2)</f>
        <v>0</v>
      </c>
    </row>
    <row r="10" spans="1:10" ht="81" customHeight="1">
      <c r="A10" s="59">
        <v>3</v>
      </c>
      <c r="B10" s="76" t="s">
        <v>76</v>
      </c>
      <c r="C10" s="77">
        <v>390000</v>
      </c>
      <c r="D10" s="85" t="s">
        <v>62</v>
      </c>
      <c r="E10" s="58"/>
      <c r="F10" s="58"/>
      <c r="G10" s="58"/>
      <c r="H10" s="89" t="str">
        <f>IF(G10=0,"0,00",IF(G10&gt;0,ROUND(C10/G10,2)))</f>
        <v>0,00</v>
      </c>
      <c r="I10" s="83">
        <v>0</v>
      </c>
      <c r="J10" s="60">
        <f>ROUND(ROUND(H10,2)*ROUND(I10,2),2)</f>
        <v>0</v>
      </c>
    </row>
    <row r="11" spans="1:10" ht="81" customHeight="1">
      <c r="A11" s="86" t="s">
        <v>41</v>
      </c>
      <c r="B11" s="55" t="s">
        <v>42</v>
      </c>
      <c r="C11" s="56" t="s">
        <v>48</v>
      </c>
      <c r="D11" s="57" t="s">
        <v>44</v>
      </c>
      <c r="E11" s="87" t="s">
        <v>45</v>
      </c>
      <c r="F11" s="87" t="s">
        <v>46</v>
      </c>
      <c r="G11" s="88" t="s">
        <v>72</v>
      </c>
      <c r="H11" s="88" t="s">
        <v>73</v>
      </c>
      <c r="I11" s="92" t="s">
        <v>53</v>
      </c>
      <c r="J11" s="55" t="s">
        <v>54</v>
      </c>
    </row>
    <row r="12" spans="1:10" ht="81" customHeight="1">
      <c r="A12" s="80">
        <v>4</v>
      </c>
      <c r="B12" s="76" t="s">
        <v>70</v>
      </c>
      <c r="C12" s="77">
        <v>23000</v>
      </c>
      <c r="D12" s="79" t="s">
        <v>62</v>
      </c>
      <c r="E12" s="81"/>
      <c r="F12" s="81"/>
      <c r="G12" s="84"/>
      <c r="H12" s="84"/>
      <c r="I12" s="60">
        <v>0</v>
      </c>
      <c r="J12" s="60">
        <f>ROUND(ROUND(C12,2)*ROUND(I12,2),2)</f>
        <v>0</v>
      </c>
    </row>
    <row r="13" spans="1:10" ht="12.75" customHeight="1">
      <c r="A13" s="107" t="s">
        <v>52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31"/>
      <c r="B14" s="37"/>
      <c r="C14" s="28"/>
      <c r="D14" s="29"/>
      <c r="E14" s="29"/>
      <c r="F14" s="29"/>
      <c r="G14" s="29"/>
      <c r="H14" s="29"/>
      <c r="I14" s="37"/>
      <c r="J14" s="37"/>
    </row>
    <row r="15" spans="1:10" ht="12.75">
      <c r="A15" s="31"/>
      <c r="B15" s="37"/>
      <c r="C15" s="28"/>
      <c r="D15" s="29"/>
      <c r="E15" s="29"/>
      <c r="F15" s="29"/>
      <c r="G15" s="29"/>
      <c r="H15" s="29"/>
      <c r="I15" s="37"/>
      <c r="J15" s="37"/>
    </row>
    <row r="16" spans="1:10" ht="12.75">
      <c r="A16" s="31"/>
      <c r="B16" s="37"/>
      <c r="C16" s="28"/>
      <c r="D16" s="29"/>
      <c r="E16" s="29"/>
      <c r="F16" s="29"/>
      <c r="G16" s="29"/>
      <c r="H16" s="29"/>
      <c r="I16" s="37"/>
      <c r="J16" s="37"/>
    </row>
    <row r="17" spans="1:10" ht="12.75">
      <c r="A17" s="31"/>
      <c r="B17" s="37"/>
      <c r="C17" s="28"/>
      <c r="D17" s="29"/>
      <c r="E17" s="29"/>
      <c r="F17" s="29"/>
      <c r="G17" s="29"/>
      <c r="H17" s="29"/>
      <c r="I17" s="37"/>
      <c r="J17" s="37"/>
    </row>
  </sheetData>
  <sheetProtection/>
  <mergeCells count="3">
    <mergeCell ref="A1:B1"/>
    <mergeCell ref="I1:J2"/>
    <mergeCell ref="A13:J13"/>
  </mergeCells>
  <printOptions/>
  <pageMargins left="0.25" right="0.25" top="0.75" bottom="0.75" header="0.3" footer="0.3"/>
  <pageSetup fitToHeight="0" fitToWidth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Użytkownik systemu Windows</cp:lastModifiedBy>
  <cp:lastPrinted>2023-02-21T10:27:50Z</cp:lastPrinted>
  <dcterms:created xsi:type="dcterms:W3CDTF">2019-05-23T11:29:08Z</dcterms:created>
  <dcterms:modified xsi:type="dcterms:W3CDTF">2024-04-18T06:58:28Z</dcterms:modified>
  <cp:category/>
  <cp:version/>
  <cp:contentType/>
  <cp:contentStatus/>
</cp:coreProperties>
</file>