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zetargi - I\ponniżej 30tys. - mały\alusiowe 2024\ZZP.260.2.6.2024 - Przeglądy 1-2\Zaproszenie -brudek\"/>
    </mc:Choice>
  </mc:AlternateContent>
  <xr:revisionPtr revIDLastSave="0" documentId="13_ncr:1_{9A054689-77E3-4C6D-8C5F-903439F80E1B}" xr6:coauthVersionLast="47" xr6:coauthVersionMax="47" xr10:uidLastSave="{00000000-0000-0000-0000-000000000000}"/>
  <bookViews>
    <workbookView xWindow="-108" yWindow="-108" windowWidth="23256" windowHeight="12456" tabRatio="915" firstSheet="1" activeTab="2" xr2:uid="{00000000-000D-0000-FFFF-FFFF00000000}"/>
  </bookViews>
  <sheets>
    <sheet name="GUS" sheetId="3" state="hidden" r:id="rId1"/>
    <sheet name="Zad. 1" sheetId="6" r:id="rId2"/>
    <sheet name="Zad. 2" sheetId="20" r:id="rId3"/>
  </sheets>
  <definedNames>
    <definedName name="Excel_BuiltIn_Print_Area" localSheetId="1">'Zad. 1'!$A$1:$O$23</definedName>
    <definedName name="Excel_BuiltIn_Print_Area" localSheetId="2">'Zad. 2'!$A$1:$O$21</definedName>
    <definedName name="_xlnm.Print_Area" localSheetId="1">'Zad. 1'!$A$1:$O$26</definedName>
    <definedName name="_xlnm.Print_Area" localSheetId="2">'Zad. 2'!$A$1:$O$24</definedName>
    <definedName name="Print_Titles_0" localSheetId="1">'Zad. 1'!$8:$11</definedName>
    <definedName name="Print_Titles_0" localSheetId="2">'Zad. 2'!$8:$11</definedName>
    <definedName name="_xlnm.Print_Titles" localSheetId="1">'Zad. 1'!$8:$11</definedName>
    <definedName name="_xlnm.Print_Titles" localSheetId="2">'Zad. 2'!$8:$11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0" l="1"/>
  <c r="F13" i="6"/>
</calcChain>
</file>

<file path=xl/sharedStrings.xml><?xml version="1.0" encoding="utf-8"?>
<sst xmlns="http://schemas.openxmlformats.org/spreadsheetml/2006/main" count="139" uniqueCount="89">
  <si>
    <t>L.p.</t>
  </si>
  <si>
    <t>Wartość brutto</t>
  </si>
  <si>
    <t>RAZEM BRUTTO:</t>
  </si>
  <si>
    <t xml:space="preserve">Ceny towarów i usług konsumpcyjnych w porównaniu z analogicznym miesiącem ub. roku </t>
  </si>
  <si>
    <t>Rok</t>
  </si>
  <si>
    <t>miesiąc</t>
  </si>
  <si>
    <t xml:space="preserve">Wzrost /spadek </t>
  </si>
  <si>
    <t>Ceny towarów i usług konsumpcyjnych w porównaniu poprzednim miesiacu danego roku</t>
  </si>
  <si>
    <t>Nazwa / typ 
Układu / urządzenia</t>
  </si>
  <si>
    <t>Producent</t>
  </si>
  <si>
    <t>Układy chłodnicze</t>
  </si>
  <si>
    <t>Lokalizacja</t>
  </si>
  <si>
    <t>Status urządzenia</t>
  </si>
  <si>
    <r>
      <rPr>
        <sz val="10"/>
        <rFont val="Arial"/>
        <family val="2"/>
        <charset val="238"/>
      </rPr>
      <t>Harmonogram</t>
    </r>
    <r>
      <rPr>
        <vertAlign val="superscript"/>
        <sz val="10"/>
        <rFont val="Arial"/>
        <family val="2"/>
        <charset val="238"/>
      </rPr>
      <t>1)</t>
    </r>
  </si>
  <si>
    <t>j.m.</t>
  </si>
  <si>
    <t>Ilość</t>
  </si>
  <si>
    <r>
      <rPr>
        <sz val="8"/>
        <rFont val="Arial"/>
        <family val="2"/>
        <charset val="238"/>
      </rPr>
      <t xml:space="preserve">Częstotliwość usługi w okresie Umowy </t>
    </r>
    <r>
      <rPr>
        <vertAlign val="superscript"/>
        <sz val="10"/>
        <rFont val="Arial"/>
        <family val="2"/>
        <charset val="238"/>
      </rPr>
      <t>2)</t>
    </r>
  </si>
  <si>
    <t>Cena</t>
  </si>
  <si>
    <t>Rodzaj czynnika</t>
  </si>
  <si>
    <t>Napełnienie
[kg]</t>
  </si>
  <si>
    <t>CO2-eq
[t]</t>
  </si>
  <si>
    <t>jednostkowa</t>
  </si>
  <si>
    <t>Obiekt</t>
  </si>
  <si>
    <t>Położenie, układ</t>
  </si>
  <si>
    <t>brutto</t>
  </si>
  <si>
    <t>[zł]</t>
  </si>
  <si>
    <t>a</t>
  </si>
  <si>
    <t>b</t>
  </si>
  <si>
    <t>c</t>
  </si>
  <si>
    <t>a*b*c</t>
  </si>
  <si>
    <t>1.1</t>
  </si>
  <si>
    <t>Al. Zygmuntowskie 4
Icemania</t>
  </si>
  <si>
    <t>po gwarancji</t>
  </si>
  <si>
    <t>szt.</t>
  </si>
  <si>
    <t>1.2</t>
  </si>
  <si>
    <t>R410a</t>
  </si>
  <si>
    <t>ukł.</t>
  </si>
  <si>
    <r>
      <rPr>
        <vertAlign val="superscript"/>
        <sz val="10"/>
        <rFont val="Arial"/>
        <family val="2"/>
        <charset val="238"/>
      </rPr>
      <t>1)</t>
    </r>
    <r>
      <rPr>
        <sz val="10"/>
        <rFont val="Arial"/>
        <family val="2"/>
        <charset val="238"/>
      </rPr>
      <t xml:space="preserve"> TERMIN WYKONANIA USŁUGI:</t>
    </r>
  </si>
  <si>
    <t>RAZEM NETTO:</t>
  </si>
  <si>
    <t xml:space="preserve">   - maksymalny ustalony wg terminu poprzedniego serwisu – należy wykonać nie później niż podana data i wcześniej niż 14 dni przed, chyba że uzgodniono inaczej z Zamawiającym</t>
  </si>
  <si>
    <t xml:space="preserve">   - w przypadku części urządzeń podano orientacyjny termin przeglądów. Dokładny dzień i godzina wykonania przeglądu do uzgodnienia z Zamawiającym po podpisaniu Umowy</t>
  </si>
  <si>
    <r>
      <rPr>
        <vertAlign val="superscript"/>
        <sz val="10"/>
        <rFont val="Arial"/>
        <family val="2"/>
        <charset val="238"/>
      </rPr>
      <t>2)</t>
    </r>
    <r>
      <rPr>
        <sz val="10"/>
        <rFont val="Arial"/>
        <family val="2"/>
        <charset val="238"/>
      </rPr>
      <t xml:space="preserve"> częstotliwość usług w zakresie umowy:</t>
    </r>
  </si>
  <si>
    <t xml:space="preserve">   - w tym przeglądy dodatkowe</t>
  </si>
  <si>
    <t>Glider Evo 610.V2.F08, 446kW
serwis po i przed sezonowy</t>
  </si>
  <si>
    <t>RC Group</t>
  </si>
  <si>
    <t>R134a</t>
  </si>
  <si>
    <t>zaplecze budynku
pom. zewnętrzne L17</t>
  </si>
  <si>
    <r>
      <rPr>
        <b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 xml:space="preserve">1- do 24 kwietnia 2024
2- do 6 m-cy od przeglądu 
    nr 1 (październik 2024)
3- do 24 kwietnia 2025
4- do 6 m-cy od przeglądu 
     Nr 3 (październik 2025)
5- do 24 kwietnia 2026
6- do 6 m-cy od przeglądu 
     Nr 5 (październik 2026)
</t>
    </r>
    <r>
      <rPr>
        <sz val="8"/>
        <color rgb="FFFF0000"/>
        <rFont val="Arial"/>
        <family val="2"/>
        <charset val="238"/>
      </rPr>
      <t xml:space="preserve">7- przeglądy dodatkowe ***)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</si>
  <si>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</si>
  <si>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</si>
  <si>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</si>
  <si>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</si>
  <si>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</si>
  <si>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</si>
  <si>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</si>
  <si>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</si>
  <si>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</si>
  <si>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</si>
  <si>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</si>
  <si>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</si>
  <si>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</si>
  <si>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</si>
  <si>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</si>
  <si>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r>
      <rPr>
        <vertAlign val="superscript"/>
        <sz val="10"/>
        <color rgb="FF000000"/>
        <rFont val="Arial"/>
        <family val="2"/>
        <charset val="238"/>
      </rPr>
      <t>1)</t>
    </r>
    <r>
      <rPr>
        <sz val="10"/>
        <color rgb="FF000000"/>
        <rFont val="Arial"/>
        <family val="2"/>
        <charset val="238"/>
      </rPr>
      <t xml:space="preserve"> Dla urządzeń na gwarancji podano rok i miesiąc (włącznie) zakończenia gwarancji. Terminy ulegają wydłużeniu o czas napraw.</t>
    </r>
  </si>
  <si>
    <r>
      <rPr>
        <vertAlign val="superscript"/>
        <sz val="11"/>
        <color rgb="FF000000"/>
        <rFont val="Arial"/>
        <family val="2"/>
        <charset val="238"/>
      </rPr>
      <t>2)</t>
    </r>
    <r>
      <rPr>
        <sz val="10"/>
        <color rgb="FF000000"/>
        <rFont val="Arial"/>
        <family val="2"/>
        <charset val="238"/>
      </rPr>
      <t xml:space="preserve"> TERMIN WYKONANIA USŁUGI:</t>
    </r>
  </si>
  <si>
    <r>
      <rPr>
        <vertAlign val="superscript"/>
        <sz val="10"/>
        <rFont val="Arial"/>
        <family val="2"/>
        <charset val="238"/>
      </rPr>
      <t>3)</t>
    </r>
    <r>
      <rPr>
        <sz val="10"/>
        <rFont val="Arial"/>
        <family val="2"/>
        <charset val="238"/>
      </rPr>
      <t xml:space="preserve"> częstotliwość usług w zakresie umowy:</t>
    </r>
  </si>
  <si>
    <r>
      <rPr>
        <sz val="10"/>
        <rFont val="Arial"/>
        <family val="2"/>
        <charset val="238"/>
      </rPr>
      <t>Status urządzenia</t>
    </r>
    <r>
      <rPr>
        <vertAlign val="superscript"/>
        <sz val="10"/>
        <rFont val="Arial"/>
        <family val="2"/>
        <charset val="238"/>
      </rPr>
      <t>1)</t>
    </r>
  </si>
  <si>
    <r>
      <rPr>
        <sz val="10"/>
        <rFont val="Arial"/>
        <family val="2"/>
        <charset val="238"/>
      </rPr>
      <t>Harmonogram</t>
    </r>
    <r>
      <rPr>
        <vertAlign val="superscript"/>
        <sz val="10"/>
        <rFont val="Arial"/>
        <family val="2"/>
        <charset val="238"/>
      </rPr>
      <t>2)</t>
    </r>
  </si>
  <si>
    <r>
      <rPr>
        <sz val="8"/>
        <rFont val="Arial"/>
        <family val="2"/>
        <charset val="238"/>
      </rPr>
      <t>Częstotliwość usługi w okresie Umowy</t>
    </r>
    <r>
      <rPr>
        <vertAlign val="superscript"/>
        <sz val="10"/>
        <rFont val="Arial"/>
        <family val="2"/>
        <charset val="238"/>
      </rPr>
      <t>3)</t>
    </r>
  </si>
  <si>
    <t>ul. Osmolicka 1
Słoneczny Wrotków</t>
  </si>
  <si>
    <t>Pompa Ciepłą PCCO SPLIT 20KW składająca się z:
2x Jednostki zewnętrzne nr ser: A10172-OD-3023 i 
A10172-OD-301
2x jednostki wewnętrzne nr ser.: AI0172-ID-3027 i
AI0172-ID-3016</t>
  </si>
  <si>
    <t>Hevalex</t>
  </si>
  <si>
    <t>Pomieszczenie techniczne fitrowni
Na fundamencie obok budynku
Technicznego filtrowni</t>
  </si>
  <si>
    <r>
      <rPr>
        <sz val="10"/>
        <rFont val="Arial"/>
        <family val="2"/>
        <charset val="238"/>
      </rPr>
      <t xml:space="preserve">na gwarancji </t>
    </r>
    <r>
      <rPr>
        <sz val="7"/>
        <rFont val="Arial"/>
        <family val="2"/>
        <charset val="238"/>
      </rPr>
      <t>Do 18 czerwca 2024</t>
    </r>
  </si>
  <si>
    <r>
      <rPr>
        <sz val="8"/>
        <rFont val="Arial"/>
        <family val="2"/>
        <charset val="238"/>
      </rPr>
      <t xml:space="preserve">1- w czerwcu 2024
2- w czerwcu 2025
3- w czerwcu 2026
</t>
    </r>
    <r>
      <rPr>
        <sz val="8"/>
        <color rgb="FFED1C24"/>
        <rFont val="Arial"/>
        <family val="2"/>
        <charset val="238"/>
      </rPr>
      <t>4- przeglądy dodatkowe ***)</t>
    </r>
  </si>
  <si>
    <t>Załącznik nr 1A.1</t>
  </si>
  <si>
    <t>Kosztorys ofertowy</t>
  </si>
  <si>
    <t>Załącznik nr 1A.2</t>
  </si>
  <si>
    <t xml:space="preserve">…....................................……..............................
</t>
  </si>
  <si>
    <t>Glider Evo 610.V2.F08, 446kW
wymina filtrów freonu - szt 4</t>
  </si>
  <si>
    <t>zaplecze budynku
pom. zewnętrzne L18</t>
  </si>
  <si>
    <r>
      <t xml:space="preserve">
1- do 24 kwietnia 2024 (podczas serwisu) </t>
    </r>
    <r>
      <rPr>
        <b/>
        <vertAlign val="superscript"/>
        <sz val="8"/>
        <rFont val="Arial"/>
        <family val="2"/>
        <charset val="238"/>
      </rPr>
      <t>3)</t>
    </r>
    <r>
      <rPr>
        <b/>
        <sz val="8"/>
        <rFont val="Arial"/>
        <family val="2"/>
        <charset val="238"/>
      </rPr>
      <t xml:space="preserve">
</t>
    </r>
  </si>
  <si>
    <r>
      <rPr>
        <vertAlign val="superscript"/>
        <sz val="10"/>
        <rFont val="Arial"/>
        <family val="2"/>
        <charset val="238"/>
      </rPr>
      <t>3)</t>
    </r>
    <r>
      <rPr>
        <sz val="10"/>
        <rFont val="Arial"/>
        <family val="2"/>
        <charset val="238"/>
      </rPr>
      <t xml:space="preserve"> W okresie kwiecień 2024 r należy dodatkowo wymienić filtry feonu.</t>
    </r>
  </si>
  <si>
    <t>Zadanie nr 1 – Przeglądy serwisowe i konserwacja agregatu chłodniczego lodowiska Icemania</t>
  </si>
  <si>
    <t xml:space="preserve"> (Podpis)</t>
  </si>
  <si>
    <t>Zadanie nr 2 – Przeglądy serwisowe i konserwacja urządzeń Hevalex</t>
  </si>
  <si>
    <t>Świadczenie usług w zakresie przeglądów serwisowych (gwarancyjnych i pogwarancyjnych) i konserwacji urządzeń wentylacji i klimatyzacji w latach 2024-2026 w obiektach Miejskiego Ośrodka Sportu i Rekreacji Bystrzyca w Lublinie Sp. z o.o. wg. Zadań 1-2</t>
  </si>
  <si>
    <t>Oznaczenie sprawy: ZZP.260.2.6.2024</t>
  </si>
  <si>
    <t>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</si>
</sst>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zł-415];[Red]\-#,##0.00\ [$zł-415]"/>
    <numFmt numFmtId="165" formatCode="#,###.0"/>
    <numFmt numFmtId="166" formatCode="#,##0.0"/>
  </numFmts>
  <fonts count="26">
    <font>
      <sz val="10"/>
      <name val="Arial"/>
      <family val="2"/>
      <charset val="238"/>
    </font>
    <font>
      <sz val="11"/>
      <color rgb="FF000000"/>
      <name val="Arial11"/>
      <charset val="238"/>
    </font>
    <font>
      <sz val="11"/>
      <color rgb="FF000000"/>
      <name val="Calibri"/>
      <family val="2"/>
      <charset val="238"/>
    </font>
    <font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i/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name val="Arial"/>
      <family val="2"/>
      <charset val="238"/>
    </font>
    <font>
      <sz val="11"/>
      <color rgb="FF3F3F76"/>
      <name val="Calibri"/>
      <family val="2"/>
      <charset val="238"/>
    </font>
    <font>
      <b/>
      <sz val="11"/>
      <color rgb="FF3F3F3F"/>
      <name val="Calibri"/>
      <family val="2"/>
      <charset val="238"/>
    </font>
    <font>
      <b/>
      <sz val="10"/>
      <color rgb="FF00000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6"/>
      <name val="Arial"/>
      <family val="2"/>
      <charset val="238"/>
    </font>
    <font>
      <b/>
      <sz val="10"/>
      <color rgb="FF808080"/>
      <name val="Arial"/>
      <family val="2"/>
      <charset val="238"/>
    </font>
    <font>
      <sz val="8"/>
      <color rgb="FFFF0000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vertAlign val="superscript"/>
      <sz val="11"/>
      <color rgb="FF000000"/>
      <name val="Arial"/>
      <family val="2"/>
      <charset val="238"/>
    </font>
    <font>
      <sz val="8"/>
      <color rgb="FFED1C24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00FF00"/>
        <bgColor rgb="FF46A600"/>
      </patternFill>
    </fill>
    <fill>
      <patternFill patternType="solid">
        <fgColor rgb="FFFF0000"/>
        <bgColor rgb="FFED1C24"/>
      </patternFill>
    </fill>
    <fill>
      <patternFill patternType="solid">
        <fgColor rgb="FF008000"/>
        <bgColor rgb="FF46A600"/>
      </patternFill>
    </fill>
    <fill>
      <patternFill patternType="solid">
        <fgColor rgb="FFDDDDDD"/>
        <bgColor rgb="FFDFCCE4"/>
      </patternFill>
    </fill>
    <fill>
      <patternFill patternType="solid">
        <fgColor rgb="FFF58220"/>
        <bgColor rgb="FFFAA61A"/>
      </patternFill>
    </fill>
    <fill>
      <patternFill patternType="solid">
        <fgColor rgb="FFEEEEEE"/>
        <bgColor rgb="FFF2F2F2"/>
      </patternFill>
    </fill>
    <fill>
      <patternFill patternType="solid">
        <fgColor rgb="FFFFCC99"/>
        <bgColor rgb="FFFFDAA2"/>
      </patternFill>
    </fill>
    <fill>
      <patternFill patternType="solid">
        <fgColor rgb="FFF2F2F2"/>
        <bgColor rgb="FFEEEEEE"/>
      </patternFill>
    </fill>
    <fill>
      <patternFill patternType="solid">
        <fgColor rgb="FFFFFF00"/>
        <bgColor rgb="FFFFF200"/>
      </patternFill>
    </fill>
    <fill>
      <patternFill patternType="solid">
        <fgColor rgb="FFBCE4E5"/>
        <bgColor rgb="FFBEE3D3"/>
      </patternFill>
    </fill>
    <fill>
      <patternFill patternType="solid">
        <fgColor rgb="FFDDDDDD"/>
        <bgColor rgb="FFD9D9D9"/>
      </patternFill>
    </fill>
    <fill>
      <patternFill patternType="solid">
        <fgColor rgb="FFEEEEEE"/>
        <bgColor rgb="FFE0EFD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6">
    <xf numFmtId="0" fontId="0" fillId="0" borderId="0"/>
    <xf numFmtId="0" fontId="24" fillId="2" borderId="0" applyBorder="0" applyProtection="0"/>
    <xf numFmtId="0" fontId="24" fillId="3" borderId="0" applyBorder="0" applyProtection="0"/>
    <xf numFmtId="0" fontId="24" fillId="2" borderId="0" applyBorder="0" applyProtection="0"/>
    <xf numFmtId="0" fontId="24" fillId="4" borderId="0" applyBorder="0" applyProtection="0"/>
    <xf numFmtId="0" fontId="1" fillId="0" borderId="0"/>
    <xf numFmtId="0" fontId="24" fillId="5" borderId="0" applyBorder="0" applyProtection="0"/>
    <xf numFmtId="0" fontId="24" fillId="6" borderId="0" applyBorder="0" applyProtection="0"/>
    <xf numFmtId="0" fontId="24" fillId="7" borderId="0" applyBorder="0" applyProtection="0"/>
    <xf numFmtId="0" fontId="24" fillId="7" borderId="0" applyBorder="0" applyProtection="0"/>
    <xf numFmtId="0" fontId="24" fillId="7" borderId="0" applyBorder="0" applyProtection="0"/>
    <xf numFmtId="0" fontId="24" fillId="7" borderId="0" applyBorder="0">
      <alignment wrapText="1"/>
      <protection locked="0"/>
    </xf>
    <xf numFmtId="0" fontId="24" fillId="6" borderId="0" applyBorder="0" applyProtection="0"/>
    <xf numFmtId="0" fontId="2" fillId="7" borderId="0"/>
    <xf numFmtId="0" fontId="24" fillId="7" borderId="0" applyBorder="0" applyProtection="0"/>
    <xf numFmtId="0" fontId="24" fillId="6" borderId="0" applyBorder="0" applyProtection="0"/>
    <xf numFmtId="0" fontId="24" fillId="6" borderId="0" applyBorder="0" applyProtection="0"/>
    <xf numFmtId="164" fontId="3" fillId="0" borderId="0" applyBorder="0" applyProtection="0"/>
    <xf numFmtId="0" fontId="2" fillId="0" borderId="0"/>
    <xf numFmtId="0" fontId="11" fillId="8" borderId="1" applyProtection="0"/>
    <xf numFmtId="0" fontId="12" fillId="9" borderId="2" applyProtection="0"/>
    <xf numFmtId="2" fontId="24" fillId="0" borderId="0">
      <alignment horizontal="center" vertical="center" wrapText="1"/>
    </xf>
    <xf numFmtId="2" fontId="24" fillId="12" borderId="0" applyProtection="0">
      <alignment horizontal="left" vertical="center" wrapText="1"/>
    </xf>
    <xf numFmtId="2" fontId="24" fillId="13" borderId="0" applyProtection="0">
      <alignment horizontal="center" vertical="center" wrapText="1"/>
    </xf>
    <xf numFmtId="2" fontId="24" fillId="13" borderId="0">
      <alignment horizontal="left" vertical="center" wrapText="1"/>
      <protection locked="0"/>
    </xf>
    <xf numFmtId="2" fontId="24" fillId="13" borderId="0">
      <alignment horizontal="center" vertical="center" wrapText="1"/>
      <protection locked="0"/>
    </xf>
    <xf numFmtId="2" fontId="24" fillId="13" borderId="0">
      <alignment horizontal="center" vertical="center" wrapText="1"/>
      <protection locked="0"/>
    </xf>
    <xf numFmtId="2" fontId="24" fillId="0" borderId="0" applyProtection="0">
      <alignment horizontal="center" vertical="center" wrapText="1"/>
    </xf>
    <xf numFmtId="2" fontId="24" fillId="0" borderId="0" applyProtection="0">
      <alignment horizontal="left" vertical="center" wrapText="1"/>
    </xf>
    <xf numFmtId="2" fontId="24" fillId="12" borderId="0" applyProtection="0">
      <alignment horizontal="left" vertical="center" wrapText="1"/>
    </xf>
    <xf numFmtId="2" fontId="24" fillId="13" borderId="0" applyProtection="0">
      <alignment horizontal="left" vertical="center" wrapText="1"/>
    </xf>
    <xf numFmtId="2" fontId="24" fillId="12" borderId="0" applyProtection="0">
      <alignment horizontal="left" vertical="center" wrapText="1"/>
    </xf>
    <xf numFmtId="2" fontId="24" fillId="12" borderId="0" applyProtection="0">
      <alignment horizontal="left" vertical="center" wrapText="1"/>
    </xf>
    <xf numFmtId="2" fontId="24" fillId="13" borderId="0" applyProtection="0">
      <alignment horizontal="center" vertical="center" wrapText="1"/>
    </xf>
    <xf numFmtId="2" fontId="24" fillId="13" borderId="0" applyProtection="0">
      <alignment horizontal="left" vertical="center" wrapText="1"/>
    </xf>
    <xf numFmtId="2" fontId="24" fillId="0" borderId="0" applyProtection="0">
      <alignment horizontal="center" vertical="center" wrapText="1"/>
    </xf>
  </cellStyleXfs>
  <cellXfs count="102">
    <xf numFmtId="0" fontId="0" fillId="0" borderId="0" xfId="0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0" fontId="0" fillId="0" borderId="0" xfId="0" applyNumberFormat="1"/>
    <xf numFmtId="0" fontId="11" fillId="8" borderId="1" xfId="19" applyProtection="1"/>
    <xf numFmtId="0" fontId="12" fillId="9" borderId="2" xfId="20" applyProtection="1"/>
    <xf numFmtId="10" fontId="12" fillId="9" borderId="2" xfId="20" applyNumberFormat="1" applyProtection="1"/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10" fillId="10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10" borderId="16" xfId="0" applyFont="1" applyFill="1" applyBorder="1" applyAlignment="1">
      <alignment horizontal="center" vertical="center" wrapText="1"/>
    </xf>
    <xf numFmtId="0" fontId="15" fillId="10" borderId="13" xfId="0" applyFont="1" applyFill="1" applyBorder="1" applyAlignment="1">
      <alignment horizontal="center" vertical="center" wrapText="1"/>
    </xf>
    <xf numFmtId="0" fontId="15" fillId="10" borderId="1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10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6" fillId="7" borderId="4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7" fillId="0" borderId="0" xfId="0" applyNumberFormat="1" applyFont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3" fontId="0" fillId="0" borderId="4" xfId="0" applyNumberForma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164" fontId="6" fillId="0" borderId="0" xfId="0" applyNumberFormat="1" applyFont="1" applyAlignment="1">
      <alignment horizontal="right" vertical="center" wrapText="1"/>
    </xf>
    <xf numFmtId="1" fontId="4" fillId="0" borderId="0" xfId="0" applyNumberFormat="1" applyFon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49" fontId="19" fillId="0" borderId="0" xfId="0" applyNumberFormat="1" applyFont="1" applyAlignment="1">
      <alignment horizontal="left" vertical="center" wrapText="1"/>
    </xf>
    <xf numFmtId="49" fontId="0" fillId="6" borderId="21" xfId="0" applyNumberForma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vertical="center" wrapText="1"/>
    </xf>
    <xf numFmtId="165" fontId="0" fillId="0" borderId="4" xfId="0" applyNumberFormat="1" applyBorder="1" applyAlignment="1">
      <alignment horizontal="center" vertical="center" wrapText="1"/>
    </xf>
    <xf numFmtId="49" fontId="20" fillId="0" borderId="4" xfId="0" applyNumberFormat="1" applyFont="1" applyBorder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 wrapText="1"/>
    </xf>
    <xf numFmtId="49" fontId="16" fillId="7" borderId="22" xfId="0" applyNumberFormat="1" applyFont="1" applyFill="1" applyBorder="1" applyAlignment="1">
      <alignment horizontal="center" vertical="center" wrapText="1"/>
    </xf>
    <xf numFmtId="49" fontId="16" fillId="7" borderId="14" xfId="0" applyNumberFormat="1" applyFont="1" applyFill="1" applyBorder="1" applyAlignment="1">
      <alignment horizontal="center" vertical="center" wrapText="1"/>
    </xf>
    <xf numFmtId="49" fontId="16" fillId="7" borderId="2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49" fontId="0" fillId="11" borderId="5" xfId="0" applyNumberFormat="1" applyFill="1" applyBorder="1" applyAlignment="1">
      <alignment horizontal="center" vertical="center" wrapText="1"/>
    </xf>
    <xf numFmtId="0" fontId="10" fillId="11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49" fontId="7" fillId="0" borderId="6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166" fontId="0" fillId="0" borderId="6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164" fontId="4" fillId="10" borderId="2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0" xfId="0" applyNumberFormat="1" applyBorder="1" applyAlignment="1" applyProtection="1">
      <alignment horizontal="center" vertical="center" wrapText="1"/>
      <protection locked="0"/>
    </xf>
    <xf numFmtId="164" fontId="0" fillId="0" borderId="4" xfId="0" applyNumberFormat="1" applyBorder="1" applyAlignment="1" applyProtection="1">
      <alignment horizontal="center" vertical="center" wrapText="1"/>
      <protection locked="0"/>
    </xf>
    <xf numFmtId="164" fontId="4" fillId="10" borderId="24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9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0" fontId="4" fillId="10" borderId="3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21" xfId="0" applyFill="1" applyBorder="1" applyAlignment="1">
      <alignment horizontal="center" vertical="center" wrapText="1"/>
    </xf>
    <xf numFmtId="0" fontId="0" fillId="10" borderId="21" xfId="0" applyFill="1" applyBorder="1" applyAlignment="1">
      <alignment horizontal="center" vertical="center" textRotation="90" wrapText="1"/>
    </xf>
    <xf numFmtId="0" fontId="0" fillId="10" borderId="4" xfId="0" applyFill="1" applyBorder="1" applyAlignment="1">
      <alignment horizontal="center" vertical="center" textRotation="90" wrapText="1"/>
    </xf>
    <xf numFmtId="0" fontId="7" fillId="10" borderId="12" xfId="0" applyFont="1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4" fillId="10" borderId="24" xfId="0" applyFont="1" applyFill="1" applyBorder="1" applyAlignment="1">
      <alignment horizontal="right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10" borderId="3" xfId="0" applyFont="1" applyFill="1" applyBorder="1" applyAlignment="1" applyProtection="1">
      <alignment horizontal="right" vertical="center" wrapText="1"/>
      <protection locked="0"/>
    </xf>
    <xf numFmtId="0" fontId="7" fillId="10" borderId="13" xfId="0" applyFont="1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textRotation="90" wrapText="1"/>
    </xf>
    <xf numFmtId="0" fontId="0" fillId="10" borderId="7" xfId="0" applyFill="1" applyBorder="1" applyAlignment="1">
      <alignment horizontal="center" vertical="center" textRotation="90" wrapText="1"/>
    </xf>
    <xf numFmtId="0" fontId="7" fillId="10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left" wrapText="1"/>
      <protection locked="0"/>
    </xf>
  </cellXfs>
  <cellStyles count="36">
    <cellStyle name="Bez tytułu1" xfId="1" xr:uid="{00000000-0005-0000-0000-000006000000}"/>
    <cellStyle name="Bez tytułu1 2" xfId="22" xr:uid="{E2A88F77-DC1F-4B3E-ADF5-F81E5A9A45CF}"/>
    <cellStyle name="Bez tytułu2" xfId="2" xr:uid="{00000000-0005-0000-0000-000007000000}"/>
    <cellStyle name="Bez tytułu2 2" xfId="23" xr:uid="{DAC306B0-A3A9-4E25-9186-7CBB479FFA5C}"/>
    <cellStyle name="Bez tytułu3" xfId="3" xr:uid="{00000000-0005-0000-0000-000008000000}"/>
    <cellStyle name="Bez tytułu4" xfId="4" xr:uid="{00000000-0005-0000-0000-000009000000}"/>
    <cellStyle name="do lewej - szary" xfId="24" xr:uid="{D22AF3AF-CD1A-48C2-9E95-B74246302309}"/>
    <cellStyle name="do środka - szary" xfId="25" xr:uid="{FEDEE37F-E881-4FC5-B7D8-113BFA2D587F}"/>
    <cellStyle name="do środka zł- szary" xfId="26" xr:uid="{2022F3F0-4414-447C-8823-3FD19C8487AA}"/>
    <cellStyle name="Excel Built-in Input" xfId="19" xr:uid="{00000000-0005-0000-0000-000018000000}"/>
    <cellStyle name="Excel Built-in Normal" xfId="18" xr:uid="{00000000-0005-0000-0000-000017000000}"/>
    <cellStyle name="Excel Built-in Output" xfId="20" xr:uid="{00000000-0005-0000-0000-000019000000}"/>
    <cellStyle name="Nagłówek" xfId="27" xr:uid="{FEE0BCC1-7EEE-4192-A3EB-1CABB29FE22B}"/>
    <cellStyle name="Normalny" xfId="0" builtinId="0"/>
    <cellStyle name="Normalny 2" xfId="5" xr:uid="{00000000-0005-0000-0000-00000A000000}"/>
    <cellStyle name="Normalny 3" xfId="21" xr:uid="{B3AAD11C-7833-4D2F-8F21-CC05946CB52A}"/>
    <cellStyle name="tk - zadanie" xfId="6" xr:uid="{00000000-0005-0000-0000-00000B000000}"/>
    <cellStyle name="tk 1" xfId="7" xr:uid="{00000000-0005-0000-0000-00000C000000}"/>
    <cellStyle name="tk 1 - wyrównanie" xfId="28" xr:uid="{00799918-D5A7-4AB6-99A0-1427649E2BBF}"/>
    <cellStyle name="tk 1-1" xfId="8" xr:uid="{00000000-0005-0000-0000-00000D000000}"/>
    <cellStyle name="tk 1-1-1" xfId="9" xr:uid="{00000000-0005-0000-0000-00000E000000}"/>
    <cellStyle name="tk 6" xfId="10" xr:uid="{00000000-0005-0000-0000-00000F000000}"/>
    <cellStyle name="tk.6-6" xfId="11" xr:uid="{00000000-0005-0000-0000-000010000000}"/>
    <cellStyle name="tk1" xfId="12" xr:uid="{00000000-0005-0000-0000-000011000000}"/>
    <cellStyle name="tk1 - szary" xfId="30" xr:uid="{F9CE7572-CBAF-4AA0-8D83-8F3F7A40B691}"/>
    <cellStyle name="tk1 2" xfId="29" xr:uid="{9F2BA3DE-D930-4C91-B1D4-EB87E2E98A8B}"/>
    <cellStyle name="tk1 szary" xfId="31" xr:uid="{9C6AA154-E0D6-4EC6-8F8B-B4611632898A}"/>
    <cellStyle name="tk1 zielony" xfId="32" xr:uid="{0F5A7943-324E-4CF9-B292-28CB04BB15CA}"/>
    <cellStyle name="tk1.1" xfId="13" xr:uid="{00000000-0005-0000-0000-000012000000}"/>
    <cellStyle name="tk1.1.1" xfId="14" xr:uid="{00000000-0005-0000-0000-000013000000}"/>
    <cellStyle name="tk1.1.1.1." xfId="15" xr:uid="{00000000-0005-0000-0000-000014000000}"/>
    <cellStyle name="tk1-szary" xfId="33" xr:uid="{CD5600F2-6068-4C92-AF70-50D8B03AD78E}"/>
    <cellStyle name="tk1-wyrównanie-szary" xfId="34" xr:uid="{36B1DEAD-8095-4C26-9BB5-7408A2D7E917}"/>
    <cellStyle name="tk2 -szary" xfId="35" xr:uid="{2D984EA7-ED21-4FEE-9000-53A9304435C9}"/>
    <cellStyle name="tk4" xfId="16" xr:uid="{00000000-0005-0000-0000-000015000000}"/>
    <cellStyle name="Wynik2" xfId="17" xr:uid="{00000000-0005-0000-0000-000016000000}"/>
  </cellStyles>
  <dxfs count="1">
    <dxf>
      <font>
        <name val="Arial"/>
        <charset val="1"/>
      </font>
      <fill>
        <patternFill>
          <bgColor rgb="FFEEEEE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DC578"/>
      <rgbColor rgb="FF00FFFF"/>
      <rgbColor rgb="FF800000"/>
      <rgbColor rgb="FF008000"/>
      <rgbColor rgb="FF00000A"/>
      <rgbColor rgb="FFADD58A"/>
      <rgbColor rgb="FFFCD4D1"/>
      <rgbColor rgb="FF00AAAD"/>
      <rgbColor rgb="FFC0C0C0"/>
      <rgbColor rgb="FF808080"/>
      <rgbColor rgb="FF8FAADC"/>
      <rgbColor rgb="FFED1C24"/>
      <rgbColor rgb="FFFFFFCC"/>
      <rgbColor rgb="FFEEEEEE"/>
      <rgbColor rgb="FFFFFBCC"/>
      <rgbColor rgb="FFBD7CB5"/>
      <rgbColor rgb="FFE6E6FF"/>
      <rgbColor rgb="FFDFCCE4"/>
      <rgbColor rgb="FF000080"/>
      <rgbColor rgb="FFFCD3C1"/>
      <rgbColor rgb="FFFFF200"/>
      <rgbColor rgb="FFBEE3D3"/>
      <rgbColor rgb="FFFEDCC6"/>
      <rgbColor rgb="FF800000"/>
      <rgbColor rgb="FFDDDDDD"/>
      <rgbColor rgb="FF0000FF"/>
      <rgbColor rgb="FF00B0F0"/>
      <rgbColor rgb="FFF2F2F2"/>
      <rgbColor rgb="FFE0EFD4"/>
      <rgbColor rgb="FFFFF9AE"/>
      <rgbColor rgb="FFBCE4E5"/>
      <rgbColor rgb="FFBCAED5"/>
      <rgbColor rgb="FFC7A0CB"/>
      <rgbColor rgb="FFFFCC99"/>
      <rgbColor rgb="FFCCCCCC"/>
      <rgbColor rgb="FF33CCCC"/>
      <rgbColor rgb="FF92D050"/>
      <rgbColor rgb="FFFFC000"/>
      <rgbColor rgb="FFFAA61A"/>
      <rgbColor rgb="FFF58220"/>
      <rgbColor rgb="FFB2B2B2"/>
      <rgbColor rgb="FF7F7F7F"/>
      <rgbColor rgb="FF3F3F76"/>
      <rgbColor rgb="FF46A600"/>
      <rgbColor rgb="FF003300"/>
      <rgbColor rgb="FFFFDAA2"/>
      <rgbColor rgb="FFCE181E"/>
      <rgbColor rgb="FFFDB94D"/>
      <rgbColor rgb="FF21409A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ED4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FF"/>
  </sheetPr>
  <dimension ref="A2:C44"/>
  <sheetViews>
    <sheetView zoomScale="77" zoomScaleNormal="77" workbookViewId="0">
      <selection activeCell="G21" sqref="G21"/>
    </sheetView>
  </sheetViews>
  <sheetFormatPr defaultColWidth="8.6640625" defaultRowHeight="13.2"/>
  <cols>
    <col min="3" max="3" width="15.33203125" customWidth="1"/>
  </cols>
  <sheetData>
    <row r="2" spans="1:3">
      <c r="A2" t="s">
        <v>3</v>
      </c>
    </row>
    <row r="4" spans="1:3" ht="14.4">
      <c r="A4" s="8" t="s">
        <v>4</v>
      </c>
      <c r="B4" s="8" t="s">
        <v>5</v>
      </c>
      <c r="C4" s="8" t="s">
        <v>6</v>
      </c>
    </row>
    <row r="5" spans="1:3" ht="14.4">
      <c r="A5" s="9">
        <v>2022</v>
      </c>
      <c r="B5" s="9">
        <v>7</v>
      </c>
      <c r="C5" s="10">
        <v>0.156</v>
      </c>
    </row>
    <row r="6" spans="1:3" ht="14.4">
      <c r="A6" s="9">
        <v>2023</v>
      </c>
      <c r="B6" s="9">
        <v>7</v>
      </c>
      <c r="C6" s="10">
        <v>0.108</v>
      </c>
    </row>
    <row r="8" spans="1:3" ht="14.4">
      <c r="A8" s="8" t="s">
        <v>4</v>
      </c>
      <c r="B8" s="8" t="s">
        <v>5</v>
      </c>
      <c r="C8" s="8" t="s">
        <v>6</v>
      </c>
    </row>
    <row r="9" spans="1:3" ht="14.4">
      <c r="A9" s="9">
        <v>2021</v>
      </c>
      <c r="B9" s="9">
        <v>8</v>
      </c>
      <c r="C9" s="10">
        <v>5.2999999999999999E-2</v>
      </c>
    </row>
    <row r="10" spans="1:3" ht="14.4">
      <c r="A10" s="9">
        <v>2022</v>
      </c>
      <c r="B10" s="9">
        <v>8</v>
      </c>
      <c r="C10" s="10">
        <v>0.161</v>
      </c>
    </row>
    <row r="11" spans="1:3" ht="14.4">
      <c r="A11" s="9">
        <v>2023</v>
      </c>
      <c r="B11" s="9">
        <v>8</v>
      </c>
      <c r="C11" s="10">
        <v>0.10100000000000001</v>
      </c>
    </row>
    <row r="12" spans="1:3" ht="14.4">
      <c r="A12" s="9">
        <v>2023</v>
      </c>
      <c r="B12" s="9">
        <v>8</v>
      </c>
      <c r="C12" s="10">
        <v>5.2999999999999999E-2</v>
      </c>
    </row>
    <row r="13" spans="1:3">
      <c r="C13" s="7"/>
    </row>
    <row r="15" spans="1:3" ht="14.4">
      <c r="A15" s="8" t="s">
        <v>4</v>
      </c>
      <c r="B15" s="8" t="s">
        <v>5</v>
      </c>
      <c r="C15" s="8" t="s">
        <v>6</v>
      </c>
    </row>
    <row r="16" spans="1:3" ht="14.4">
      <c r="A16" s="9">
        <v>2021</v>
      </c>
      <c r="B16" s="9">
        <v>11</v>
      </c>
      <c r="C16" s="10">
        <v>0.03</v>
      </c>
    </row>
    <row r="17" spans="1:3" ht="14.4">
      <c r="A17" s="9">
        <v>2021</v>
      </c>
      <c r="B17" s="9">
        <v>11</v>
      </c>
      <c r="C17" s="10">
        <v>8.5999999999999993E-2</v>
      </c>
    </row>
    <row r="18" spans="1:3" ht="14.4">
      <c r="A18" s="9">
        <v>2022</v>
      </c>
      <c r="B18" s="9">
        <v>11</v>
      </c>
      <c r="C18" s="10">
        <v>0.16600000000000001</v>
      </c>
    </row>
    <row r="19" spans="1:3" ht="14.4">
      <c r="A19" s="9"/>
      <c r="B19" s="9"/>
      <c r="C19" s="10"/>
    </row>
    <row r="20" spans="1:3" ht="14.4">
      <c r="A20" s="9"/>
      <c r="B20" s="9"/>
      <c r="C20" s="10"/>
    </row>
    <row r="21" spans="1:3" ht="14.4">
      <c r="A21" s="8" t="s">
        <v>4</v>
      </c>
      <c r="B21" s="8" t="s">
        <v>5</v>
      </c>
      <c r="C21" s="8" t="s">
        <v>6</v>
      </c>
    </row>
    <row r="22" spans="1:3" ht="14.4">
      <c r="A22" s="9">
        <v>2022</v>
      </c>
      <c r="B22" s="9">
        <v>9</v>
      </c>
      <c r="C22" s="10">
        <v>0.03</v>
      </c>
    </row>
    <row r="23" spans="1:3" ht="14.4">
      <c r="A23" s="9"/>
      <c r="B23" s="9"/>
      <c r="C23" s="10"/>
    </row>
    <row r="24" spans="1:3" ht="14.4">
      <c r="A24" s="9"/>
      <c r="B24" s="9"/>
      <c r="C24" s="10"/>
    </row>
    <row r="27" spans="1:3">
      <c r="A27" t="s">
        <v>7</v>
      </c>
    </row>
    <row r="29" spans="1:3" ht="14.4">
      <c r="A29" s="8" t="s">
        <v>4</v>
      </c>
      <c r="B29" s="8" t="s">
        <v>5</v>
      </c>
      <c r="C29" s="8" t="s">
        <v>6</v>
      </c>
    </row>
    <row r="30" spans="1:3" ht="14.4">
      <c r="A30" s="9">
        <v>2022</v>
      </c>
      <c r="B30" s="9">
        <v>10</v>
      </c>
      <c r="C30" s="10">
        <v>1E-3</v>
      </c>
    </row>
    <row r="31" spans="1:3" ht="14.4">
      <c r="A31" s="9">
        <v>2022</v>
      </c>
      <c r="B31" s="9">
        <v>11</v>
      </c>
      <c r="C31" s="10">
        <v>1E-3</v>
      </c>
    </row>
    <row r="32" spans="1:3" ht="14.4">
      <c r="A32" s="9">
        <v>2022</v>
      </c>
      <c r="B32" s="9">
        <v>12</v>
      </c>
      <c r="C32" s="10">
        <v>1E-3</v>
      </c>
    </row>
    <row r="33" spans="1:3" ht="14.4">
      <c r="A33" s="9">
        <v>2023</v>
      </c>
      <c r="B33" s="9">
        <v>1</v>
      </c>
      <c r="C33" s="10">
        <v>2.4E-2</v>
      </c>
    </row>
    <row r="34" spans="1:3" ht="14.4">
      <c r="A34" s="9">
        <v>2023</v>
      </c>
      <c r="B34" s="9">
        <v>2</v>
      </c>
      <c r="C34" s="10">
        <v>1.2E-2</v>
      </c>
    </row>
    <row r="35" spans="1:3" ht="14.4">
      <c r="A35" s="9">
        <v>2023</v>
      </c>
      <c r="B35" s="9">
        <v>3</v>
      </c>
      <c r="C35" s="10">
        <v>1.0999999999999999E-2</v>
      </c>
    </row>
    <row r="36" spans="1:3" ht="14.4">
      <c r="A36" s="9">
        <v>2023</v>
      </c>
      <c r="B36" s="9">
        <v>4</v>
      </c>
      <c r="C36" s="10">
        <v>7.0000000000000001E-3</v>
      </c>
    </row>
    <row r="37" spans="1:3" ht="14.4">
      <c r="A37" s="9">
        <v>2023</v>
      </c>
      <c r="B37" s="9">
        <v>5</v>
      </c>
      <c r="C37" s="10">
        <v>0</v>
      </c>
    </row>
    <row r="38" spans="1:3" ht="14.4">
      <c r="A38" s="9">
        <v>2023</v>
      </c>
      <c r="B38" s="9">
        <v>6</v>
      </c>
      <c r="C38" s="10">
        <v>0</v>
      </c>
    </row>
    <row r="39" spans="1:3" ht="14.4">
      <c r="A39" s="9">
        <v>2023</v>
      </c>
      <c r="B39" s="9">
        <v>7</v>
      </c>
      <c r="C39" s="10">
        <v>-2E-3</v>
      </c>
    </row>
    <row r="40" spans="1:3" ht="14.4">
      <c r="A40" s="9">
        <v>2023</v>
      </c>
      <c r="B40" s="9">
        <v>8</v>
      </c>
      <c r="C40" s="10"/>
    </row>
    <row r="41" spans="1:3" ht="14.4">
      <c r="A41" s="9">
        <v>2023</v>
      </c>
      <c r="B41" s="9">
        <v>9</v>
      </c>
      <c r="C41" s="10"/>
    </row>
    <row r="42" spans="1:3" ht="14.4">
      <c r="A42" s="9">
        <v>2023</v>
      </c>
      <c r="B42" s="9">
        <v>10</v>
      </c>
      <c r="C42" s="10"/>
    </row>
    <row r="43" spans="1:3" ht="14.4">
      <c r="A43" s="9">
        <v>2023</v>
      </c>
      <c r="B43" s="9">
        <v>11</v>
      </c>
      <c r="C43" s="10"/>
    </row>
    <row r="44" spans="1:3" ht="14.4">
      <c r="A44" s="9">
        <v>2023</v>
      </c>
      <c r="B44" s="9">
        <v>12</v>
      </c>
      <c r="C44" s="10"/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FFFF"/>
    <pageSetUpPr fitToPage="1"/>
  </sheetPr>
  <dimension ref="A1:ALE25"/>
  <sheetViews>
    <sheetView view="pageBreakPreview" zoomScale="91" zoomScaleNormal="77" zoomScaleSheetLayoutView="91" workbookViewId="0">
      <pane ySplit="12" topLeftCell="A13" activePane="bottomLeft" state="frozen"/>
      <selection activeCell="A3" sqref="A3:O3"/>
      <selection pane="bottomLeft" activeCell="D8" sqref="D8:F8"/>
    </sheetView>
  </sheetViews>
  <sheetFormatPr defaultColWidth="11.5546875" defaultRowHeight="13.2"/>
  <cols>
    <col min="1" max="1" width="5.44140625" style="11" customWidth="1"/>
    <col min="2" max="2" width="39.109375" style="11" customWidth="1"/>
    <col min="3" max="3" width="11.88671875" style="11" customWidth="1"/>
    <col min="4" max="4" width="7.109375" style="11" bestFit="1" customWidth="1"/>
    <col min="5" max="6" width="6.5546875" style="11" customWidth="1"/>
    <col min="7" max="7" width="16.5546875" style="11" customWidth="1"/>
    <col min="8" max="8" width="29" style="11" customWidth="1"/>
    <col min="9" max="9" width="12.33203125" style="2" customWidth="1"/>
    <col min="10" max="10" width="23.109375" style="2" customWidth="1"/>
    <col min="11" max="11" width="5.5546875" style="2" customWidth="1"/>
    <col min="12" max="12" width="5.5546875" style="11" customWidth="1"/>
    <col min="13" max="13" width="11.6640625" style="11" customWidth="1"/>
    <col min="14" max="15" width="13.33203125" style="11" customWidth="1"/>
    <col min="16" max="16" width="1.44140625" style="11" customWidth="1"/>
    <col min="17" max="31" width="11.5546875" style="11"/>
    <col min="32" max="32" width="11.5546875" style="4"/>
    <col min="33" max="236" width="11.5546875" style="11"/>
    <col min="237" max="993" width="11.5546875" style="4"/>
  </cols>
  <sheetData>
    <row r="1" spans="1:993" ht="15" customHeight="1">
      <c r="A1" s="101" t="s">
        <v>87</v>
      </c>
      <c r="B1" s="101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83" t="s">
        <v>75</v>
      </c>
      <c r="O1" s="83"/>
      <c r="P1" s="15"/>
      <c r="AF1" s="11"/>
      <c r="HY1" s="4"/>
      <c r="HZ1" s="4"/>
      <c r="IA1" s="4"/>
      <c r="IB1" s="4"/>
      <c r="ALC1"/>
      <c r="ALD1"/>
      <c r="ALE1"/>
    </row>
    <row r="2" spans="1:993" ht="15" customHeight="1">
      <c r="A2" s="14"/>
      <c r="N2" s="12"/>
      <c r="O2" s="12"/>
    </row>
    <row r="3" spans="1:993" s="4" customFormat="1" ht="45.6" customHeight="1">
      <c r="A3" s="84" t="s">
        <v>86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1"/>
    </row>
    <row r="4" spans="1:993" s="4" customFormat="1" ht="16.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1"/>
    </row>
    <row r="5" spans="1:993" s="4" customFormat="1" ht="16.5" customHeight="1">
      <c r="A5" s="82" t="s">
        <v>83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1"/>
    </row>
    <row r="6" spans="1:993" ht="16.5" customHeight="1">
      <c r="A6" s="14"/>
      <c r="O6" s="15"/>
    </row>
    <row r="7" spans="1:993">
      <c r="B7" s="16" t="s">
        <v>76</v>
      </c>
    </row>
    <row r="8" spans="1:993" ht="24.75" customHeight="1">
      <c r="A8" s="79" t="s">
        <v>0</v>
      </c>
      <c r="B8" s="79" t="s">
        <v>8</v>
      </c>
      <c r="C8" s="79" t="s">
        <v>9</v>
      </c>
      <c r="D8" s="79" t="s">
        <v>10</v>
      </c>
      <c r="E8" s="79"/>
      <c r="F8" s="79"/>
      <c r="G8" s="75" t="s">
        <v>11</v>
      </c>
      <c r="H8" s="75"/>
      <c r="I8" s="75" t="s">
        <v>12</v>
      </c>
      <c r="J8" s="75" t="s">
        <v>13</v>
      </c>
      <c r="K8" s="76" t="s">
        <v>14</v>
      </c>
      <c r="L8" s="77" t="s">
        <v>15</v>
      </c>
      <c r="M8" s="78" t="s">
        <v>16</v>
      </c>
      <c r="N8" s="18" t="s">
        <v>17</v>
      </c>
      <c r="O8" s="74" t="s">
        <v>1</v>
      </c>
    </row>
    <row r="9" spans="1:993" ht="24.75" customHeight="1">
      <c r="A9" s="79"/>
      <c r="B9" s="79"/>
      <c r="C9" s="79"/>
      <c r="D9" s="80" t="s">
        <v>18</v>
      </c>
      <c r="E9" s="80" t="s">
        <v>19</v>
      </c>
      <c r="F9" s="80" t="s">
        <v>20</v>
      </c>
      <c r="G9" s="75"/>
      <c r="H9" s="75"/>
      <c r="I9" s="75"/>
      <c r="J9" s="75"/>
      <c r="K9" s="75"/>
      <c r="L9" s="77"/>
      <c r="M9" s="78"/>
      <c r="N9" s="19" t="s">
        <v>21</v>
      </c>
      <c r="O9" s="74"/>
    </row>
    <row r="10" spans="1:993" ht="12.75" customHeight="1">
      <c r="A10" s="79"/>
      <c r="B10" s="79"/>
      <c r="C10" s="79"/>
      <c r="D10" s="80"/>
      <c r="E10" s="80"/>
      <c r="F10" s="80"/>
      <c r="G10" s="75" t="s">
        <v>22</v>
      </c>
      <c r="H10" s="75" t="s">
        <v>23</v>
      </c>
      <c r="I10" s="75"/>
      <c r="J10" s="75"/>
      <c r="K10" s="75"/>
      <c r="L10" s="77"/>
      <c r="M10" s="78"/>
      <c r="N10" s="20" t="s">
        <v>24</v>
      </c>
      <c r="O10" s="23" t="s">
        <v>25</v>
      </c>
    </row>
    <row r="11" spans="1:993">
      <c r="A11" s="79"/>
      <c r="B11" s="79"/>
      <c r="C11" s="79"/>
      <c r="D11" s="80"/>
      <c r="E11" s="80"/>
      <c r="F11" s="80"/>
      <c r="G11" s="75"/>
      <c r="H11" s="75"/>
      <c r="I11" s="75"/>
      <c r="J11" s="75"/>
      <c r="K11" s="75"/>
      <c r="L11" s="27" t="s">
        <v>26</v>
      </c>
      <c r="M11" s="27" t="s">
        <v>27</v>
      </c>
      <c r="N11" s="27" t="s">
        <v>28</v>
      </c>
      <c r="O11" s="27" t="s">
        <v>29</v>
      </c>
    </row>
    <row r="12" spans="1:993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29">
        <v>10</v>
      </c>
      <c r="K12" s="29">
        <v>11</v>
      </c>
      <c r="L12" s="29">
        <v>12</v>
      </c>
      <c r="M12" s="29">
        <v>13</v>
      </c>
      <c r="N12" s="29">
        <v>14</v>
      </c>
      <c r="O12" s="29">
        <v>15</v>
      </c>
      <c r="P12" s="28"/>
    </row>
    <row r="13" spans="1:993" ht="122.4">
      <c r="A13" s="45" t="s">
        <v>30</v>
      </c>
      <c r="B13" s="46" t="s">
        <v>43</v>
      </c>
      <c r="C13" s="32" t="s">
        <v>44</v>
      </c>
      <c r="D13" s="32" t="s">
        <v>45</v>
      </c>
      <c r="E13" s="47">
        <v>90</v>
      </c>
      <c r="F13" s="34">
        <f>E13*1430/1000</f>
        <v>128.69999999999999</v>
      </c>
      <c r="G13" s="33" t="s">
        <v>31</v>
      </c>
      <c r="H13" s="33" t="s">
        <v>46</v>
      </c>
      <c r="I13" s="32" t="s">
        <v>32</v>
      </c>
      <c r="J13" s="48" t="s">
        <v>47</v>
      </c>
      <c r="K13" s="32" t="s">
        <v>33</v>
      </c>
      <c r="L13" s="32">
        <v>1</v>
      </c>
      <c r="M13" s="32">
        <v>7</v>
      </c>
      <c r="N13" s="66"/>
      <c r="O13" s="68"/>
      <c r="P13" s="31"/>
    </row>
    <row r="14" spans="1:993" ht="43.2">
      <c r="A14" s="45" t="s">
        <v>34</v>
      </c>
      <c r="B14" s="46" t="s">
        <v>79</v>
      </c>
      <c r="C14" s="32" t="s">
        <v>44</v>
      </c>
      <c r="D14" s="32" t="s">
        <v>45</v>
      </c>
      <c r="E14" s="47">
        <v>91</v>
      </c>
      <c r="F14" s="34">
        <v>130.13</v>
      </c>
      <c r="G14" s="33" t="s">
        <v>31</v>
      </c>
      <c r="H14" s="33" t="s">
        <v>80</v>
      </c>
      <c r="I14" s="32" t="s">
        <v>32</v>
      </c>
      <c r="J14" s="48" t="s">
        <v>81</v>
      </c>
      <c r="K14" s="32" t="s">
        <v>33</v>
      </c>
      <c r="L14" s="32">
        <v>1</v>
      </c>
      <c r="M14" s="32">
        <v>1</v>
      </c>
      <c r="N14" s="66"/>
      <c r="O14" s="68"/>
      <c r="P14" s="31"/>
    </row>
    <row r="15" spans="1:993" ht="25.5" customHeight="1">
      <c r="A15" s="49"/>
      <c r="B15" s="39"/>
      <c r="C15" s="2"/>
      <c r="D15" s="2"/>
      <c r="E15" s="2"/>
      <c r="F15" s="2"/>
      <c r="G15" s="40"/>
      <c r="H15" s="40"/>
      <c r="L15" s="2"/>
      <c r="M15" s="72" t="s">
        <v>2</v>
      </c>
      <c r="N15" s="72"/>
      <c r="O15" s="64"/>
    </row>
    <row r="16" spans="1:993" ht="14.25" customHeight="1">
      <c r="B16" s="3"/>
      <c r="J16" s="50"/>
      <c r="L16" s="42"/>
    </row>
    <row r="17" spans="2:993" ht="12.75" customHeight="1">
      <c r="B17" s="73" t="s">
        <v>37</v>
      </c>
      <c r="C17" s="73"/>
      <c r="D17" s="73"/>
      <c r="E17" s="73"/>
      <c r="F17" s="73"/>
      <c r="G17" s="73"/>
      <c r="H17" s="73"/>
      <c r="I17" s="73"/>
      <c r="J17" s="73"/>
      <c r="M17" s="72" t="s">
        <v>38</v>
      </c>
      <c r="N17" s="72" t="s">
        <v>2</v>
      </c>
      <c r="O17" s="64"/>
    </row>
    <row r="18" spans="2:993" ht="12.75" customHeight="1">
      <c r="B18" s="71" t="s">
        <v>39</v>
      </c>
      <c r="C18" s="71"/>
      <c r="D18" s="71"/>
      <c r="E18" s="71"/>
      <c r="F18" s="71"/>
      <c r="G18" s="71"/>
      <c r="H18" s="71"/>
      <c r="I18" s="71"/>
      <c r="J18" s="71"/>
      <c r="N18" s="38"/>
      <c r="O18" s="43"/>
    </row>
    <row r="19" spans="2:993" ht="25.5" customHeight="1">
      <c r="B19" s="71" t="s">
        <v>40</v>
      </c>
      <c r="C19" s="71"/>
      <c r="D19" s="71"/>
      <c r="E19" s="71"/>
      <c r="F19" s="71"/>
      <c r="G19" s="71"/>
      <c r="H19" s="71"/>
      <c r="I19" s="71"/>
      <c r="J19" s="71"/>
      <c r="N19" s="38"/>
      <c r="O19" s="43"/>
    </row>
    <row r="20" spans="2:993" ht="12.75" customHeight="1">
      <c r="B20" s="73" t="s">
        <v>41</v>
      </c>
      <c r="C20" s="73"/>
      <c r="D20" s="73"/>
      <c r="E20" s="73"/>
      <c r="F20" s="73"/>
      <c r="G20" s="73"/>
      <c r="H20" s="73"/>
      <c r="I20" s="73"/>
      <c r="J20" s="73"/>
      <c r="N20" s="38"/>
      <c r="O20" s="43"/>
    </row>
    <row r="21" spans="2:993" ht="12.75" customHeight="1">
      <c r="B21" s="71" t="s">
        <v>42</v>
      </c>
      <c r="C21" s="71"/>
      <c r="D21" s="71"/>
      <c r="E21" s="71"/>
      <c r="F21" s="71"/>
      <c r="G21" s="71"/>
      <c r="H21" s="71"/>
      <c r="I21" s="71"/>
      <c r="J21" s="71"/>
      <c r="N21" s="38"/>
      <c r="O21" s="38"/>
    </row>
    <row r="22" spans="2:993">
      <c r="B22" s="71" t="s">
        <v>82</v>
      </c>
      <c r="C22" s="71"/>
      <c r="D22" s="71"/>
      <c r="E22" s="71"/>
      <c r="F22" s="71"/>
      <c r="G22" s="71"/>
      <c r="H22" s="71"/>
      <c r="I22" s="71"/>
      <c r="J22" s="71"/>
      <c r="N22" s="38"/>
      <c r="O22" s="38"/>
    </row>
    <row r="23" spans="2:993">
      <c r="N23" s="38"/>
      <c r="O23" s="38"/>
    </row>
    <row r="24" spans="2:993">
      <c r="L24" s="69" t="s">
        <v>78</v>
      </c>
      <c r="M24" s="69"/>
      <c r="N24" s="69"/>
      <c r="O24" s="69"/>
      <c r="P24" s="38"/>
      <c r="AF24" s="11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</row>
    <row r="25" spans="2:993" ht="24.9" customHeight="1">
      <c r="L25" s="70" t="s">
        <v>84</v>
      </c>
      <c r="M25" s="70"/>
      <c r="N25" s="70"/>
      <c r="O25" s="70"/>
      <c r="AF25" s="11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</row>
  </sheetData>
  <sheetProtection insertColumns="0" insertRows="0"/>
  <mergeCells count="31">
    <mergeCell ref="A4:O4"/>
    <mergeCell ref="A5:O5"/>
    <mergeCell ref="N1:O1"/>
    <mergeCell ref="A3:O3"/>
    <mergeCell ref="A1:B1"/>
    <mergeCell ref="A8:A11"/>
    <mergeCell ref="B8:B11"/>
    <mergeCell ref="C8:C11"/>
    <mergeCell ref="D8:F8"/>
    <mergeCell ref="G8:H9"/>
    <mergeCell ref="D9:D11"/>
    <mergeCell ref="E9:E11"/>
    <mergeCell ref="F9:F11"/>
    <mergeCell ref="G10:G11"/>
    <mergeCell ref="H10:H11"/>
    <mergeCell ref="O8:O9"/>
    <mergeCell ref="I8:I11"/>
    <mergeCell ref="J8:J11"/>
    <mergeCell ref="K8:K11"/>
    <mergeCell ref="L8:L10"/>
    <mergeCell ref="M8:M10"/>
    <mergeCell ref="L24:O24"/>
    <mergeCell ref="L25:O25"/>
    <mergeCell ref="B21:J21"/>
    <mergeCell ref="B22:J22"/>
    <mergeCell ref="M15:N15"/>
    <mergeCell ref="B17:J17"/>
    <mergeCell ref="B18:J18"/>
    <mergeCell ref="B19:J19"/>
    <mergeCell ref="B20:J20"/>
    <mergeCell ref="M17:N17"/>
  </mergeCells>
  <pageMargins left="0.59055118110236227" right="0.59055118110236227" top="0.94488188976377963" bottom="0.94488188976377963" header="0.59055118110236227" footer="0.59055118110236227"/>
  <pageSetup paperSize="9" scale="44" orientation="portrait" r:id="rId1"/>
  <headerFooter>
    <oddHeader>&amp;ROznaczenie sprawy: ZDT.621.12.2023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FFFF"/>
    <pageSetUpPr fitToPage="1"/>
  </sheetPr>
  <dimension ref="A1:ALR23"/>
  <sheetViews>
    <sheetView tabSelected="1" view="pageBreakPreview" zoomScale="91" zoomScaleNormal="100" zoomScaleSheetLayoutView="91" workbookViewId="0">
      <pane ySplit="12" topLeftCell="A13" activePane="bottomLeft" state="frozen"/>
      <selection activeCell="A3" sqref="A3:O3"/>
      <selection pane="bottomLeft" activeCell="B13" sqref="B13"/>
    </sheetView>
  </sheetViews>
  <sheetFormatPr defaultColWidth="11.5546875" defaultRowHeight="13.2"/>
  <cols>
    <col min="1" max="1" width="5.44140625" style="11" customWidth="1"/>
    <col min="2" max="2" width="42.5546875" style="11" customWidth="1"/>
    <col min="3" max="3" width="11.88671875" style="11" customWidth="1"/>
    <col min="4" max="4" width="7.6640625" style="11" customWidth="1"/>
    <col min="5" max="6" width="6.5546875" style="11" customWidth="1"/>
    <col min="7" max="7" width="16.5546875" style="11" customWidth="1"/>
    <col min="8" max="8" width="29" style="11" customWidth="1"/>
    <col min="9" max="9" width="12.33203125" style="2" customWidth="1"/>
    <col min="10" max="10" width="20.44140625" style="2" customWidth="1"/>
    <col min="11" max="11" width="5.5546875" style="2" customWidth="1"/>
    <col min="12" max="12" width="5.5546875" style="11" customWidth="1"/>
    <col min="13" max="13" width="11.6640625" style="11" customWidth="1"/>
    <col min="14" max="15" width="13.33203125" style="11" customWidth="1"/>
    <col min="16" max="16" width="1.5546875" style="11" customWidth="1"/>
    <col min="17" max="235" width="11.5546875" style="11"/>
    <col min="236" max="1006" width="11.5546875" style="4"/>
  </cols>
  <sheetData>
    <row r="1" spans="1:224" s="4" customFormat="1" ht="16.5" customHeight="1">
      <c r="A1" s="101" t="s">
        <v>87</v>
      </c>
      <c r="B1" s="101"/>
      <c r="C1" s="13"/>
      <c r="D1" s="13"/>
      <c r="E1" s="13"/>
      <c r="F1" s="13"/>
      <c r="G1" s="13"/>
      <c r="H1" s="13"/>
      <c r="I1" s="50"/>
      <c r="J1" s="50"/>
      <c r="K1" s="50"/>
      <c r="L1" s="13"/>
      <c r="M1" s="13"/>
      <c r="N1" s="83" t="s">
        <v>77</v>
      </c>
      <c r="O1" s="83"/>
      <c r="P1" s="55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1"/>
    </row>
    <row r="2" spans="1:224" s="4" customFormat="1" ht="16.5" customHeight="1">
      <c r="A2" s="5"/>
      <c r="B2" s="13"/>
      <c r="C2" s="13"/>
      <c r="D2" s="13"/>
      <c r="E2" s="13"/>
      <c r="F2" s="13"/>
      <c r="G2" s="13"/>
      <c r="H2" s="13"/>
      <c r="I2" s="50"/>
      <c r="J2" s="50"/>
      <c r="K2" s="50"/>
      <c r="L2" s="13"/>
      <c r="M2" s="13"/>
      <c r="N2" s="61"/>
      <c r="O2" s="61"/>
      <c r="P2" s="55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1"/>
    </row>
    <row r="3" spans="1:224" s="4" customFormat="1" ht="39" customHeight="1">
      <c r="A3" s="84" t="s">
        <v>86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6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1"/>
    </row>
    <row r="4" spans="1:224" s="4" customFormat="1" ht="27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6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1"/>
    </row>
    <row r="5" spans="1:224" s="4" customFormat="1" ht="16.5" customHeight="1">
      <c r="A5" s="82" t="s">
        <v>85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6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1"/>
    </row>
    <row r="6" spans="1:224" ht="12.7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224">
      <c r="B7" s="16" t="s">
        <v>76</v>
      </c>
    </row>
    <row r="8" spans="1:224" ht="12.75" customHeight="1">
      <c r="A8" s="92" t="s">
        <v>0</v>
      </c>
      <c r="B8" s="93" t="s">
        <v>8</v>
      </c>
      <c r="C8" s="93" t="s">
        <v>9</v>
      </c>
      <c r="D8" s="94" t="s">
        <v>10</v>
      </c>
      <c r="E8" s="94"/>
      <c r="F8" s="94"/>
      <c r="G8" s="95" t="s">
        <v>11</v>
      </c>
      <c r="H8" s="95"/>
      <c r="I8" s="97" t="s">
        <v>66</v>
      </c>
      <c r="J8" s="97" t="s">
        <v>67</v>
      </c>
      <c r="K8" s="98" t="s">
        <v>14</v>
      </c>
      <c r="L8" s="99" t="s">
        <v>15</v>
      </c>
      <c r="M8" s="100" t="s">
        <v>68</v>
      </c>
      <c r="N8" s="17" t="s">
        <v>17</v>
      </c>
      <c r="O8" s="96" t="s">
        <v>1</v>
      </c>
      <c r="P8" s="2"/>
    </row>
    <row r="9" spans="1:224" ht="12.75" customHeight="1">
      <c r="A9" s="92"/>
      <c r="B9" s="93"/>
      <c r="C9" s="93"/>
      <c r="D9" s="90" t="s">
        <v>18</v>
      </c>
      <c r="E9" s="90" t="s">
        <v>19</v>
      </c>
      <c r="F9" s="90" t="s">
        <v>20</v>
      </c>
      <c r="G9" s="95"/>
      <c r="H9" s="95"/>
      <c r="I9" s="97"/>
      <c r="J9" s="97"/>
      <c r="K9" s="97"/>
      <c r="L9" s="99"/>
      <c r="M9" s="100"/>
      <c r="N9" s="19" t="s">
        <v>21</v>
      </c>
      <c r="O9" s="96"/>
      <c r="P9" s="2"/>
    </row>
    <row r="10" spans="1:224" ht="12.75" customHeight="1">
      <c r="A10" s="92"/>
      <c r="B10" s="93"/>
      <c r="C10" s="93"/>
      <c r="D10" s="90"/>
      <c r="E10" s="90"/>
      <c r="F10" s="90"/>
      <c r="G10" s="91" t="s">
        <v>22</v>
      </c>
      <c r="H10" s="91" t="s">
        <v>23</v>
      </c>
      <c r="I10" s="97"/>
      <c r="J10" s="97"/>
      <c r="K10" s="97"/>
      <c r="L10" s="99"/>
      <c r="M10" s="100"/>
      <c r="N10" s="20" t="s">
        <v>24</v>
      </c>
      <c r="O10" s="21" t="s">
        <v>25</v>
      </c>
      <c r="P10" s="22"/>
    </row>
    <row r="11" spans="1:224">
      <c r="A11" s="92"/>
      <c r="B11" s="93"/>
      <c r="C11" s="93"/>
      <c r="D11" s="90"/>
      <c r="E11" s="90"/>
      <c r="F11" s="90"/>
      <c r="G11" s="91"/>
      <c r="H11" s="91"/>
      <c r="I11" s="91"/>
      <c r="J11" s="91"/>
      <c r="K11" s="91"/>
      <c r="L11" s="24" t="s">
        <v>26</v>
      </c>
      <c r="M11" s="24" t="s">
        <v>27</v>
      </c>
      <c r="N11" s="24" t="s">
        <v>28</v>
      </c>
      <c r="O11" s="25" t="s">
        <v>29</v>
      </c>
      <c r="P11" s="26"/>
    </row>
    <row r="12" spans="1:224">
      <c r="A12" s="52" t="s">
        <v>48</v>
      </c>
      <c r="B12" s="53" t="s">
        <v>49</v>
      </c>
      <c r="C12" s="53" t="s">
        <v>50</v>
      </c>
      <c r="D12" s="53" t="s">
        <v>51</v>
      </c>
      <c r="E12" s="53" t="s">
        <v>52</v>
      </c>
      <c r="F12" s="53" t="s">
        <v>53</v>
      </c>
      <c r="G12" s="53" t="s">
        <v>54</v>
      </c>
      <c r="H12" s="53" t="s">
        <v>55</v>
      </c>
      <c r="I12" s="53" t="s">
        <v>56</v>
      </c>
      <c r="J12" s="53" t="s">
        <v>57</v>
      </c>
      <c r="K12" s="53" t="s">
        <v>58</v>
      </c>
      <c r="L12" s="53" t="s">
        <v>59</v>
      </c>
      <c r="M12" s="53" t="s">
        <v>60</v>
      </c>
      <c r="N12" s="53" t="s">
        <v>61</v>
      </c>
      <c r="O12" s="54" t="s">
        <v>62</v>
      </c>
      <c r="P12" s="51"/>
    </row>
    <row r="13" spans="1:224" ht="88.8" customHeight="1">
      <c r="A13" s="56" t="s">
        <v>88</v>
      </c>
      <c r="B13" s="57" t="s">
        <v>70</v>
      </c>
      <c r="C13" s="58" t="s">
        <v>71</v>
      </c>
      <c r="D13" s="58" t="s">
        <v>35</v>
      </c>
      <c r="E13" s="62">
        <v>1.72</v>
      </c>
      <c r="F13" s="63">
        <f>E13*2088/1000</f>
        <v>3.5913600000000003</v>
      </c>
      <c r="G13" s="59" t="s">
        <v>69</v>
      </c>
      <c r="H13" s="59" t="s">
        <v>72</v>
      </c>
      <c r="I13" s="58" t="s">
        <v>73</v>
      </c>
      <c r="J13" s="60" t="s">
        <v>74</v>
      </c>
      <c r="K13" s="58" t="s">
        <v>36</v>
      </c>
      <c r="L13" s="58">
        <v>2</v>
      </c>
      <c r="M13" s="58">
        <v>4</v>
      </c>
      <c r="N13" s="65"/>
      <c r="O13" s="65"/>
      <c r="P13" s="30"/>
    </row>
    <row r="14" spans="1:224" ht="25.5" customHeight="1">
      <c r="A14" s="2"/>
      <c r="B14" s="35"/>
      <c r="C14" s="2"/>
      <c r="D14" s="2"/>
      <c r="E14" s="2"/>
      <c r="F14" s="2"/>
      <c r="G14" s="36"/>
      <c r="H14" s="36"/>
      <c r="J14" s="37"/>
      <c r="L14" s="2"/>
      <c r="M14" s="85" t="s">
        <v>2</v>
      </c>
      <c r="N14" s="85"/>
      <c r="O14" s="67"/>
      <c r="P14" s="38"/>
    </row>
    <row r="15" spans="1:224" ht="15.6">
      <c r="A15" s="49"/>
      <c r="B15" s="39"/>
      <c r="C15" s="2"/>
      <c r="D15" s="2"/>
      <c r="E15" s="2"/>
      <c r="F15" s="2"/>
      <c r="G15" s="40"/>
      <c r="H15" s="40"/>
      <c r="J15" s="44"/>
      <c r="L15" s="2"/>
      <c r="M15" s="2"/>
      <c r="N15" s="41"/>
      <c r="O15" s="38"/>
      <c r="P15" s="38"/>
    </row>
    <row r="16" spans="1:224" ht="14.25" customHeight="1">
      <c r="B16" s="86" t="s">
        <v>63</v>
      </c>
      <c r="C16" s="86"/>
      <c r="D16" s="86"/>
      <c r="E16" s="86"/>
      <c r="F16" s="86"/>
      <c r="G16" s="86"/>
      <c r="H16" s="86"/>
      <c r="I16" s="86"/>
      <c r="J16" s="86"/>
      <c r="L16" s="42"/>
      <c r="M16" s="89" t="s">
        <v>38</v>
      </c>
      <c r="N16" s="89" t="s">
        <v>2</v>
      </c>
      <c r="O16" s="64"/>
      <c r="P16" s="38"/>
    </row>
    <row r="17" spans="2:1006" ht="16.5" customHeight="1">
      <c r="B17" s="87" t="s">
        <v>64</v>
      </c>
      <c r="C17" s="87"/>
      <c r="D17" s="87"/>
      <c r="E17" s="87"/>
      <c r="F17" s="87"/>
      <c r="G17" s="87"/>
      <c r="H17" s="87"/>
      <c r="I17" s="87"/>
      <c r="J17" s="87"/>
      <c r="N17" s="38"/>
      <c r="O17" s="43"/>
      <c r="P17" s="43"/>
    </row>
    <row r="18" spans="2:1006" ht="25.5" customHeight="1">
      <c r="B18" s="88" t="s">
        <v>39</v>
      </c>
      <c r="C18" s="88"/>
      <c r="D18" s="88"/>
      <c r="E18" s="88"/>
      <c r="F18" s="88"/>
      <c r="G18" s="88"/>
      <c r="H18" s="88"/>
      <c r="I18" s="88"/>
      <c r="J18" s="88"/>
      <c r="N18" s="38"/>
      <c r="O18" s="43"/>
      <c r="P18" s="43"/>
    </row>
    <row r="19" spans="2:1006" ht="14.25" customHeight="1">
      <c r="B19" s="88" t="s">
        <v>40</v>
      </c>
      <c r="C19" s="88"/>
      <c r="D19" s="88"/>
      <c r="E19" s="88"/>
      <c r="F19" s="88"/>
      <c r="G19" s="88"/>
      <c r="H19" s="88"/>
      <c r="I19" s="88"/>
      <c r="J19" s="88"/>
      <c r="N19" s="38"/>
      <c r="O19" s="43"/>
      <c r="P19" s="43"/>
    </row>
    <row r="20" spans="2:1006" ht="12.75" customHeight="1">
      <c r="B20" s="73" t="s">
        <v>65</v>
      </c>
      <c r="C20" s="73"/>
      <c r="D20" s="73"/>
      <c r="E20" s="73"/>
      <c r="F20" s="73"/>
      <c r="G20" s="73"/>
      <c r="H20" s="73"/>
      <c r="I20" s="73"/>
      <c r="J20" s="73"/>
      <c r="N20" s="38"/>
      <c r="O20" s="38"/>
      <c r="P20" s="38"/>
    </row>
    <row r="21" spans="2:1006" ht="12.75" customHeight="1">
      <c r="B21" s="71" t="s">
        <v>42</v>
      </c>
      <c r="C21" s="71"/>
      <c r="D21" s="71"/>
      <c r="E21" s="71"/>
      <c r="F21" s="71"/>
      <c r="G21" s="71"/>
      <c r="H21" s="71"/>
      <c r="I21" s="71"/>
      <c r="J21" s="71"/>
      <c r="N21" s="38"/>
      <c r="O21" s="38"/>
      <c r="P21" s="38"/>
    </row>
    <row r="22" spans="2:1006">
      <c r="L22" s="69" t="s">
        <v>78</v>
      </c>
      <c r="M22" s="69"/>
      <c r="N22" s="69"/>
      <c r="O22" s="69"/>
      <c r="P22" s="38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</row>
    <row r="23" spans="2:1006" ht="24.9" customHeight="1">
      <c r="L23" s="70" t="s">
        <v>84</v>
      </c>
      <c r="M23" s="70"/>
      <c r="N23" s="70"/>
      <c r="O23" s="70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</row>
  </sheetData>
  <sheetProtection insertColumns="0" insertRows="0"/>
  <mergeCells count="31">
    <mergeCell ref="N1:O1"/>
    <mergeCell ref="A5:O5"/>
    <mergeCell ref="A6:O6"/>
    <mergeCell ref="A3:O3"/>
    <mergeCell ref="A8:A11"/>
    <mergeCell ref="B8:B11"/>
    <mergeCell ref="C8:C11"/>
    <mergeCell ref="D8:F8"/>
    <mergeCell ref="G8:H9"/>
    <mergeCell ref="A1:B1"/>
    <mergeCell ref="O8:O9"/>
    <mergeCell ref="I8:I11"/>
    <mergeCell ref="J8:J11"/>
    <mergeCell ref="K8:K11"/>
    <mergeCell ref="L8:L10"/>
    <mergeCell ref="M8:M10"/>
    <mergeCell ref="D9:D11"/>
    <mergeCell ref="E9:E11"/>
    <mergeCell ref="F9:F11"/>
    <mergeCell ref="G10:G11"/>
    <mergeCell ref="H10:H11"/>
    <mergeCell ref="L22:O22"/>
    <mergeCell ref="L23:O23"/>
    <mergeCell ref="B20:J20"/>
    <mergeCell ref="B21:J21"/>
    <mergeCell ref="M14:N14"/>
    <mergeCell ref="B16:J16"/>
    <mergeCell ref="B17:J17"/>
    <mergeCell ref="B18:J18"/>
    <mergeCell ref="B19:J19"/>
    <mergeCell ref="M16:N16"/>
  </mergeCells>
  <conditionalFormatting sqref="C13:O13">
    <cfRule type="expression" dxfId="0" priority="2">
      <formula>ISODD(ROW())</formula>
    </cfRule>
  </conditionalFormatting>
  <pageMargins left="0.59055118110236227" right="0.59055118110236227" top="0.94488188976377963" bottom="0.94488188976377963" header="0.59055118110236227" footer="0.59055118110236227"/>
  <pageSetup paperSize="9" scale="44" orientation="portrait" r:id="rId1"/>
  <headerFooter>
    <oddHeader>&amp;ROznaczenie sprawy: ZDT.621.12.2023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10241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8</vt:i4>
      </vt:variant>
    </vt:vector>
  </HeadingPairs>
  <TitlesOfParts>
    <vt:vector size="11" baseType="lpstr">
      <vt:lpstr>GUS</vt:lpstr>
      <vt:lpstr>Zad. 1</vt:lpstr>
      <vt:lpstr>Zad. 2</vt:lpstr>
      <vt:lpstr>'Zad. 1'!Excel_BuiltIn_Print_Area</vt:lpstr>
      <vt:lpstr>'Zad. 2'!Excel_BuiltIn_Print_Area</vt:lpstr>
      <vt:lpstr>'Zad. 1'!Obszar_wydruku</vt:lpstr>
      <vt:lpstr>'Zad. 2'!Obszar_wydruku</vt:lpstr>
      <vt:lpstr>'Zad. 1'!Print_Titles_0</vt:lpstr>
      <vt:lpstr>'Zad. 2'!Print_Titles_0</vt:lpstr>
      <vt:lpstr>'Zad. 1'!Tytuły_wydruku</vt:lpstr>
      <vt:lpstr>'Zad. 2'!Tytuły_wydruku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Koniuszewski</dc:creator>
  <dc:description/>
  <cp:lastModifiedBy>Małgorzata Skoczylas</cp:lastModifiedBy>
  <cp:revision>1462</cp:revision>
  <cp:lastPrinted>2024-01-18T13:49:45Z</cp:lastPrinted>
  <dcterms:created xsi:type="dcterms:W3CDTF">2014-12-09T16:11:26Z</dcterms:created>
  <dcterms:modified xsi:type="dcterms:W3CDTF">2024-02-20T11:58:37Z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