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P:\PRZETARGI\2024\15_ZP_2024_TELEFONY\SWZ\"/>
    </mc:Choice>
  </mc:AlternateContent>
  <xr:revisionPtr revIDLastSave="0" documentId="13_ncr:1_{865D7CA8-D5EF-4D21-9C04-155A34626E3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Kalkulator ofertowy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4" l="1"/>
  <c r="K13" i="4"/>
  <c r="M13" i="4"/>
  <c r="O13" i="4" s="1"/>
  <c r="N14" i="4"/>
  <c r="K14" i="4"/>
  <c r="M14" i="4"/>
  <c r="O14" i="4" s="1"/>
  <c r="N15" i="4"/>
  <c r="K15" i="4"/>
  <c r="M15" i="4"/>
  <c r="O15" i="4" s="1"/>
  <c r="N16" i="4"/>
  <c r="K16" i="4"/>
  <c r="M16" i="4"/>
  <c r="O16" i="4" s="1"/>
  <c r="N17" i="4"/>
  <c r="K17" i="4"/>
  <c r="M17" i="4"/>
  <c r="O17" i="4" s="1"/>
  <c r="N18" i="4"/>
  <c r="K18" i="4"/>
  <c r="M18" i="4"/>
  <c r="O18" i="4" s="1"/>
  <c r="M12" i="4"/>
  <c r="O12" i="4" s="1"/>
  <c r="K12" i="4"/>
  <c r="N12" i="4"/>
  <c r="M11" i="4"/>
  <c r="O11" i="4" s="1"/>
  <c r="K11" i="4"/>
  <c r="N11" i="4"/>
  <c r="M10" i="4"/>
  <c r="O10" i="4" s="1"/>
  <c r="H10" i="4"/>
  <c r="N10" i="4" s="1"/>
  <c r="P10" i="4" s="1"/>
  <c r="M9" i="4"/>
  <c r="O9" i="4" s="1"/>
  <c r="H9" i="4"/>
  <c r="N9" i="4" s="1"/>
  <c r="M8" i="4"/>
  <c r="O8" i="4" s="1"/>
  <c r="H8" i="4"/>
  <c r="N8" i="4" s="1"/>
  <c r="M7" i="4"/>
  <c r="H7" i="4"/>
  <c r="N7" i="4" s="1"/>
  <c r="M19" i="4" l="1"/>
  <c r="P18" i="4"/>
  <c r="P17" i="4"/>
  <c r="P16" i="4"/>
  <c r="P15" i="4"/>
  <c r="P14" i="4"/>
  <c r="P13" i="4"/>
  <c r="P8" i="4"/>
  <c r="P11" i="4"/>
  <c r="P9" i="4"/>
  <c r="P12" i="4"/>
  <c r="N19" i="4"/>
  <c r="P7" i="4"/>
  <c r="O7" i="4"/>
  <c r="P19" i="4" l="1"/>
  <c r="O19" i="4"/>
</calcChain>
</file>

<file path=xl/sharedStrings.xml><?xml version="1.0" encoding="utf-8"?>
<sst xmlns="http://schemas.openxmlformats.org/spreadsheetml/2006/main" count="82" uniqueCount="36">
  <si>
    <t>W przypadku podania wartości 0,00 zł do oferty należy dołączyć wyjaśnienie informujące o ujęciu opłaty w innej pozycji formularza cenowego - ze wskazaniem na konkretną pozycję.</t>
  </si>
  <si>
    <t>Lp.</t>
  </si>
  <si>
    <t>Nazwa usługi lub przedmiotu w opisie przedmiotu zamówienia</t>
  </si>
  <si>
    <t>Nazwa usługi w ofercie Wykonawcy</t>
  </si>
  <si>
    <t>Typ oraz model oferowanego sprzętu (Producent, Model, Typ)</t>
  </si>
  <si>
    <t>Ilość (szt.)</t>
  </si>
  <si>
    <t>Okres trwania umowy (miesiące)</t>
  </si>
  <si>
    <t>netto</t>
  </si>
  <si>
    <t>stawka VAT</t>
  </si>
  <si>
    <t>brutto</t>
  </si>
  <si>
    <t xml:space="preserve">Opłata abonamentowa za połączenia głosowe, SMS, MMS oraz Internet </t>
  </si>
  <si>
    <t>Opłata abonamentowa za mobilny dostęp do Internetu</t>
  </si>
  <si>
    <t>Wartość oferty</t>
  </si>
  <si>
    <t>Opłata abonamentowa za usługę "Wirtualnej Centrali"</t>
  </si>
  <si>
    <t>Formularz cenowy</t>
  </si>
  <si>
    <t>Cena opłaty miesięcznej za 1 sztukę</t>
  </si>
  <si>
    <t>Opłata jednorazowa za 1 szt.</t>
  </si>
  <si>
    <t>Wartość opłat miesięcznych</t>
  </si>
  <si>
    <t>Wartość umowy na 24 miesiące (opłata abonamentowa za cały okres trwania umowy plus opłaty jednorazowe)</t>
  </si>
  <si>
    <t>proszę uzupełnić</t>
  </si>
  <si>
    <t>Opłata za Urządzenie A</t>
  </si>
  <si>
    <t>Opłata za Urządzenie B</t>
  </si>
  <si>
    <t>Opłata abonamentowa za usługę zarządzania flotą urządzeń mobilnych</t>
  </si>
  <si>
    <t>Opłata za Urządzenie C</t>
  </si>
  <si>
    <t>Opłata za Urządzenie D</t>
  </si>
  <si>
    <t>Opłata za Urządzenie E</t>
  </si>
  <si>
    <t>Opłata za Urządzenie F</t>
  </si>
  <si>
    <t>Opłata za Urządzenie G</t>
  </si>
  <si>
    <t>Opłata za Urządzenie H</t>
  </si>
  <si>
    <t>Wykonawca winien wypełnić komórki zaznaczone zielonym kolorem</t>
  </si>
  <si>
    <t>W przypadku wyceny ceny jednostkowej dla pozycji 5-12 w wysokości 1zł netto lub mniej Zamawiający zapłaci jednorazową fakturę w terminie 30 dni od dnia jej wystawienia, w innym przypadku faktura jednorazowa zostanie zapłacona w 24 równych ratach miesięcznych.</t>
  </si>
  <si>
    <t>UWAGA!!!</t>
  </si>
  <si>
    <t xml:space="preserve">1. </t>
  </si>
  <si>
    <t xml:space="preserve">2. </t>
  </si>
  <si>
    <t>Załącznik nr 2 do SWZ</t>
  </si>
  <si>
    <t xml:space="preserve">Dokument należy podpisać kwalifikowanym podpisem elektronicznym lub podpisem zaufanym lub podpisem osobistym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</si>
</sst>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&quot; zł&quot;_-;\-* #,##0.00&quot; zł&quot;_-;_-* \-??&quot; zł&quot;_-;_-@_-"/>
  </numFmts>
  <fonts count="13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8"/>
      <name val="Calibri"/>
      <family val="2"/>
      <charset val="238"/>
    </font>
    <font>
      <b/>
      <i/>
      <sz val="18"/>
      <color rgb="FFFF0000"/>
      <name val="Calibri"/>
      <family val="2"/>
      <charset val="238"/>
      <scheme val="minor"/>
    </font>
    <font>
      <b/>
      <i/>
      <sz val="2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E699"/>
        <bgColor rgb="FFFFF2CC"/>
      </patternFill>
    </fill>
    <fill>
      <patternFill patternType="solid">
        <fgColor rgb="FFFFF2CC"/>
        <bgColor rgb="FFFFE699"/>
      </patternFill>
    </fill>
    <fill>
      <patternFill patternType="solid">
        <fgColor rgb="FFFFD966"/>
        <bgColor rgb="FFFFE699"/>
      </patternFill>
    </fill>
    <fill>
      <patternFill patternType="solid">
        <fgColor theme="7" tint="0.39997558519241921"/>
        <bgColor rgb="FFFFE699"/>
      </patternFill>
    </fill>
    <fill>
      <patternFill patternType="darkDown">
        <fgColor theme="5" tint="-0.24994659260841701"/>
        <bgColor indexed="65"/>
      </patternFill>
    </fill>
    <fill>
      <patternFill patternType="darkDown">
        <fgColor theme="5" tint="-0.24994659260841701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E699"/>
      </patternFill>
    </fill>
    <fill>
      <patternFill patternType="darkDown">
        <fgColor theme="5" tint="-0.24994659260841701"/>
        <bgColor theme="5" tint="0.3999755851924192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Border="0" applyProtection="0"/>
    <xf numFmtId="164" fontId="1" fillId="0" borderId="0" applyBorder="0" applyProtection="0"/>
    <xf numFmtId="164" fontId="1" fillId="0" borderId="0" applyBorder="0" applyProtection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164" fontId="1" fillId="0" borderId="0" xfId="3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1" fillId="3" borderId="1" xfId="3" applyFill="1" applyBorder="1" applyAlignment="1" applyProtection="1">
      <alignment horizontal="center" vertical="center" wrapText="1"/>
    </xf>
    <xf numFmtId="164" fontId="1" fillId="2" borderId="2" xfId="3" applyFill="1" applyBorder="1" applyAlignment="1" applyProtection="1">
      <alignment horizontal="center" vertical="center" wrapText="1"/>
    </xf>
    <xf numFmtId="164" fontId="3" fillId="4" borderId="1" xfId="3" applyFont="1" applyFill="1" applyBorder="1" applyAlignment="1" applyProtection="1">
      <alignment horizontal="center" vertical="center" wrapText="1"/>
    </xf>
    <xf numFmtId="43" fontId="1" fillId="0" borderId="0" xfId="1"/>
    <xf numFmtId="164" fontId="1" fillId="2" borderId="1" xfId="3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1" fillId="6" borderId="1" xfId="3" applyFill="1" applyBorder="1" applyAlignment="1" applyProtection="1">
      <alignment horizontal="center" vertical="center" wrapText="1"/>
    </xf>
    <xf numFmtId="164" fontId="1" fillId="7" borderId="1" xfId="3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3" applyFont="1" applyBorder="1" applyAlignment="1" applyProtection="1">
      <alignment horizontal="center" vertical="center" wrapText="1"/>
    </xf>
    <xf numFmtId="9" fontId="1" fillId="8" borderId="1" xfId="2" applyFill="1" applyBorder="1" applyAlignment="1" applyProtection="1">
      <alignment horizontal="center" vertical="center" wrapText="1"/>
    </xf>
    <xf numFmtId="164" fontId="1" fillId="8" borderId="1" xfId="3" applyFill="1" applyBorder="1" applyAlignment="1" applyProtection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64" fontId="1" fillId="10" borderId="1" xfId="3" applyFill="1" applyBorder="1" applyAlignment="1" applyProtection="1">
      <alignment horizontal="center" vertical="center" wrapText="1"/>
    </xf>
    <xf numFmtId="9" fontId="1" fillId="10" borderId="1" xfId="2" applyFill="1" applyBorder="1" applyAlignment="1" applyProtection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64" fontId="1" fillId="4" borderId="1" xfId="3" applyFill="1" applyBorder="1" applyAlignment="1" applyProtection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1" fillId="2" borderId="1" xfId="3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12" fillId="12" borderId="10" xfId="0" applyFont="1" applyFill="1" applyBorder="1" applyAlignment="1">
      <alignment horizontal="left" vertical="center" wrapText="1"/>
    </xf>
    <xf numFmtId="0" fontId="12" fillId="12" borderId="4" xfId="0" applyFont="1" applyFill="1" applyBorder="1" applyAlignment="1">
      <alignment horizontal="left" vertical="center" wrapText="1"/>
    </xf>
    <xf numFmtId="0" fontId="12" fillId="12" borderId="5" xfId="0" applyFont="1" applyFill="1" applyBorder="1" applyAlignment="1">
      <alignment horizontal="left" vertical="center" wrapText="1"/>
    </xf>
    <xf numFmtId="0" fontId="12" fillId="12" borderId="11" xfId="0" applyFont="1" applyFill="1" applyBorder="1" applyAlignment="1">
      <alignment horizontal="left" vertical="center" wrapText="1"/>
    </xf>
    <xf numFmtId="0" fontId="12" fillId="12" borderId="3" xfId="0" applyFont="1" applyFill="1" applyBorder="1" applyAlignment="1">
      <alignment horizontal="left" vertical="center" wrapText="1"/>
    </xf>
    <xf numFmtId="0" fontId="12" fillId="12" borderId="12" xfId="0" applyFont="1" applyFill="1" applyBorder="1" applyAlignment="1">
      <alignment horizontal="left" vertical="center" wrapText="1"/>
    </xf>
  </cellXfs>
  <cellStyles count="5">
    <cellStyle name="Dziesiętny" xfId="1" builtinId="3"/>
    <cellStyle name="Normalny" xfId="0" builtinId="0"/>
    <cellStyle name="Procentowy" xfId="2" builtinId="5"/>
    <cellStyle name="Walutowy" xfId="3" builtinId="4"/>
    <cellStyle name="Walutowy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6323B-6C99-4B18-AD03-8F93140A603E}">
  <sheetPr>
    <pageSetUpPr fitToPage="1"/>
  </sheetPr>
  <dimension ref="A2:P33"/>
  <sheetViews>
    <sheetView tabSelected="1" view="pageLayout" topLeftCell="A13" zoomScale="70" zoomScaleNormal="73" zoomScaleSheetLayoutView="80" zoomScalePageLayoutView="70" workbookViewId="0">
      <selection activeCell="M33" sqref="M33"/>
    </sheetView>
  </sheetViews>
  <sheetFormatPr defaultColWidth="9.140625" defaultRowHeight="23.25" x14ac:dyDescent="0.25"/>
  <cols>
    <col min="1" max="1" width="18.42578125" style="10" customWidth="1"/>
    <col min="2" max="4" width="27.140625" style="1" customWidth="1"/>
    <col min="5" max="5" width="8.140625" style="1" customWidth="1"/>
    <col min="6" max="11" width="13.7109375" style="2" customWidth="1"/>
    <col min="12" max="12" width="11" style="1" customWidth="1"/>
    <col min="13" max="16" width="20" style="2" customWidth="1"/>
    <col min="17" max="16384" width="9.140625" style="1"/>
  </cols>
  <sheetData>
    <row r="2" spans="1:16" ht="33.75" customHeight="1" x14ac:dyDescent="0.25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43.5" customHeight="1" x14ac:dyDescent="0.25">
      <c r="A3" s="34" t="s">
        <v>14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 ht="56.1" customHeight="1" x14ac:dyDescent="0.25">
      <c r="A5" s="35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37" t="s">
        <v>15</v>
      </c>
      <c r="G5" s="37"/>
      <c r="H5" s="37"/>
      <c r="I5" s="37" t="s">
        <v>16</v>
      </c>
      <c r="J5" s="37"/>
      <c r="K5" s="37"/>
      <c r="L5" s="36" t="s">
        <v>6</v>
      </c>
      <c r="M5" s="37" t="s">
        <v>17</v>
      </c>
      <c r="N5" s="37"/>
      <c r="O5" s="26" t="s">
        <v>18</v>
      </c>
      <c r="P5" s="26"/>
    </row>
    <row r="6" spans="1:16" ht="69" customHeight="1" x14ac:dyDescent="0.25">
      <c r="A6" s="35"/>
      <c r="B6" s="36"/>
      <c r="C6" s="36"/>
      <c r="D6" s="36"/>
      <c r="E6" s="36"/>
      <c r="F6" s="9" t="s">
        <v>7</v>
      </c>
      <c r="G6" s="9" t="s">
        <v>8</v>
      </c>
      <c r="H6" s="9" t="s">
        <v>9</v>
      </c>
      <c r="I6" s="9" t="s">
        <v>7</v>
      </c>
      <c r="J6" s="9" t="s">
        <v>8</v>
      </c>
      <c r="K6" s="9" t="s">
        <v>9</v>
      </c>
      <c r="L6" s="36"/>
      <c r="M6" s="9" t="s">
        <v>7</v>
      </c>
      <c r="N6" s="9" t="s">
        <v>9</v>
      </c>
      <c r="O6" s="9" t="s">
        <v>7</v>
      </c>
      <c r="P6" s="9" t="s">
        <v>9</v>
      </c>
    </row>
    <row r="7" spans="1:16" ht="89.25" customHeight="1" x14ac:dyDescent="0.25">
      <c r="A7" s="11">
        <v>1</v>
      </c>
      <c r="B7" s="3" t="s">
        <v>10</v>
      </c>
      <c r="C7" s="22" t="s">
        <v>19</v>
      </c>
      <c r="D7" s="22" t="s">
        <v>19</v>
      </c>
      <c r="E7" s="19">
        <v>598</v>
      </c>
      <c r="F7" s="22" t="s">
        <v>19</v>
      </c>
      <c r="G7" s="17">
        <v>0.23</v>
      </c>
      <c r="H7" s="5" t="e">
        <f t="shared" ref="H7:H10" si="0">F7+(F7*G7)</f>
        <v>#VALUE!</v>
      </c>
      <c r="I7" s="20"/>
      <c r="J7" s="21"/>
      <c r="K7" s="20"/>
      <c r="L7" s="4">
        <v>24</v>
      </c>
      <c r="M7" s="18" t="e">
        <f>F7*E7</f>
        <v>#VALUE!</v>
      </c>
      <c r="N7" s="5" t="e">
        <f>H7*E7</f>
        <v>#VALUE!</v>
      </c>
      <c r="O7" s="6" t="e">
        <f>(M7*L7)+(I7*E7)</f>
        <v>#VALUE!</v>
      </c>
      <c r="P7" s="6" t="e">
        <f>(N7*L7)+(K7*E7)</f>
        <v>#VALUE!</v>
      </c>
    </row>
    <row r="8" spans="1:16" ht="89.25" customHeight="1" x14ac:dyDescent="0.25">
      <c r="A8" s="11">
        <v>2</v>
      </c>
      <c r="B8" s="3" t="s">
        <v>11</v>
      </c>
      <c r="C8" s="22" t="s">
        <v>19</v>
      </c>
      <c r="D8" s="22" t="s">
        <v>19</v>
      </c>
      <c r="E8" s="19">
        <v>30</v>
      </c>
      <c r="F8" s="22" t="s">
        <v>19</v>
      </c>
      <c r="G8" s="17">
        <v>0.23</v>
      </c>
      <c r="H8" s="5" t="e">
        <f t="shared" si="0"/>
        <v>#VALUE!</v>
      </c>
      <c r="I8" s="20"/>
      <c r="J8" s="21"/>
      <c r="K8" s="20"/>
      <c r="L8" s="4">
        <v>24</v>
      </c>
      <c r="M8" s="18" t="e">
        <f t="shared" ref="M8:M12" si="1">F8*E8</f>
        <v>#VALUE!</v>
      </c>
      <c r="N8" s="5" t="e">
        <f t="shared" ref="N8:N12" si="2">H8*E8</f>
        <v>#VALUE!</v>
      </c>
      <c r="O8" s="6" t="e">
        <f t="shared" ref="O8:O12" si="3">(M8*L8)+(I8*E8)</f>
        <v>#VALUE!</v>
      </c>
      <c r="P8" s="6" t="e">
        <f t="shared" ref="P8:P12" si="4">(N8*L8)+(K8*E8)</f>
        <v>#VALUE!</v>
      </c>
    </row>
    <row r="9" spans="1:16" ht="89.25" customHeight="1" x14ac:dyDescent="0.25">
      <c r="A9" s="11">
        <v>3</v>
      </c>
      <c r="B9" s="3" t="s">
        <v>13</v>
      </c>
      <c r="C9" s="22" t="s">
        <v>19</v>
      </c>
      <c r="D9" s="22" t="s">
        <v>19</v>
      </c>
      <c r="E9" s="19">
        <v>1</v>
      </c>
      <c r="F9" s="22" t="s">
        <v>19</v>
      </c>
      <c r="G9" s="17">
        <v>0.23</v>
      </c>
      <c r="H9" s="5" t="e">
        <f t="shared" si="0"/>
        <v>#VALUE!</v>
      </c>
      <c r="I9" s="20"/>
      <c r="J9" s="21"/>
      <c r="K9" s="20"/>
      <c r="L9" s="4">
        <v>24</v>
      </c>
      <c r="M9" s="18" t="e">
        <f t="shared" si="1"/>
        <v>#VALUE!</v>
      </c>
      <c r="N9" s="5" t="e">
        <f t="shared" si="2"/>
        <v>#VALUE!</v>
      </c>
      <c r="O9" s="6" t="e">
        <f t="shared" si="3"/>
        <v>#VALUE!</v>
      </c>
      <c r="P9" s="6" t="e">
        <f t="shared" si="4"/>
        <v>#VALUE!</v>
      </c>
    </row>
    <row r="10" spans="1:16" ht="89.25" customHeight="1" x14ac:dyDescent="0.25">
      <c r="A10" s="11">
        <v>4</v>
      </c>
      <c r="B10" s="3" t="s">
        <v>22</v>
      </c>
      <c r="C10" s="22" t="s">
        <v>19</v>
      </c>
      <c r="D10" s="22" t="s">
        <v>19</v>
      </c>
      <c r="E10" s="19">
        <v>598</v>
      </c>
      <c r="F10" s="22" t="s">
        <v>19</v>
      </c>
      <c r="G10" s="17">
        <v>0.23</v>
      </c>
      <c r="H10" s="5" t="e">
        <f t="shared" si="0"/>
        <v>#VALUE!</v>
      </c>
      <c r="I10" s="20"/>
      <c r="J10" s="21"/>
      <c r="K10" s="20"/>
      <c r="L10" s="4">
        <v>24</v>
      </c>
      <c r="M10" s="18" t="e">
        <f t="shared" si="1"/>
        <v>#VALUE!</v>
      </c>
      <c r="N10" s="5" t="e">
        <f t="shared" si="2"/>
        <v>#VALUE!</v>
      </c>
      <c r="O10" s="6" t="e">
        <f t="shared" si="3"/>
        <v>#VALUE!</v>
      </c>
      <c r="P10" s="6" t="e">
        <f t="shared" si="4"/>
        <v>#VALUE!</v>
      </c>
    </row>
    <row r="11" spans="1:16" ht="89.25" customHeight="1" x14ac:dyDescent="0.25">
      <c r="A11" s="11">
        <v>5</v>
      </c>
      <c r="B11" s="3" t="s">
        <v>20</v>
      </c>
      <c r="C11" s="22" t="s">
        <v>19</v>
      </c>
      <c r="D11" s="22" t="s">
        <v>19</v>
      </c>
      <c r="E11" s="19">
        <v>15</v>
      </c>
      <c r="F11" s="20"/>
      <c r="G11" s="21"/>
      <c r="H11" s="20"/>
      <c r="I11" s="22" t="s">
        <v>19</v>
      </c>
      <c r="J11" s="17">
        <v>0.23</v>
      </c>
      <c r="K11" s="5" t="e">
        <f t="shared" ref="K11:K12" si="5">I11+(I11*J11)</f>
        <v>#VALUE!</v>
      </c>
      <c r="L11" s="4">
        <v>24</v>
      </c>
      <c r="M11" s="12">
        <f t="shared" si="1"/>
        <v>0</v>
      </c>
      <c r="N11" s="13">
        <f t="shared" si="2"/>
        <v>0</v>
      </c>
      <c r="O11" s="6" t="e">
        <f t="shared" si="3"/>
        <v>#VALUE!</v>
      </c>
      <c r="P11" s="6" t="e">
        <f t="shared" si="4"/>
        <v>#VALUE!</v>
      </c>
    </row>
    <row r="12" spans="1:16" ht="89.25" customHeight="1" x14ac:dyDescent="0.25">
      <c r="A12" s="11">
        <v>6</v>
      </c>
      <c r="B12" s="3" t="s">
        <v>21</v>
      </c>
      <c r="C12" s="22" t="s">
        <v>19</v>
      </c>
      <c r="D12" s="22" t="s">
        <v>19</v>
      </c>
      <c r="E12" s="19">
        <v>25</v>
      </c>
      <c r="F12" s="20"/>
      <c r="G12" s="21"/>
      <c r="H12" s="20"/>
      <c r="I12" s="22" t="s">
        <v>19</v>
      </c>
      <c r="J12" s="17">
        <v>0.23</v>
      </c>
      <c r="K12" s="5" t="e">
        <f t="shared" si="5"/>
        <v>#VALUE!</v>
      </c>
      <c r="L12" s="4">
        <v>24</v>
      </c>
      <c r="M12" s="12">
        <f t="shared" si="1"/>
        <v>0</v>
      </c>
      <c r="N12" s="13">
        <f t="shared" si="2"/>
        <v>0</v>
      </c>
      <c r="O12" s="6" t="e">
        <f t="shared" si="3"/>
        <v>#VALUE!</v>
      </c>
      <c r="P12" s="6" t="e">
        <f t="shared" si="4"/>
        <v>#VALUE!</v>
      </c>
    </row>
    <row r="13" spans="1:16" ht="89.25" customHeight="1" x14ac:dyDescent="0.25">
      <c r="A13" s="11">
        <v>7</v>
      </c>
      <c r="B13" s="3" t="s">
        <v>23</v>
      </c>
      <c r="C13" s="22" t="s">
        <v>19</v>
      </c>
      <c r="D13" s="22" t="s">
        <v>19</v>
      </c>
      <c r="E13" s="19">
        <v>20</v>
      </c>
      <c r="F13" s="20"/>
      <c r="G13" s="21"/>
      <c r="H13" s="20"/>
      <c r="I13" s="22" t="s">
        <v>19</v>
      </c>
      <c r="J13" s="17">
        <v>0.23</v>
      </c>
      <c r="K13" s="5" t="e">
        <f t="shared" ref="K13:K18" si="6">I13+(I13*J13)</f>
        <v>#VALUE!</v>
      </c>
      <c r="L13" s="4">
        <v>24</v>
      </c>
      <c r="M13" s="12">
        <f t="shared" ref="M13:M18" si="7">F13*E13</f>
        <v>0</v>
      </c>
      <c r="N13" s="13">
        <f t="shared" ref="N13:N18" si="8">H13*E13</f>
        <v>0</v>
      </c>
      <c r="O13" s="6" t="e">
        <f t="shared" ref="O13:O18" si="9">(M13*L13)+(I13*E13)</f>
        <v>#VALUE!</v>
      </c>
      <c r="P13" s="6" t="e">
        <f t="shared" ref="P13:P18" si="10">(N13*L13)+(K13*E13)</f>
        <v>#VALUE!</v>
      </c>
    </row>
    <row r="14" spans="1:16" ht="89.25" customHeight="1" x14ac:dyDescent="0.25">
      <c r="A14" s="11">
        <v>8</v>
      </c>
      <c r="B14" s="3" t="s">
        <v>24</v>
      </c>
      <c r="C14" s="22" t="s">
        <v>19</v>
      </c>
      <c r="D14" s="22" t="s">
        <v>19</v>
      </c>
      <c r="E14" s="19">
        <v>2</v>
      </c>
      <c r="F14" s="20"/>
      <c r="G14" s="21"/>
      <c r="H14" s="20"/>
      <c r="I14" s="22" t="s">
        <v>19</v>
      </c>
      <c r="J14" s="17">
        <v>0.23</v>
      </c>
      <c r="K14" s="5" t="e">
        <f t="shared" si="6"/>
        <v>#VALUE!</v>
      </c>
      <c r="L14" s="4">
        <v>24</v>
      </c>
      <c r="M14" s="12">
        <f t="shared" si="7"/>
        <v>0</v>
      </c>
      <c r="N14" s="13">
        <f t="shared" si="8"/>
        <v>0</v>
      </c>
      <c r="O14" s="6" t="e">
        <f t="shared" si="9"/>
        <v>#VALUE!</v>
      </c>
      <c r="P14" s="6" t="e">
        <f t="shared" si="10"/>
        <v>#VALUE!</v>
      </c>
    </row>
    <row r="15" spans="1:16" ht="89.25" customHeight="1" x14ac:dyDescent="0.25">
      <c r="A15" s="11">
        <v>9</v>
      </c>
      <c r="B15" s="3" t="s">
        <v>25</v>
      </c>
      <c r="C15" s="22" t="s">
        <v>19</v>
      </c>
      <c r="D15" s="22" t="s">
        <v>19</v>
      </c>
      <c r="E15" s="19">
        <v>5</v>
      </c>
      <c r="F15" s="20"/>
      <c r="G15" s="21"/>
      <c r="H15" s="20"/>
      <c r="I15" s="22" t="s">
        <v>19</v>
      </c>
      <c r="J15" s="17">
        <v>0.23</v>
      </c>
      <c r="K15" s="5" t="e">
        <f t="shared" si="6"/>
        <v>#VALUE!</v>
      </c>
      <c r="L15" s="4">
        <v>24</v>
      </c>
      <c r="M15" s="12">
        <f t="shared" si="7"/>
        <v>0</v>
      </c>
      <c r="N15" s="13">
        <f t="shared" si="8"/>
        <v>0</v>
      </c>
      <c r="O15" s="6" t="e">
        <f t="shared" si="9"/>
        <v>#VALUE!</v>
      </c>
      <c r="P15" s="6" t="e">
        <f t="shared" si="10"/>
        <v>#VALUE!</v>
      </c>
    </row>
    <row r="16" spans="1:16" ht="89.25" customHeight="1" x14ac:dyDescent="0.25">
      <c r="A16" s="11">
        <v>10</v>
      </c>
      <c r="B16" s="3" t="s">
        <v>26</v>
      </c>
      <c r="C16" s="22" t="s">
        <v>19</v>
      </c>
      <c r="D16" s="22" t="s">
        <v>19</v>
      </c>
      <c r="E16" s="19">
        <v>5</v>
      </c>
      <c r="F16" s="20"/>
      <c r="G16" s="21"/>
      <c r="H16" s="20"/>
      <c r="I16" s="22" t="s">
        <v>19</v>
      </c>
      <c r="J16" s="17">
        <v>0.23</v>
      </c>
      <c r="K16" s="5" t="e">
        <f t="shared" si="6"/>
        <v>#VALUE!</v>
      </c>
      <c r="L16" s="4">
        <v>24</v>
      </c>
      <c r="M16" s="12">
        <f t="shared" si="7"/>
        <v>0</v>
      </c>
      <c r="N16" s="13">
        <f t="shared" si="8"/>
        <v>0</v>
      </c>
      <c r="O16" s="6" t="e">
        <f t="shared" si="9"/>
        <v>#VALUE!</v>
      </c>
      <c r="P16" s="6" t="e">
        <f t="shared" si="10"/>
        <v>#VALUE!</v>
      </c>
    </row>
    <row r="17" spans="1:16" ht="89.25" customHeight="1" x14ac:dyDescent="0.25">
      <c r="A17" s="11">
        <v>11</v>
      </c>
      <c r="B17" s="3" t="s">
        <v>27</v>
      </c>
      <c r="C17" s="22" t="s">
        <v>19</v>
      </c>
      <c r="D17" s="22" t="s">
        <v>19</v>
      </c>
      <c r="E17" s="19">
        <v>6</v>
      </c>
      <c r="F17" s="20"/>
      <c r="G17" s="21"/>
      <c r="H17" s="20"/>
      <c r="I17" s="22" t="s">
        <v>19</v>
      </c>
      <c r="J17" s="17">
        <v>0.23</v>
      </c>
      <c r="K17" s="5" t="e">
        <f t="shared" si="6"/>
        <v>#VALUE!</v>
      </c>
      <c r="L17" s="4">
        <v>24</v>
      </c>
      <c r="M17" s="12">
        <f t="shared" si="7"/>
        <v>0</v>
      </c>
      <c r="N17" s="13">
        <f t="shared" si="8"/>
        <v>0</v>
      </c>
      <c r="O17" s="6" t="e">
        <f t="shared" si="9"/>
        <v>#VALUE!</v>
      </c>
      <c r="P17" s="6" t="e">
        <f t="shared" si="10"/>
        <v>#VALUE!</v>
      </c>
    </row>
    <row r="18" spans="1:16" ht="89.25" customHeight="1" x14ac:dyDescent="0.25">
      <c r="A18" s="11">
        <v>12</v>
      </c>
      <c r="B18" s="3" t="s">
        <v>28</v>
      </c>
      <c r="C18" s="22" t="s">
        <v>19</v>
      </c>
      <c r="D18" s="22" t="s">
        <v>19</v>
      </c>
      <c r="E18" s="19">
        <v>3</v>
      </c>
      <c r="F18" s="20"/>
      <c r="G18" s="21"/>
      <c r="H18" s="20"/>
      <c r="I18" s="22" t="s">
        <v>19</v>
      </c>
      <c r="J18" s="17">
        <v>0.23</v>
      </c>
      <c r="K18" s="5" t="e">
        <f t="shared" si="6"/>
        <v>#VALUE!</v>
      </c>
      <c r="L18" s="4">
        <v>24</v>
      </c>
      <c r="M18" s="12">
        <f t="shared" si="7"/>
        <v>0</v>
      </c>
      <c r="N18" s="13">
        <f t="shared" si="8"/>
        <v>0</v>
      </c>
      <c r="O18" s="6" t="e">
        <f t="shared" si="9"/>
        <v>#VALUE!</v>
      </c>
      <c r="P18" s="6" t="e">
        <f t="shared" si="10"/>
        <v>#VALUE!</v>
      </c>
    </row>
    <row r="19" spans="1:16" ht="19.7" customHeight="1" x14ac:dyDescent="0.25">
      <c r="K19" s="42" t="s">
        <v>12</v>
      </c>
      <c r="L19" s="43"/>
      <c r="M19" s="14" t="e">
        <f>SUM(M7:M18)</f>
        <v>#VALUE!</v>
      </c>
      <c r="N19" s="14" t="e">
        <f>SUM(N7:N18)</f>
        <v>#VALUE!</v>
      </c>
      <c r="O19" s="7" t="e">
        <f>SUM(O7:O18)</f>
        <v>#VALUE!</v>
      </c>
      <c r="P19" s="7" t="e">
        <f>SUM(P7:P18)</f>
        <v>#VALUE!</v>
      </c>
    </row>
    <row r="20" spans="1:16" x14ac:dyDescent="0.25">
      <c r="K20" s="44"/>
      <c r="L20" s="45"/>
      <c r="M20" s="15" t="s">
        <v>7</v>
      </c>
      <c r="N20" s="15" t="s">
        <v>9</v>
      </c>
      <c r="O20" s="16" t="s">
        <v>7</v>
      </c>
      <c r="P20" s="16" t="s">
        <v>9</v>
      </c>
    </row>
    <row r="22" spans="1:16" ht="45" customHeight="1" x14ac:dyDescent="0.25">
      <c r="B22" s="23"/>
      <c r="C22" s="38" t="s">
        <v>29</v>
      </c>
      <c r="D22" s="38"/>
      <c r="E22" s="38"/>
      <c r="F22" s="38"/>
    </row>
    <row r="23" spans="1:16" ht="45" customHeight="1" x14ac:dyDescent="0.25">
      <c r="C23" s="24"/>
      <c r="D23" s="24"/>
      <c r="E23" s="24"/>
      <c r="F23" s="24"/>
    </row>
    <row r="24" spans="1:16" ht="45" customHeight="1" x14ac:dyDescent="0.25">
      <c r="B24" s="46" t="s">
        <v>31</v>
      </c>
      <c r="C24" s="24"/>
      <c r="D24" s="24"/>
      <c r="E24" s="24"/>
      <c r="F24" s="24"/>
    </row>
    <row r="26" spans="1:16" ht="58.5" customHeight="1" x14ac:dyDescent="0.25">
      <c r="A26" s="25" t="s">
        <v>32</v>
      </c>
      <c r="B26" s="39" t="s">
        <v>30</v>
      </c>
      <c r="C26" s="40"/>
      <c r="D26" s="40"/>
      <c r="E26" s="40"/>
      <c r="F26" s="41"/>
    </row>
    <row r="27" spans="1:16" x14ac:dyDescent="0.25">
      <c r="C27" s="8"/>
    </row>
    <row r="28" spans="1:16" ht="23.25" customHeight="1" x14ac:dyDescent="0.25">
      <c r="A28" s="33" t="s">
        <v>33</v>
      </c>
      <c r="B28" s="27" t="s">
        <v>0</v>
      </c>
      <c r="C28" s="28"/>
      <c r="D28" s="28"/>
      <c r="E28" s="28"/>
      <c r="F28" s="29"/>
    </row>
    <row r="29" spans="1:16" ht="23.25" customHeight="1" x14ac:dyDescent="0.25">
      <c r="A29" s="33"/>
      <c r="B29" s="30"/>
      <c r="C29" s="31"/>
      <c r="D29" s="31"/>
      <c r="E29" s="31"/>
      <c r="F29" s="32"/>
    </row>
    <row r="32" spans="1:16" x14ac:dyDescent="0.25">
      <c r="B32" s="48" t="s">
        <v>35</v>
      </c>
      <c r="C32" s="49"/>
      <c r="D32" s="49"/>
      <c r="E32" s="49"/>
      <c r="F32" s="49"/>
      <c r="G32" s="49"/>
      <c r="H32" s="49"/>
      <c r="I32" s="49"/>
      <c r="J32" s="50"/>
    </row>
    <row r="33" spans="2:10" x14ac:dyDescent="0.25">
      <c r="B33" s="51"/>
      <c r="C33" s="52"/>
      <c r="D33" s="52"/>
      <c r="E33" s="52"/>
      <c r="F33" s="52"/>
      <c r="G33" s="52"/>
      <c r="H33" s="52"/>
      <c r="I33" s="52"/>
      <c r="J33" s="53"/>
    </row>
  </sheetData>
  <mergeCells count="18">
    <mergeCell ref="M5:N5"/>
    <mergeCell ref="B32:J33"/>
    <mergeCell ref="O5:P5"/>
    <mergeCell ref="B28:F29"/>
    <mergeCell ref="A28:A29"/>
    <mergeCell ref="A2:P2"/>
    <mergeCell ref="A3:P3"/>
    <mergeCell ref="A5:A6"/>
    <mergeCell ref="B5:B6"/>
    <mergeCell ref="C5:C6"/>
    <mergeCell ref="D5:D6"/>
    <mergeCell ref="E5:E6"/>
    <mergeCell ref="F5:H5"/>
    <mergeCell ref="I5:K5"/>
    <mergeCell ref="L5:L6"/>
    <mergeCell ref="C22:F22"/>
    <mergeCell ref="B26:F26"/>
    <mergeCell ref="K19:L20"/>
  </mergeCells>
  <pageMargins left="0.25" right="0.25" top="0.75" bottom="0.75" header="0.51180555555555496" footer="0.51180555555555496"/>
  <pageSetup paperSize="9" scale="50" firstPageNumber="0" fitToHeight="0" orientation="landscape" r:id="rId1"/>
  <headerFooter>
    <oddHeader xml:space="preserve">&amp;L&amp;12Nr sprawy  15/ZP/2024&amp;R&amp;12Załącznik Nr 2 do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 ofertowy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Zuterek</dc:creator>
  <cp:keywords/>
  <dc:description/>
  <cp:lastModifiedBy>Aneta Grabowska</cp:lastModifiedBy>
  <cp:revision>5</cp:revision>
  <cp:lastPrinted>2024-03-26T12:25:45Z</cp:lastPrinted>
  <dcterms:created xsi:type="dcterms:W3CDTF">2019-09-03T05:15:20Z</dcterms:created>
  <dcterms:modified xsi:type="dcterms:W3CDTF">2024-03-26T12:26:15Z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TBCO_ScreenResolution">
    <vt:lpwstr>96 96 1920 1080</vt:lpwstr>
  </property>
</Properties>
</file>