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<sst xmlns="http://schemas.openxmlformats.org/spreadsheetml/2006/main" count="96" uniqueCount="70">
  <si>
    <t>L.P.</t>
  </si>
  <si>
    <t>NAZWA TOWARU</t>
  </si>
  <si>
    <t>OPIS TOWARU</t>
  </si>
  <si>
    <t>PŻ DŁUGOPOLE</t>
  </si>
  <si>
    <t>PŻ   JAN</t>
  </si>
  <si>
    <t>PŻ  JUBILAT I   ADAM</t>
  </si>
  <si>
    <t>J.M.</t>
  </si>
  <si>
    <t>WARTOŚĆ NETTO</t>
  </si>
  <si>
    <t>WARTOŚĆ PODATKU VAT</t>
  </si>
  <si>
    <t>WARTOŚĆ BRUTTO</t>
  </si>
  <si>
    <t>kg</t>
  </si>
  <si>
    <t>--------------</t>
  </si>
  <si>
    <t xml:space="preserve"> Wojciech</t>
  </si>
  <si>
    <t>CENA JEDN. NETTO</t>
  </si>
  <si>
    <t xml:space="preserve">                                                                                                                                                   RAZEM/Ogółem:</t>
  </si>
  <si>
    <t xml:space="preserve">ELEKTRONICZNY PODPIS WYKONAWCY lub 
osoby uprawnionej do składania oświadczeń woli 
 w imieniu Wykonawcy, w postaci:
- kwalifikowanego podpisu elektronicznego,
- LUB podpisu zaufanego, 
- LUB podpisu osobistego e-dowód. </t>
  </si>
  <si>
    <t>SZACUNKOWA ILOŚĆ na 12 m-cy RAZEM</t>
  </si>
  <si>
    <t>Filet z miruny patagońskiej mrożony</t>
  </si>
  <si>
    <t>Filety śledziowe a'la matias</t>
  </si>
  <si>
    <t>Opak 4kg netto</t>
  </si>
  <si>
    <t>płaty (110g) w tafli o zaw. glazury do 0%</t>
  </si>
  <si>
    <t>Pstrąg mrożony w całości (patroszony)</t>
  </si>
  <si>
    <t>Paprykarz szczeciński</t>
  </si>
  <si>
    <t>konserwa 341g</t>
  </si>
  <si>
    <t>szt</t>
  </si>
  <si>
    <t>Tuńczyk w sosie własnym</t>
  </si>
  <si>
    <t>kawałki, konserwa 170g</t>
  </si>
  <si>
    <t>Tuńczyk w oleju</t>
  </si>
  <si>
    <t>kawałki, konserwa 185g</t>
  </si>
  <si>
    <t>Szproty w sosie pomidorowy</t>
  </si>
  <si>
    <t>konserwa 175g</t>
  </si>
  <si>
    <t>Szproty w oleju</t>
  </si>
  <si>
    <t>Łosoś wędzony</t>
  </si>
  <si>
    <t>Dorsz czarny b/s</t>
  </si>
  <si>
    <t>Dorsz mrożony</t>
  </si>
  <si>
    <t>płaty w tafli o zaw. glazury do 10%</t>
  </si>
  <si>
    <t>Paluszki krabowe mrożone</t>
  </si>
  <si>
    <t>opak. 250g</t>
  </si>
  <si>
    <t>konserwa 310g</t>
  </si>
  <si>
    <t>konserwa 170g</t>
  </si>
  <si>
    <t>Śledź w oleju</t>
  </si>
  <si>
    <t>opak.  2,5kg</t>
  </si>
  <si>
    <t>Filet mrożony karp</t>
  </si>
  <si>
    <t>Łosos wędzony w plastrach</t>
  </si>
  <si>
    <t>opak 100 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</si>
  <si>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</si>
  <si>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</si>
  <si>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</si>
  <si>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</si>
  <si>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</si>
  <si>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</si>
  <si>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</si>
  <si>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</si>
  <si>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</si>
  <si>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</si>
  <si>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</si>
  <si>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</si>
  <si>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</si>
  <si>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</si>
  <si>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</si>
  <si>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</si>
  <si>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</si>
  <si>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</si>
  <si>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</si>
  <si>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</si>
  <si>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Filet z miruny mrożony</t>
  </si>
  <si>
    <t xml:space="preserve">Sukcesywne dostawy ryb przetworzonych i konserwowych </t>
  </si>
  <si>
    <r>
      <rPr>
        <sz val="8"/>
        <color indexed="8"/>
        <rFont val="Tahoma"/>
        <family val="2"/>
      </rPr>
      <t>polski                (waga 250-300g)</t>
    </r>
  </si>
  <si>
    <t>*AKTUALNA STAWKA PODATKU VAT w ….%</t>
  </si>
  <si>
    <t>* Wykonawca samodzielnie wpisuje stawkę % VAT oraz nalicza wartość podatku VAT.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</si>
</sst>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[$€-407];[Red]\-#,##0.00\ [$€-407]"/>
    <numFmt numFmtId="167" formatCode="#,##0.00\ [$zł-415];[Red]\-#,##0.00\ [$zł-415]"/>
    <numFmt numFmtId="168" formatCode="\ #,##0.00&quot; zł &quot;;\-#,##0.00&quot; zł &quot;;&quot; -&quot;#&quot; zł &quot;;@\ "/>
    <numFmt numFmtId="169" formatCode="0.0000"/>
    <numFmt numFmtId="170" formatCode="0.000"/>
  </numFmts>
  <fonts count="54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sz val="16"/>
      <color indexed="8"/>
      <name val="Arial1"/>
      <family val="0"/>
    </font>
    <font>
      <sz val="11"/>
      <color indexed="8"/>
      <name val="Arial2"/>
      <family val="0"/>
    </font>
    <font>
      <sz val="11"/>
      <color indexed="8"/>
      <name val="Arial1"/>
      <family val="0"/>
    </font>
    <font>
      <sz val="10"/>
      <color indexed="8"/>
      <name val="Arial2"/>
      <family val="0"/>
    </font>
    <font>
      <b/>
      <i/>
      <u val="single"/>
      <sz val="11"/>
      <color indexed="8"/>
      <name val="Arial"/>
      <family val="2"/>
    </font>
    <font>
      <b/>
      <i/>
      <u val="single"/>
      <sz val="11"/>
      <color indexed="8"/>
      <name val="Arial1"/>
      <family val="0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8"/>
      <color indexed="8"/>
      <name val="Tahoma"/>
      <family val="2"/>
    </font>
    <font>
      <sz val="8"/>
      <name val="Tahoma"/>
      <family val="2"/>
    </font>
    <font>
      <b/>
      <sz val="8"/>
      <color indexed="8"/>
      <name val="Tahoma"/>
      <family val="2"/>
    </font>
    <font>
      <sz val="8"/>
      <color indexed="8"/>
      <name val="Arial"/>
      <family val="2"/>
    </font>
    <font>
      <b/>
      <sz val="12"/>
      <name val="Tahoma"/>
      <family val="2"/>
    </font>
    <font>
      <b/>
      <sz val="11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 horizontal="center"/>
      <protection/>
    </xf>
    <xf numFmtId="0" fontId="3" fillId="0" borderId="0">
      <alignment horizontal="center"/>
      <protection/>
    </xf>
    <xf numFmtId="0" fontId="2" fillId="0" borderId="0">
      <alignment horizontal="center" textRotation="90"/>
      <protection/>
    </xf>
    <xf numFmtId="0" fontId="3" fillId="0" borderId="0">
      <alignment horizontal="center" textRotation="90"/>
      <protection/>
    </xf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7" fillId="27" borderId="1" applyNumberFormat="0" applyAlignment="0" applyProtection="0"/>
    <xf numFmtId="9" fontId="1" fillId="0" borderId="0" applyFill="0" applyBorder="0" applyAlignment="0" applyProtection="0"/>
    <xf numFmtId="9" fontId="6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166" fontId="7" fillId="0" borderId="0">
      <alignment/>
      <protection/>
    </xf>
    <xf numFmtId="167" fontId="8" fillId="0" borderId="0">
      <alignment/>
      <protection/>
    </xf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8" fontId="6" fillId="0" borderId="0">
      <alignment/>
      <protection/>
    </xf>
    <xf numFmtId="0" fontId="52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9" fillId="33" borderId="0" xfId="0" applyFont="1" applyFill="1" applyAlignment="1">
      <alignment/>
    </xf>
    <xf numFmtId="0" fontId="9" fillId="34" borderId="0" xfId="0" applyFont="1" applyFill="1" applyAlignment="1">
      <alignment/>
    </xf>
    <xf numFmtId="0" fontId="10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15" fillId="0" borderId="10" xfId="56" applyFont="1" applyFill="1" applyBorder="1" applyAlignment="1">
      <alignment horizontal="center" vertical="center"/>
      <protection/>
    </xf>
    <xf numFmtId="167" fontId="12" fillId="0" borderId="11" xfId="56" applyNumberFormat="1" applyFont="1" applyFill="1" applyBorder="1" applyAlignment="1">
      <alignment horizontal="right" vertical="center"/>
      <protection/>
    </xf>
    <xf numFmtId="167" fontId="11" fillId="0" borderId="10" xfId="57" applyNumberFormat="1" applyFont="1" applyFill="1" applyBorder="1" applyAlignment="1">
      <alignment vertical="center"/>
      <protection/>
    </xf>
    <xf numFmtId="9" fontId="12" fillId="0" borderId="10" xfId="56" applyNumberFormat="1" applyFont="1" applyFill="1" applyBorder="1" applyAlignment="1">
      <alignment horizontal="center" vertical="center"/>
      <protection/>
    </xf>
    <xf numFmtId="167" fontId="12" fillId="0" borderId="10" xfId="56" applyNumberFormat="1" applyFont="1" applyFill="1" applyBorder="1" applyAlignment="1">
      <alignment horizontal="right" vertical="center"/>
      <protection/>
    </xf>
    <xf numFmtId="1" fontId="15" fillId="0" borderId="10" xfId="56" applyNumberFormat="1" applyFont="1" applyFill="1" applyBorder="1" applyAlignment="1">
      <alignment horizontal="center" vertical="center"/>
      <protection/>
    </xf>
    <xf numFmtId="0" fontId="13" fillId="33" borderId="10" xfId="56" applyFont="1" applyFill="1" applyBorder="1" applyAlignment="1">
      <alignment horizontal="center" vertical="center"/>
      <protection/>
    </xf>
    <xf numFmtId="0" fontId="14" fillId="33" borderId="10" xfId="56" applyFont="1" applyFill="1" applyBorder="1" applyAlignment="1">
      <alignment horizontal="center" vertical="center"/>
      <protection/>
    </xf>
    <xf numFmtId="0" fontId="13" fillId="0" borderId="12" xfId="55" applyFont="1" applyFill="1" applyBorder="1" applyAlignment="1">
      <alignment horizontal="left" vertical="center" wrapText="1"/>
      <protection/>
    </xf>
    <xf numFmtId="0" fontId="13" fillId="0" borderId="12" xfId="55" applyFont="1" applyFill="1" applyBorder="1" applyAlignment="1">
      <alignment horizontal="center" vertical="center" wrapText="1"/>
      <protection/>
    </xf>
    <xf numFmtId="0" fontId="13" fillId="33" borderId="12" xfId="55" applyFont="1" applyFill="1" applyBorder="1" applyAlignment="1">
      <alignment horizontal="center" vertical="center" wrapText="1"/>
      <protection/>
    </xf>
    <xf numFmtId="0" fontId="13" fillId="33" borderId="13" xfId="55" applyFont="1" applyFill="1" applyBorder="1" applyAlignment="1">
      <alignment horizontal="left" vertical="center" wrapText="1"/>
      <protection/>
    </xf>
    <xf numFmtId="0" fontId="13" fillId="33" borderId="13" xfId="55" applyFont="1" applyFill="1" applyBorder="1" applyAlignment="1">
      <alignment horizontal="center" vertical="center" wrapText="1"/>
      <protection/>
    </xf>
    <xf numFmtId="0" fontId="53" fillId="33" borderId="12" xfId="55" applyFont="1" applyFill="1" applyBorder="1" applyAlignment="1">
      <alignment horizontal="left" vertical="center" wrapText="1"/>
      <protection/>
    </xf>
    <xf numFmtId="0" fontId="53" fillId="34" borderId="12" xfId="55" applyFont="1" applyFill="1" applyBorder="1" applyAlignment="1">
      <alignment horizontal="left" vertical="center" wrapText="1"/>
      <protection/>
    </xf>
    <xf numFmtId="0" fontId="53" fillId="33" borderId="12" xfId="55" applyFont="1" applyFill="1" applyBorder="1" applyAlignment="1">
      <alignment horizontal="center" vertical="center" wrapText="1"/>
      <protection/>
    </xf>
    <xf numFmtId="1" fontId="12" fillId="33" borderId="10" xfId="56" applyNumberFormat="1" applyFont="1" applyFill="1" applyBorder="1" applyAlignment="1">
      <alignment horizontal="center" vertical="center"/>
      <protection/>
    </xf>
    <xf numFmtId="0" fontId="13" fillId="0" borderId="13" xfId="55" applyFont="1" applyFill="1" applyBorder="1" applyAlignment="1">
      <alignment horizontal="left" vertical="center" wrapText="1"/>
      <protection/>
    </xf>
    <xf numFmtId="0" fontId="13" fillId="0" borderId="13" xfId="55" applyFont="1" applyFill="1" applyBorder="1" applyAlignment="1">
      <alignment horizontal="center" vertical="center" wrapText="1"/>
      <protection/>
    </xf>
    <xf numFmtId="0" fontId="14" fillId="33" borderId="14" xfId="56" applyFont="1" applyFill="1" applyBorder="1" applyAlignment="1">
      <alignment horizontal="center" vertical="center"/>
      <protection/>
    </xf>
    <xf numFmtId="0" fontId="13" fillId="33" borderId="14" xfId="56" applyFont="1" applyFill="1" applyBorder="1" applyAlignment="1">
      <alignment horizontal="center" vertical="center"/>
      <protection/>
    </xf>
    <xf numFmtId="1" fontId="11" fillId="33" borderId="14" xfId="56" applyNumberFormat="1" applyFont="1" applyFill="1" applyBorder="1" applyAlignment="1">
      <alignment horizontal="center" vertical="center"/>
      <protection/>
    </xf>
    <xf numFmtId="1" fontId="15" fillId="0" borderId="14" xfId="56" applyNumberFormat="1" applyFont="1" applyFill="1" applyBorder="1" applyAlignment="1">
      <alignment horizontal="center" vertical="center"/>
      <protection/>
    </xf>
    <xf numFmtId="0" fontId="15" fillId="0" borderId="14" xfId="56" applyFont="1" applyFill="1" applyBorder="1" applyAlignment="1">
      <alignment horizontal="center" vertical="center"/>
      <protection/>
    </xf>
    <xf numFmtId="167" fontId="12" fillId="0" borderId="15" xfId="56" applyNumberFormat="1" applyFont="1" applyFill="1" applyBorder="1" applyAlignment="1">
      <alignment horizontal="right" vertical="center"/>
      <protection/>
    </xf>
    <xf numFmtId="167" fontId="11" fillId="0" borderId="14" xfId="57" applyNumberFormat="1" applyFont="1" applyFill="1" applyBorder="1" applyAlignment="1">
      <alignment vertical="center"/>
      <protection/>
    </xf>
    <xf numFmtId="9" fontId="12" fillId="0" borderId="14" xfId="56" applyNumberFormat="1" applyFont="1" applyFill="1" applyBorder="1" applyAlignment="1">
      <alignment horizontal="center" vertical="center"/>
      <protection/>
    </xf>
    <xf numFmtId="167" fontId="12" fillId="0" borderId="14" xfId="56" applyNumberFormat="1" applyFont="1" applyFill="1" applyBorder="1" applyAlignment="1">
      <alignment horizontal="right" vertical="center"/>
      <protection/>
    </xf>
    <xf numFmtId="0" fontId="14" fillId="33" borderId="12" xfId="56" applyFont="1" applyFill="1" applyBorder="1" applyAlignment="1">
      <alignment horizontal="center" vertical="center"/>
      <protection/>
    </xf>
    <xf numFmtId="0" fontId="13" fillId="33" borderId="12" xfId="56" applyFont="1" applyFill="1" applyBorder="1" applyAlignment="1">
      <alignment horizontal="center" vertical="center"/>
      <protection/>
    </xf>
    <xf numFmtId="1" fontId="11" fillId="33" borderId="12" xfId="56" applyNumberFormat="1" applyFont="1" applyFill="1" applyBorder="1" applyAlignment="1">
      <alignment horizontal="center" vertical="center"/>
      <protection/>
    </xf>
    <xf numFmtId="1" fontId="15" fillId="0" borderId="12" xfId="56" applyNumberFormat="1" applyFont="1" applyFill="1" applyBorder="1" applyAlignment="1">
      <alignment horizontal="center" vertical="center"/>
      <protection/>
    </xf>
    <xf numFmtId="0" fontId="15" fillId="0" borderId="12" xfId="56" applyFont="1" applyFill="1" applyBorder="1" applyAlignment="1">
      <alignment horizontal="center" vertical="center"/>
      <protection/>
    </xf>
    <xf numFmtId="167" fontId="12" fillId="0" borderId="12" xfId="56" applyNumberFormat="1" applyFont="1" applyFill="1" applyBorder="1" applyAlignment="1">
      <alignment horizontal="right" vertical="center"/>
      <protection/>
    </xf>
    <xf numFmtId="167" fontId="11" fillId="0" borderId="12" xfId="57" applyNumberFormat="1" applyFont="1" applyFill="1" applyBorder="1" applyAlignment="1">
      <alignment vertical="center"/>
      <protection/>
    </xf>
    <xf numFmtId="0" fontId="13" fillId="34" borderId="10" xfId="56" applyFont="1" applyFill="1" applyBorder="1" applyAlignment="1">
      <alignment horizontal="center" vertical="center" wrapText="1"/>
      <protection/>
    </xf>
    <xf numFmtId="0" fontId="13" fillId="34" borderId="10" xfId="56" applyFont="1" applyFill="1" applyBorder="1" applyAlignment="1">
      <alignment horizontal="center" vertical="center" textRotation="90" wrapText="1"/>
      <protection/>
    </xf>
    <xf numFmtId="167" fontId="13" fillId="0" borderId="11" xfId="56" applyNumberFormat="1" applyFont="1" applyFill="1" applyBorder="1" applyAlignment="1">
      <alignment horizontal="center" vertical="center" wrapText="1"/>
      <protection/>
    </xf>
    <xf numFmtId="0" fontId="16" fillId="0" borderId="0" xfId="0" applyFont="1" applyAlignment="1">
      <alignment/>
    </xf>
    <xf numFmtId="0" fontId="13" fillId="34" borderId="11" xfId="56" applyFont="1" applyFill="1" applyBorder="1" applyAlignment="1">
      <alignment horizontal="center" vertical="center" wrapText="1"/>
      <protection/>
    </xf>
    <xf numFmtId="0" fontId="13" fillId="34" borderId="16" xfId="56" applyFont="1" applyFill="1" applyBorder="1" applyAlignment="1">
      <alignment horizontal="center" vertical="center" textRotation="90" wrapText="1"/>
      <protection/>
    </xf>
    <xf numFmtId="0" fontId="13" fillId="34" borderId="12" xfId="56" applyFont="1" applyFill="1" applyBorder="1" applyAlignment="1">
      <alignment horizontal="center" vertical="center" wrapText="1"/>
      <protection/>
    </xf>
    <xf numFmtId="0" fontId="15" fillId="34" borderId="10" xfId="56" applyFont="1" applyFill="1" applyBorder="1" applyAlignment="1">
      <alignment horizontal="center" vertical="center" wrapText="1"/>
      <protection/>
    </xf>
    <xf numFmtId="1" fontId="15" fillId="34" borderId="16" xfId="56" applyNumberFormat="1" applyFont="1" applyFill="1" applyBorder="1" applyAlignment="1">
      <alignment horizontal="center" vertical="center" wrapText="1"/>
      <protection/>
    </xf>
    <xf numFmtId="0" fontId="13" fillId="34" borderId="10" xfId="56" applyFont="1" applyFill="1" applyBorder="1" applyAlignment="1">
      <alignment horizontal="center" vertical="center"/>
      <protection/>
    </xf>
    <xf numFmtId="0" fontId="13" fillId="34" borderId="12" xfId="56" applyFont="1" applyFill="1" applyBorder="1" applyAlignment="1">
      <alignment horizontal="left" vertical="center" wrapText="1"/>
      <protection/>
    </xf>
    <xf numFmtId="0" fontId="13" fillId="34" borderId="12" xfId="55" applyFont="1" applyFill="1" applyBorder="1" applyAlignment="1">
      <alignment horizontal="left" vertical="center" wrapText="1"/>
      <protection/>
    </xf>
    <xf numFmtId="1" fontId="11" fillId="33" borderId="10" xfId="56" applyNumberFormat="1" applyFont="1" applyFill="1" applyBorder="1" applyAlignment="1">
      <alignment horizontal="center" vertical="center"/>
      <protection/>
    </xf>
    <xf numFmtId="0" fontId="14" fillId="33" borderId="10" xfId="56" applyFont="1" applyFill="1" applyBorder="1" applyAlignment="1">
      <alignment horizontal="center" vertical="center"/>
      <protection/>
    </xf>
    <xf numFmtId="1" fontId="15" fillId="33" borderId="10" xfId="56" applyNumberFormat="1" applyFont="1" applyFill="1" applyBorder="1" applyAlignment="1">
      <alignment horizontal="center" vertical="center"/>
      <protection/>
    </xf>
    <xf numFmtId="0" fontId="15" fillId="33" borderId="10" xfId="56" applyFont="1" applyFill="1" applyBorder="1" applyAlignment="1">
      <alignment horizontal="center" vertical="center"/>
      <protection/>
    </xf>
    <xf numFmtId="1" fontId="11" fillId="33" borderId="10" xfId="56" applyNumberFormat="1" applyFont="1" applyFill="1" applyBorder="1" applyAlignment="1">
      <alignment horizontal="center" vertical="center"/>
      <protection/>
    </xf>
    <xf numFmtId="0" fontId="14" fillId="33" borderId="10" xfId="56" applyFont="1" applyFill="1" applyBorder="1" applyAlignment="1">
      <alignment horizontal="center" vertical="center"/>
      <protection/>
    </xf>
    <xf numFmtId="0" fontId="14" fillId="33" borderId="10" xfId="56" applyFont="1" applyFill="1" applyBorder="1" applyAlignment="1">
      <alignment horizontal="center" vertical="center"/>
      <protection/>
    </xf>
    <xf numFmtId="0" fontId="13" fillId="33" borderId="10" xfId="56" applyFont="1" applyFill="1" applyBorder="1" applyAlignment="1">
      <alignment horizontal="center" vertical="center"/>
      <protection/>
    </xf>
    <xf numFmtId="0" fontId="14" fillId="33" borderId="10" xfId="56" applyFont="1" applyFill="1" applyBorder="1" applyAlignment="1">
      <alignment horizontal="center" vertical="center"/>
      <protection/>
    </xf>
    <xf numFmtId="0" fontId="13" fillId="33" borderId="10" xfId="56" applyFont="1" applyFill="1" applyBorder="1" applyAlignment="1">
      <alignment horizontal="center" vertical="center"/>
      <protection/>
    </xf>
    <xf numFmtId="0" fontId="13" fillId="34" borderId="12" xfId="55" applyFont="1" applyFill="1" applyBorder="1" applyAlignment="1">
      <alignment horizontal="left" vertical="center" wrapText="1"/>
      <protection/>
    </xf>
    <xf numFmtId="0" fontId="13" fillId="33" borderId="12" xfId="55" applyFont="1" applyFill="1" applyBorder="1" applyAlignment="1">
      <alignment horizontal="left" vertical="center" wrapText="1"/>
      <protection/>
    </xf>
    <xf numFmtId="0" fontId="14" fillId="0" borderId="13" xfId="55" applyFont="1" applyFill="1" applyBorder="1" applyAlignment="1">
      <alignment horizontal="left" vertical="center" wrapText="1"/>
      <protection/>
    </xf>
    <xf numFmtId="0" fontId="13" fillId="34" borderId="15" xfId="56" applyFont="1" applyFill="1" applyBorder="1" applyAlignment="1">
      <alignment horizontal="center" vertical="center" wrapText="1"/>
      <protection/>
    </xf>
    <xf numFmtId="0" fontId="14" fillId="0" borderId="12" xfId="55" applyFont="1" applyFill="1" applyBorder="1" applyAlignment="1">
      <alignment horizontal="left" vertical="center" wrapText="1"/>
      <protection/>
    </xf>
    <xf numFmtId="167" fontId="11" fillId="0" borderId="13" xfId="57" applyNumberFormat="1" applyFont="1" applyFill="1" applyBorder="1" applyAlignment="1">
      <alignment vertical="center"/>
      <protection/>
    </xf>
    <xf numFmtId="167" fontId="12" fillId="0" borderId="13" xfId="56" applyNumberFormat="1" applyFont="1" applyFill="1" applyBorder="1" applyAlignment="1">
      <alignment horizontal="right" vertical="center"/>
      <protection/>
    </xf>
    <xf numFmtId="167" fontId="12" fillId="0" borderId="11" xfId="56" applyNumberFormat="1" applyFont="1" applyFill="1" applyBorder="1" applyAlignment="1">
      <alignment horizontal="center" vertical="center"/>
      <protection/>
    </xf>
    <xf numFmtId="167" fontId="12" fillId="0" borderId="15" xfId="56" applyNumberFormat="1" applyFont="1" applyFill="1" applyBorder="1" applyAlignment="1">
      <alignment horizontal="center" vertical="center"/>
      <protection/>
    </xf>
    <xf numFmtId="167" fontId="12" fillId="0" borderId="12" xfId="56" applyNumberFormat="1" applyFont="1" applyFill="1" applyBorder="1" applyAlignment="1">
      <alignment horizontal="center" vertical="center"/>
      <protection/>
    </xf>
    <xf numFmtId="0" fontId="13" fillId="34" borderId="14" xfId="56" applyFont="1" applyFill="1" applyBorder="1" applyAlignment="1">
      <alignment horizontal="center" vertical="center" wrapText="1"/>
      <protection/>
    </xf>
    <xf numFmtId="0" fontId="13" fillId="0" borderId="14" xfId="55" applyFont="1" applyFill="1" applyBorder="1" applyAlignment="1">
      <alignment horizontal="left" vertical="center" wrapText="1"/>
      <protection/>
    </xf>
    <xf numFmtId="0" fontId="13" fillId="0" borderId="14" xfId="55" applyFont="1" applyFill="1" applyBorder="1" applyAlignment="1">
      <alignment horizontal="center" vertical="center" wrapText="1"/>
      <protection/>
    </xf>
    <xf numFmtId="167" fontId="12" fillId="0" borderId="14" xfId="56" applyNumberFormat="1" applyFont="1" applyFill="1" applyBorder="1" applyAlignment="1">
      <alignment horizontal="center" vertical="center"/>
      <protection/>
    </xf>
    <xf numFmtId="167" fontId="11" fillId="34" borderId="17" xfId="57" applyNumberFormat="1" applyFont="1" applyFill="1" applyBorder="1" applyAlignment="1">
      <alignment vertical="center"/>
      <protection/>
    </xf>
    <xf numFmtId="0" fontId="11" fillId="34" borderId="17" xfId="56" applyFont="1" applyFill="1" applyBorder="1" applyAlignment="1">
      <alignment horizontal="center" vertical="center"/>
      <protection/>
    </xf>
    <xf numFmtId="167" fontId="11" fillId="34" borderId="17" xfId="56" applyNumberFormat="1" applyFont="1" applyFill="1" applyBorder="1" applyAlignment="1">
      <alignment horizontal="center" vertical="center"/>
      <protection/>
    </xf>
    <xf numFmtId="167" fontId="11" fillId="34" borderId="17" xfId="56" applyNumberFormat="1" applyFont="1" applyFill="1" applyBorder="1" applyAlignment="1">
      <alignment horizontal="right" vertical="center"/>
      <protection/>
    </xf>
    <xf numFmtId="0" fontId="17" fillId="34" borderId="18" xfId="0" applyFont="1" applyFill="1" applyBorder="1" applyAlignment="1">
      <alignment horizontal="center" vertical="center"/>
    </xf>
    <xf numFmtId="0" fontId="11" fillId="34" borderId="10" xfId="56" applyFont="1" applyFill="1" applyBorder="1" applyAlignment="1">
      <alignment horizontal="center" vertical="center" wrapText="1"/>
      <protection/>
    </xf>
    <xf numFmtId="0" fontId="11" fillId="34" borderId="14" xfId="56" applyFont="1" applyFill="1" applyBorder="1" applyAlignment="1">
      <alignment horizontal="center" vertical="center" wrapText="1"/>
      <protection/>
    </xf>
    <xf numFmtId="0" fontId="11" fillId="34" borderId="10" xfId="56" applyFont="1" applyFill="1" applyBorder="1" applyAlignment="1">
      <alignment horizontal="center" vertical="center" textRotation="90" wrapText="1"/>
      <protection/>
    </xf>
    <xf numFmtId="0" fontId="9" fillId="33" borderId="0" xfId="0" applyFont="1" applyFill="1" applyAlignment="1">
      <alignment horizontal="center" wrapText="1"/>
    </xf>
    <xf numFmtId="167" fontId="11" fillId="34" borderId="10" xfId="56" applyNumberFormat="1" applyFont="1" applyFill="1" applyBorder="1" applyAlignment="1">
      <alignment horizontal="center" vertical="center" wrapText="1"/>
      <protection/>
    </xf>
    <xf numFmtId="167" fontId="11" fillId="0" borderId="10" xfId="56" applyNumberFormat="1" applyFont="1" applyFill="1" applyBorder="1" applyAlignment="1">
      <alignment horizontal="center" vertical="center" wrapText="1"/>
      <protection/>
    </xf>
    <xf numFmtId="167" fontId="11" fillId="34" borderId="19" xfId="56" applyNumberFormat="1" applyFont="1" applyFill="1" applyBorder="1" applyAlignment="1">
      <alignment horizontal="right" vertical="center"/>
      <protection/>
    </xf>
    <xf numFmtId="167" fontId="11" fillId="34" borderId="20" xfId="56" applyNumberFormat="1" applyFont="1" applyFill="1" applyBorder="1" applyAlignment="1">
      <alignment horizontal="right" vertical="center"/>
      <protection/>
    </xf>
    <xf numFmtId="167" fontId="11" fillId="34" borderId="21" xfId="56" applyNumberFormat="1" applyFont="1" applyFill="1" applyBorder="1" applyAlignment="1">
      <alignment horizontal="right" vertical="center"/>
      <protection/>
    </xf>
    <xf numFmtId="0" fontId="13" fillId="34" borderId="22" xfId="0" applyFont="1" applyFill="1" applyBorder="1" applyAlignment="1">
      <alignment horizontal="center" vertical="center" wrapText="1"/>
    </xf>
    <xf numFmtId="0" fontId="13" fillId="33" borderId="22" xfId="0" applyFont="1" applyFill="1" applyBorder="1" applyAlignment="1">
      <alignment horizontal="center" vertical="center" wrapText="1"/>
    </xf>
    <xf numFmtId="0" fontId="13" fillId="34" borderId="0" xfId="0" applyFont="1" applyFill="1" applyAlignment="1">
      <alignment horizontal="center" vertical="center" wrapText="1"/>
    </xf>
    <xf numFmtId="0" fontId="13" fillId="33" borderId="0" xfId="0" applyFont="1" applyFill="1" applyAlignment="1">
      <alignment horizontal="center" vertical="center" wrapText="1"/>
    </xf>
    <xf numFmtId="0" fontId="15" fillId="34" borderId="23" xfId="56" applyFont="1" applyFill="1" applyBorder="1" applyAlignment="1">
      <alignment horizontal="left" vertical="center" wrapText="1"/>
      <protection/>
    </xf>
    <xf numFmtId="0" fontId="18" fillId="0" borderId="24" xfId="0" applyFont="1" applyBorder="1" applyAlignment="1">
      <alignment horizontal="left" vertical="center" wrapText="1"/>
    </xf>
    <xf numFmtId="0" fontId="18" fillId="0" borderId="25" xfId="0" applyFont="1" applyBorder="1" applyAlignment="1">
      <alignment horizontal="left" vertical="center" wrapText="1"/>
    </xf>
    <xf numFmtId="1" fontId="11" fillId="34" borderId="14" xfId="56" applyNumberFormat="1" applyFont="1" applyFill="1" applyBorder="1" applyAlignment="1">
      <alignment horizontal="center" vertical="center" textRotation="90" wrapText="1"/>
      <protection/>
    </xf>
    <xf numFmtId="1" fontId="11" fillId="34" borderId="26" xfId="56" applyNumberFormat="1" applyFont="1" applyFill="1" applyBorder="1" applyAlignment="1">
      <alignment horizontal="center" vertical="center" textRotation="90" wrapText="1"/>
      <protection/>
    </xf>
  </cellXfs>
  <cellStyles count="6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" xfId="44"/>
    <cellStyle name="Heading (user)" xfId="45"/>
    <cellStyle name="Heading1" xfId="46"/>
    <cellStyle name="Heading1 (user)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3" xfId="56"/>
    <cellStyle name="Normalny 4" xfId="57"/>
    <cellStyle name="Normalny 5" xfId="58"/>
    <cellStyle name="Obliczenia" xfId="59"/>
    <cellStyle name="Percent" xfId="60"/>
    <cellStyle name="Procentowy 2" xfId="61"/>
    <cellStyle name="Result" xfId="62"/>
    <cellStyle name="Result (user)" xfId="63"/>
    <cellStyle name="Result2" xfId="64"/>
    <cellStyle name="Result2 (user)" xfId="65"/>
    <cellStyle name="Suma" xfId="66"/>
    <cellStyle name="Tekst objaśnienia" xfId="67"/>
    <cellStyle name="Tekst ostrzeżenia" xfId="68"/>
    <cellStyle name="Tytuł" xfId="69"/>
    <cellStyle name="Uwaga" xfId="70"/>
    <cellStyle name="Currency" xfId="71"/>
    <cellStyle name="Currency [0]" xfId="72"/>
    <cellStyle name="Walutowy 2" xfId="73"/>
    <cellStyle name="Złe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tabSelected="1" zoomScalePageLayoutView="0" workbookViewId="0" topLeftCell="A1">
      <selection activeCell="J4" sqref="J4"/>
    </sheetView>
  </sheetViews>
  <sheetFormatPr defaultColWidth="9.00390625" defaultRowHeight="14.25"/>
  <cols>
    <col min="1" max="1" width="4.00390625" style="1" customWidth="1"/>
    <col min="2" max="2" width="12.50390625" style="1" customWidth="1"/>
    <col min="3" max="3" width="10.75390625" style="3" customWidth="1"/>
    <col min="4" max="4" width="0.37109375" style="1" hidden="1" customWidth="1"/>
    <col min="5" max="5" width="5.50390625" style="4" hidden="1" customWidth="1"/>
    <col min="6" max="6" width="6.125" style="4" hidden="1" customWidth="1"/>
    <col min="7" max="7" width="7.50390625" style="1" hidden="1" customWidth="1"/>
    <col min="8" max="8" width="8.125" style="1" customWidth="1"/>
    <col min="9" max="9" width="5.125" style="1" customWidth="1"/>
    <col min="10" max="10" width="9.875" style="4" customWidth="1"/>
    <col min="11" max="11" width="16.25390625" style="1" customWidth="1"/>
    <col min="12" max="12" width="10.75390625" style="2" customWidth="1"/>
    <col min="13" max="13" width="12.75390625" style="1" customWidth="1"/>
    <col min="14" max="14" width="15.25390625" style="1" customWidth="1"/>
  </cols>
  <sheetData>
    <row r="1" spans="1:14" ht="38.25" customHeight="1">
      <c r="A1" s="80" t="s">
        <v>66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ht="12.75" customHeight="1">
      <c r="A2" s="81" t="s">
        <v>0</v>
      </c>
      <c r="B2" s="81" t="s">
        <v>1</v>
      </c>
      <c r="C2" s="81" t="s">
        <v>2</v>
      </c>
      <c r="D2" s="83" t="s">
        <v>3</v>
      </c>
      <c r="E2" s="83" t="s">
        <v>4</v>
      </c>
      <c r="F2" s="83" t="s">
        <v>12</v>
      </c>
      <c r="G2" s="83" t="s">
        <v>5</v>
      </c>
      <c r="H2" s="97" t="s">
        <v>16</v>
      </c>
      <c r="I2" s="81" t="s">
        <v>6</v>
      </c>
      <c r="J2" s="86" t="s">
        <v>13</v>
      </c>
      <c r="K2" s="85" t="s">
        <v>7</v>
      </c>
      <c r="L2" s="85" t="s">
        <v>68</v>
      </c>
      <c r="M2" s="85" t="s">
        <v>8</v>
      </c>
      <c r="N2" s="85" t="s">
        <v>9</v>
      </c>
    </row>
    <row r="3" spans="1:14" ht="78" customHeight="1">
      <c r="A3" s="81"/>
      <c r="B3" s="82"/>
      <c r="C3" s="82"/>
      <c r="D3" s="83"/>
      <c r="E3" s="83"/>
      <c r="F3" s="83"/>
      <c r="G3" s="83"/>
      <c r="H3" s="98"/>
      <c r="I3" s="81"/>
      <c r="J3" s="86"/>
      <c r="K3" s="85"/>
      <c r="L3" s="85"/>
      <c r="M3" s="85"/>
      <c r="N3" s="85"/>
    </row>
    <row r="4" spans="1:14" s="43" customFormat="1" ht="27.75" customHeight="1">
      <c r="A4" s="44" t="s">
        <v>45</v>
      </c>
      <c r="B4" s="50" t="s">
        <v>33</v>
      </c>
      <c r="C4" s="46"/>
      <c r="D4" s="45"/>
      <c r="E4" s="41"/>
      <c r="F4" s="40">
        <v>20</v>
      </c>
      <c r="G4" s="41"/>
      <c r="H4" s="48">
        <v>20</v>
      </c>
      <c r="I4" s="47" t="s">
        <v>10</v>
      </c>
      <c r="J4" s="42"/>
      <c r="K4" s="7">
        <f>J4*H4</f>
        <v>0</v>
      </c>
      <c r="L4" s="8"/>
      <c r="M4" s="6">
        <f>K4*L4</f>
        <v>0</v>
      </c>
      <c r="N4" s="9">
        <f>M4+K4</f>
        <v>0</v>
      </c>
    </row>
    <row r="5" spans="1:14" s="43" customFormat="1" ht="30" customHeight="1">
      <c r="A5" s="44" t="s">
        <v>46</v>
      </c>
      <c r="B5" s="50" t="s">
        <v>34</v>
      </c>
      <c r="C5" s="51" t="s">
        <v>35</v>
      </c>
      <c r="D5" s="45"/>
      <c r="E5" s="49">
        <v>240</v>
      </c>
      <c r="F5" s="41"/>
      <c r="G5" s="41"/>
      <c r="H5" s="48">
        <v>240</v>
      </c>
      <c r="I5" s="47" t="s">
        <v>10</v>
      </c>
      <c r="J5" s="42"/>
      <c r="K5" s="7">
        <f>J5*H5</f>
        <v>0</v>
      </c>
      <c r="L5" s="8"/>
      <c r="M5" s="6">
        <f>K5*L5</f>
        <v>0</v>
      </c>
      <c r="N5" s="9">
        <f>M5+K5</f>
        <v>0</v>
      </c>
    </row>
    <row r="6" spans="1:14" s="43" customFormat="1" ht="30" customHeight="1">
      <c r="A6" s="44" t="s">
        <v>47</v>
      </c>
      <c r="B6" s="63" t="s">
        <v>65</v>
      </c>
      <c r="C6" s="62" t="s">
        <v>35</v>
      </c>
      <c r="D6" s="60">
        <v>1500</v>
      </c>
      <c r="E6" s="61">
        <v>240</v>
      </c>
      <c r="F6" s="49">
        <v>20</v>
      </c>
      <c r="G6" s="41"/>
      <c r="H6" s="48">
        <v>1760</v>
      </c>
      <c r="I6" s="47" t="s">
        <v>10</v>
      </c>
      <c r="J6" s="42"/>
      <c r="K6" s="7">
        <f>J6*H6</f>
        <v>0</v>
      </c>
      <c r="L6" s="8"/>
      <c r="M6" s="6">
        <f>K6*L6</f>
        <v>0</v>
      </c>
      <c r="N6" s="9">
        <f>M6+K6</f>
        <v>0</v>
      </c>
    </row>
    <row r="7" spans="1:14" ht="32.25" customHeight="1">
      <c r="A7" s="44" t="s">
        <v>48</v>
      </c>
      <c r="B7" s="18" t="s">
        <v>17</v>
      </c>
      <c r="C7" s="19" t="s">
        <v>20</v>
      </c>
      <c r="D7" s="12"/>
      <c r="E7" s="11"/>
      <c r="F7" s="12"/>
      <c r="G7" s="21">
        <v>1800</v>
      </c>
      <c r="H7" s="10">
        <v>1800</v>
      </c>
      <c r="I7" s="5" t="s">
        <v>10</v>
      </c>
      <c r="J7" s="42"/>
      <c r="K7" s="7">
        <f>J7*H7</f>
        <v>0</v>
      </c>
      <c r="L7" s="8"/>
      <c r="M7" s="6">
        <f>K7*L7</f>
        <v>0</v>
      </c>
      <c r="N7" s="9">
        <f>M7+K7</f>
        <v>0</v>
      </c>
    </row>
    <row r="8" spans="1:14" ht="32.25" customHeight="1">
      <c r="A8" s="44" t="s">
        <v>49</v>
      </c>
      <c r="B8" s="18" t="s">
        <v>21</v>
      </c>
      <c r="C8" s="20" t="s">
        <v>67</v>
      </c>
      <c r="D8" s="12">
        <v>50</v>
      </c>
      <c r="E8" s="11"/>
      <c r="F8" s="12">
        <v>10</v>
      </c>
      <c r="G8" s="21">
        <v>50</v>
      </c>
      <c r="H8" s="10">
        <v>110</v>
      </c>
      <c r="I8" s="5" t="s">
        <v>10</v>
      </c>
      <c r="J8" s="69"/>
      <c r="K8" s="7">
        <f aca="true" t="shared" si="0" ref="K8:K23">J8*H8</f>
        <v>0</v>
      </c>
      <c r="L8" s="8"/>
      <c r="M8" s="6">
        <f aca="true" t="shared" si="1" ref="M8:M23">K8*L8</f>
        <v>0</v>
      </c>
      <c r="N8" s="9">
        <f aca="true" t="shared" si="2" ref="N8:N23">M8+K8</f>
        <v>0</v>
      </c>
    </row>
    <row r="9" spans="1:14" ht="27.75" customHeight="1">
      <c r="A9" s="44" t="s">
        <v>50</v>
      </c>
      <c r="B9" s="18" t="s">
        <v>42</v>
      </c>
      <c r="C9" s="20"/>
      <c r="D9" s="58">
        <v>30</v>
      </c>
      <c r="E9" s="59"/>
      <c r="F9" s="58"/>
      <c r="G9" s="21"/>
      <c r="H9" s="10">
        <v>30</v>
      </c>
      <c r="I9" s="5" t="s">
        <v>10</v>
      </c>
      <c r="J9" s="69"/>
      <c r="K9" s="7">
        <f>J9*H9</f>
        <v>0</v>
      </c>
      <c r="L9" s="8"/>
      <c r="M9" s="6">
        <f>K9*L9</f>
        <v>0</v>
      </c>
      <c r="N9" s="9">
        <f>M9+K9</f>
        <v>0</v>
      </c>
    </row>
    <row r="10" spans="1:14" ht="27.75" customHeight="1">
      <c r="A10" s="44" t="s">
        <v>51</v>
      </c>
      <c r="B10" s="13" t="s">
        <v>18</v>
      </c>
      <c r="C10" s="14" t="s">
        <v>19</v>
      </c>
      <c r="D10" s="12">
        <v>100</v>
      </c>
      <c r="E10" s="11"/>
      <c r="F10" s="12"/>
      <c r="G10" s="21">
        <v>272</v>
      </c>
      <c r="H10" s="10">
        <v>372</v>
      </c>
      <c r="I10" s="5" t="s">
        <v>10</v>
      </c>
      <c r="J10" s="69"/>
      <c r="K10" s="7">
        <f t="shared" si="0"/>
        <v>0</v>
      </c>
      <c r="L10" s="8"/>
      <c r="M10" s="6">
        <f t="shared" si="1"/>
        <v>0</v>
      </c>
      <c r="N10" s="9">
        <f t="shared" si="2"/>
        <v>0</v>
      </c>
    </row>
    <row r="11" spans="1:14" ht="27.75" customHeight="1">
      <c r="A11" s="44" t="s">
        <v>52</v>
      </c>
      <c r="B11" s="63" t="s">
        <v>22</v>
      </c>
      <c r="C11" s="15" t="s">
        <v>23</v>
      </c>
      <c r="D11" s="58">
        <v>100</v>
      </c>
      <c r="E11" s="58"/>
      <c r="F11" s="58"/>
      <c r="G11" s="21">
        <v>300</v>
      </c>
      <c r="H11" s="54">
        <v>400</v>
      </c>
      <c r="I11" s="55" t="s">
        <v>10</v>
      </c>
      <c r="J11" s="69"/>
      <c r="K11" s="7">
        <f t="shared" si="0"/>
        <v>0</v>
      </c>
      <c r="L11" s="8"/>
      <c r="M11" s="6">
        <f t="shared" si="1"/>
        <v>0</v>
      </c>
      <c r="N11" s="9">
        <f t="shared" si="2"/>
        <v>0</v>
      </c>
    </row>
    <row r="12" spans="1:14" ht="27.75" customHeight="1">
      <c r="A12" s="44" t="s">
        <v>53</v>
      </c>
      <c r="B12" s="63" t="s">
        <v>27</v>
      </c>
      <c r="C12" s="15" t="s">
        <v>28</v>
      </c>
      <c r="D12" s="12">
        <v>150</v>
      </c>
      <c r="E12" s="12"/>
      <c r="F12" s="12"/>
      <c r="G12" s="21">
        <v>288</v>
      </c>
      <c r="H12" s="10">
        <v>438</v>
      </c>
      <c r="I12" s="5" t="s">
        <v>24</v>
      </c>
      <c r="J12" s="69"/>
      <c r="K12" s="7">
        <f t="shared" si="0"/>
        <v>0</v>
      </c>
      <c r="L12" s="8"/>
      <c r="M12" s="6">
        <f t="shared" si="1"/>
        <v>0</v>
      </c>
      <c r="N12" s="9">
        <f t="shared" si="2"/>
        <v>0</v>
      </c>
    </row>
    <row r="13" spans="1:14" ht="27.75" customHeight="1">
      <c r="A13" s="44" t="s">
        <v>54</v>
      </c>
      <c r="B13" s="16" t="s">
        <v>25</v>
      </c>
      <c r="C13" s="17" t="s">
        <v>26</v>
      </c>
      <c r="D13" s="12">
        <v>150</v>
      </c>
      <c r="E13" s="11"/>
      <c r="F13" s="12"/>
      <c r="G13" s="21">
        <v>288</v>
      </c>
      <c r="H13" s="10">
        <v>438</v>
      </c>
      <c r="I13" s="5" t="s">
        <v>24</v>
      </c>
      <c r="J13" s="69"/>
      <c r="K13" s="7">
        <f t="shared" si="0"/>
        <v>0</v>
      </c>
      <c r="L13" s="8"/>
      <c r="M13" s="6">
        <f t="shared" si="1"/>
        <v>0</v>
      </c>
      <c r="N13" s="9">
        <f t="shared" si="2"/>
        <v>0</v>
      </c>
    </row>
    <row r="14" spans="1:14" ht="27.75" customHeight="1">
      <c r="A14" s="44" t="s">
        <v>55</v>
      </c>
      <c r="B14" s="13" t="s">
        <v>31</v>
      </c>
      <c r="C14" s="14" t="s">
        <v>30</v>
      </c>
      <c r="D14" s="12">
        <v>50</v>
      </c>
      <c r="E14" s="11"/>
      <c r="F14" s="12"/>
      <c r="G14" s="21">
        <v>100</v>
      </c>
      <c r="H14" s="10">
        <v>150</v>
      </c>
      <c r="I14" s="5" t="s">
        <v>24</v>
      </c>
      <c r="J14" s="69"/>
      <c r="K14" s="7">
        <f t="shared" si="0"/>
        <v>0</v>
      </c>
      <c r="L14" s="8"/>
      <c r="M14" s="6">
        <f t="shared" si="1"/>
        <v>0</v>
      </c>
      <c r="N14" s="9">
        <f t="shared" si="2"/>
        <v>0</v>
      </c>
    </row>
    <row r="15" spans="1:14" ht="27.75" customHeight="1">
      <c r="A15" s="44" t="s">
        <v>56</v>
      </c>
      <c r="B15" s="13" t="s">
        <v>29</v>
      </c>
      <c r="C15" s="14" t="s">
        <v>30</v>
      </c>
      <c r="D15" s="12">
        <v>100</v>
      </c>
      <c r="E15" s="11"/>
      <c r="F15" s="12"/>
      <c r="G15" s="21">
        <v>100</v>
      </c>
      <c r="H15" s="10">
        <v>200</v>
      </c>
      <c r="I15" s="5" t="s">
        <v>24</v>
      </c>
      <c r="J15" s="69"/>
      <c r="K15" s="7">
        <f>J15*H15</f>
        <v>0</v>
      </c>
      <c r="L15" s="8"/>
      <c r="M15" s="6">
        <f>K15*L15</f>
        <v>0</v>
      </c>
      <c r="N15" s="9">
        <f>M15+K15</f>
        <v>0</v>
      </c>
    </row>
    <row r="16" spans="1:14" ht="27.75" customHeight="1">
      <c r="A16" s="44" t="s">
        <v>57</v>
      </c>
      <c r="B16" s="22" t="s">
        <v>32</v>
      </c>
      <c r="C16" s="23"/>
      <c r="D16" s="24"/>
      <c r="E16" s="25"/>
      <c r="F16" s="24">
        <v>5</v>
      </c>
      <c r="G16" s="26"/>
      <c r="H16" s="27">
        <v>5</v>
      </c>
      <c r="I16" s="28" t="s">
        <v>10</v>
      </c>
      <c r="J16" s="70"/>
      <c r="K16" s="30">
        <f t="shared" si="0"/>
        <v>0</v>
      </c>
      <c r="L16" s="8"/>
      <c r="M16" s="29">
        <f t="shared" si="1"/>
        <v>0</v>
      </c>
      <c r="N16" s="32">
        <f t="shared" si="2"/>
        <v>0</v>
      </c>
    </row>
    <row r="17" spans="1:14" ht="27.75" customHeight="1">
      <c r="A17" s="44" t="s">
        <v>58</v>
      </c>
      <c r="B17" s="22" t="s">
        <v>43</v>
      </c>
      <c r="C17" s="23" t="s">
        <v>44</v>
      </c>
      <c r="D17" s="33"/>
      <c r="E17" s="34">
        <v>20</v>
      </c>
      <c r="F17" s="33"/>
      <c r="G17" s="35"/>
      <c r="H17" s="27">
        <v>20</v>
      </c>
      <c r="I17" s="37" t="s">
        <v>24</v>
      </c>
      <c r="J17" s="71"/>
      <c r="K17" s="39">
        <f>J17*H17</f>
        <v>0</v>
      </c>
      <c r="L17" s="8"/>
      <c r="M17" s="38">
        <f>K17*L17</f>
        <v>0</v>
      </c>
      <c r="N17" s="38">
        <f>M17+K17</f>
        <v>0</v>
      </c>
    </row>
    <row r="18" spans="1:14" ht="27.75" customHeight="1">
      <c r="A18" s="44" t="s">
        <v>59</v>
      </c>
      <c r="B18" s="13" t="s">
        <v>36</v>
      </c>
      <c r="C18" s="14" t="s">
        <v>37</v>
      </c>
      <c r="D18" s="33">
        <v>20</v>
      </c>
      <c r="E18" s="34">
        <v>5</v>
      </c>
      <c r="F18" s="33"/>
      <c r="G18" s="35"/>
      <c r="H18" s="36">
        <v>25</v>
      </c>
      <c r="I18" s="37" t="s">
        <v>10</v>
      </c>
      <c r="J18" s="71"/>
      <c r="K18" s="39">
        <f t="shared" si="0"/>
        <v>0</v>
      </c>
      <c r="L18" s="8"/>
      <c r="M18" s="38">
        <f t="shared" si="1"/>
        <v>0</v>
      </c>
      <c r="N18" s="38">
        <f t="shared" si="2"/>
        <v>0</v>
      </c>
    </row>
    <row r="19" spans="1:14" ht="27.75" customHeight="1">
      <c r="A19" s="44" t="s">
        <v>60</v>
      </c>
      <c r="B19" s="13" t="s">
        <v>22</v>
      </c>
      <c r="C19" s="14" t="s">
        <v>38</v>
      </c>
      <c r="D19" s="53"/>
      <c r="E19" s="53">
        <v>80</v>
      </c>
      <c r="F19" s="53"/>
      <c r="G19" s="52"/>
      <c r="H19" s="10">
        <v>80</v>
      </c>
      <c r="I19" s="5" t="s">
        <v>24</v>
      </c>
      <c r="J19" s="69"/>
      <c r="K19" s="39">
        <f t="shared" si="0"/>
        <v>0</v>
      </c>
      <c r="L19" s="8"/>
      <c r="M19" s="38">
        <f t="shared" si="1"/>
        <v>0</v>
      </c>
      <c r="N19" s="38">
        <f t="shared" si="2"/>
        <v>0</v>
      </c>
    </row>
    <row r="20" spans="1:14" ht="27.75" customHeight="1">
      <c r="A20" s="44" t="s">
        <v>61</v>
      </c>
      <c r="B20" s="64" t="s">
        <v>31</v>
      </c>
      <c r="C20" s="23" t="s">
        <v>39</v>
      </c>
      <c r="D20" s="24"/>
      <c r="E20" s="24">
        <v>60</v>
      </c>
      <c r="F20" s="24"/>
      <c r="G20" s="26"/>
      <c r="H20" s="27">
        <v>60</v>
      </c>
      <c r="I20" s="28" t="s">
        <v>24</v>
      </c>
      <c r="J20" s="70"/>
      <c r="K20" s="39">
        <f t="shared" si="0"/>
        <v>0</v>
      </c>
      <c r="L20" s="8"/>
      <c r="M20" s="38">
        <f t="shared" si="1"/>
        <v>0</v>
      </c>
      <c r="N20" s="38">
        <f t="shared" si="2"/>
        <v>0</v>
      </c>
    </row>
    <row r="21" spans="1:14" ht="27.75" customHeight="1">
      <c r="A21" s="44" t="s">
        <v>62</v>
      </c>
      <c r="B21" s="66" t="s">
        <v>29</v>
      </c>
      <c r="C21" s="14" t="s">
        <v>39</v>
      </c>
      <c r="D21" s="57"/>
      <c r="E21" s="57">
        <v>80</v>
      </c>
      <c r="F21" s="57"/>
      <c r="G21" s="56"/>
      <c r="H21" s="10">
        <v>80</v>
      </c>
      <c r="I21" s="5" t="s">
        <v>24</v>
      </c>
      <c r="J21" s="69"/>
      <c r="K21" s="39">
        <f t="shared" si="0"/>
        <v>0</v>
      </c>
      <c r="L21" s="8"/>
      <c r="M21" s="38">
        <f t="shared" si="1"/>
        <v>0</v>
      </c>
      <c r="N21" s="38">
        <f t="shared" si="2"/>
        <v>0</v>
      </c>
    </row>
    <row r="22" spans="1:14" ht="27.75" customHeight="1">
      <c r="A22" s="65" t="s">
        <v>63</v>
      </c>
      <c r="B22" s="64" t="s">
        <v>27</v>
      </c>
      <c r="C22" s="23" t="s">
        <v>26</v>
      </c>
      <c r="D22" s="24"/>
      <c r="E22" s="25">
        <v>80</v>
      </c>
      <c r="F22" s="24"/>
      <c r="G22" s="26"/>
      <c r="H22" s="27">
        <v>80</v>
      </c>
      <c r="I22" s="28" t="s">
        <v>24</v>
      </c>
      <c r="J22" s="70"/>
      <c r="K22" s="39">
        <f t="shared" si="0"/>
        <v>0</v>
      </c>
      <c r="L22" s="31"/>
      <c r="M22" s="38">
        <f t="shared" si="1"/>
        <v>0</v>
      </c>
      <c r="N22" s="38">
        <f t="shared" si="2"/>
        <v>0</v>
      </c>
    </row>
    <row r="23" spans="1:14" ht="27.75" customHeight="1">
      <c r="A23" s="72" t="s">
        <v>64</v>
      </c>
      <c r="B23" s="73" t="s">
        <v>40</v>
      </c>
      <c r="C23" s="74" t="s">
        <v>41</v>
      </c>
      <c r="D23" s="24">
        <v>50</v>
      </c>
      <c r="E23" s="25">
        <v>20</v>
      </c>
      <c r="F23" s="24"/>
      <c r="G23" s="26"/>
      <c r="H23" s="27">
        <v>70</v>
      </c>
      <c r="I23" s="28" t="s">
        <v>10</v>
      </c>
      <c r="J23" s="75"/>
      <c r="K23" s="67">
        <f t="shared" si="0"/>
        <v>0</v>
      </c>
      <c r="L23" s="31"/>
      <c r="M23" s="68">
        <f t="shared" si="1"/>
        <v>0</v>
      </c>
      <c r="N23" s="68">
        <f t="shared" si="2"/>
        <v>0</v>
      </c>
    </row>
    <row r="24" spans="1:14" ht="27.75" customHeight="1">
      <c r="A24" s="94" t="s">
        <v>69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6"/>
    </row>
    <row r="25" spans="1:14" ht="38.25" customHeight="1">
      <c r="A25" s="87" t="s">
        <v>14</v>
      </c>
      <c r="B25" s="88"/>
      <c r="C25" s="88"/>
      <c r="D25" s="88"/>
      <c r="E25" s="88"/>
      <c r="F25" s="88"/>
      <c r="G25" s="88"/>
      <c r="H25" s="88"/>
      <c r="I25" s="88"/>
      <c r="J25" s="89"/>
      <c r="K25" s="76">
        <f>SUM(K4:K23)</f>
        <v>0</v>
      </c>
      <c r="L25" s="77" t="s">
        <v>11</v>
      </c>
      <c r="M25" s="78">
        <f>SUM(M4:M23)</f>
        <v>0</v>
      </c>
      <c r="N25" s="79">
        <f>SUM(N4:N23)</f>
        <v>0</v>
      </c>
    </row>
    <row r="26" spans="12:14" ht="13.5">
      <c r="L26" s="90" t="s">
        <v>15</v>
      </c>
      <c r="M26" s="91"/>
      <c r="N26" s="91"/>
    </row>
    <row r="27" spans="1:14" ht="13.5">
      <c r="A27" s="84"/>
      <c r="B27" s="84"/>
      <c r="C27" s="84"/>
      <c r="D27" s="84"/>
      <c r="E27" s="84"/>
      <c r="F27" s="84"/>
      <c r="G27" s="84"/>
      <c r="H27" s="84"/>
      <c r="I27" s="84"/>
      <c r="L27" s="92"/>
      <c r="M27" s="93"/>
      <c r="N27" s="93"/>
    </row>
    <row r="28" spans="1:14" ht="13.5">
      <c r="A28" s="84"/>
      <c r="B28" s="84"/>
      <c r="C28" s="84"/>
      <c r="D28" s="84"/>
      <c r="E28" s="84"/>
      <c r="F28" s="84"/>
      <c r="G28" s="84"/>
      <c r="H28" s="84"/>
      <c r="I28" s="84"/>
      <c r="L28" s="92"/>
      <c r="M28" s="93"/>
      <c r="N28" s="93"/>
    </row>
    <row r="29" spans="12:14" ht="13.5">
      <c r="L29" s="92"/>
      <c r="M29" s="93"/>
      <c r="N29" s="93"/>
    </row>
    <row r="30" spans="12:14" ht="13.5">
      <c r="L30" s="92"/>
      <c r="M30" s="93"/>
      <c r="N30" s="93"/>
    </row>
    <row r="31" spans="12:14" ht="13.5">
      <c r="L31" s="92"/>
      <c r="M31" s="93"/>
      <c r="N31" s="93"/>
    </row>
    <row r="32" spans="12:14" ht="53.25" customHeight="1">
      <c r="L32" s="92"/>
      <c r="M32" s="93"/>
      <c r="N32" s="93"/>
    </row>
  </sheetData>
  <sheetProtection selectLockedCells="1" selectUnlockedCells="1"/>
  <mergeCells count="19">
    <mergeCell ref="A27:I28"/>
    <mergeCell ref="M2:M3"/>
    <mergeCell ref="N2:N3"/>
    <mergeCell ref="I2:I3"/>
    <mergeCell ref="L2:L3"/>
    <mergeCell ref="J2:J3"/>
    <mergeCell ref="K2:K3"/>
    <mergeCell ref="A25:J25"/>
    <mergeCell ref="L26:N32"/>
    <mergeCell ref="A24:N24"/>
    <mergeCell ref="A1:N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" right="0" top="0.5902777777777778" bottom="0.27569444444444446" header="0.5118055555555555" footer="0"/>
  <pageSetup fitToHeight="0" fitToWidth="1" horizontalDpi="600" verticalDpi="600" orientation="landscape" pageOrder="overThenDown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 selectLockedCells="1" selectUnlockedCells="1"/>
  <printOptions/>
  <pageMargins left="0" right="0" top="0.39375" bottom="0.39375" header="0" footer="0"/>
  <pageSetup horizontalDpi="300" verticalDpi="300" orientation="portrait" pageOrder="overThenDown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 selectLockedCells="1" selectUnlockedCells="1"/>
  <printOptions/>
  <pageMargins left="0" right="0" top="0.39375" bottom="0.39375" header="0" footer="0"/>
  <pageSetup horizontalDpi="300" verticalDpi="300" orientation="portrait" pageOrder="overThenDown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Witos</dc:creator>
  <cp:keywords/>
  <dc:description/>
  <cp:lastModifiedBy>Komputer</cp:lastModifiedBy>
  <cp:lastPrinted>2024-07-23T06:32:53Z</cp:lastPrinted>
  <dcterms:created xsi:type="dcterms:W3CDTF">2018-03-21T12:50:21Z</dcterms:created>
  <dcterms:modified xsi:type="dcterms:W3CDTF">2024-07-23T10:34:11Z</dcterms:modified>
  <cp:category/>
  <cp:version/>
  <cp:contentType/>
  <cp:contentStatus/>
</cp:coreProperties>
</file>