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055" windowHeight="5265" activeTab="0"/>
  </bookViews>
  <sheets>
    <sheet name="Pozycje" sheetId="1" r:id="rId1"/>
  </sheets>
  <definedNames/>
  <calcPr fullCalcOnLoad="1"/>
</workbook>
</file>

<file path=xl/sharedStrings.xml><?xml version="1.0" encoding="utf-8"?>
<sst xmlns="http://schemas.openxmlformats.org/spreadsheetml/2006/main" count="89" uniqueCount="60">
  <si>
    <t>Ilość</t>
  </si>
  <si>
    <t xml:space="preserve">Załącznik nr 1 </t>
  </si>
  <si>
    <t>lp.</t>
  </si>
  <si>
    <t>Grupa asortymentowa/ przeznaczenie*</t>
  </si>
  <si>
    <t>Szczegółowy zakres przedmiotu zamówienia**</t>
  </si>
  <si>
    <t>Cena jednostkowa netto</t>
  </si>
  <si>
    <t>SUMA</t>
  </si>
  <si>
    <t>Wartość netto PLN</t>
  </si>
  <si>
    <t>Wartość brutto  PLN</t>
  </si>
  <si>
    <t>szt.</t>
  </si>
  <si>
    <t>RAZEM</t>
  </si>
  <si>
    <t>Jenostka miary</t>
  </si>
  <si>
    <t>1)  Ręcznik papierowy mini  2 warstwowy celuloza klejona 50 m długości  atest Ecolabel</t>
  </si>
  <si>
    <t>2) Papier toaletowy jumbo celuloza 2 warstwowy moletowany 120 m długości atest Ecolabel</t>
  </si>
  <si>
    <t>3)  Ręcznik skłądany ZZ 3000 2 warstwowa celuloza atest Ecolabel</t>
  </si>
  <si>
    <t>4)  Worki na śmieci LDPE  240 L    10 szt na roli (mocne</t>
  </si>
  <si>
    <t>7)  Worki na śmieci LDPE  60 L    50 szt na roli (mocne)</t>
  </si>
  <si>
    <t>8)  Worki na śmieci LDPE  35 L    50 szt na roli (mocne)</t>
  </si>
  <si>
    <t>12) Gotowy do użycia preparat dp codziennego mycia armatury łazienkowej BIO  1 L</t>
  </si>
  <si>
    <t>13) Skoncentrowany preparat do codziennego mycia sanitariatów  i łazienek 1 L</t>
  </si>
  <si>
    <t>14) Sól w  tabletkach do uzdatniania wody 25 kg</t>
  </si>
  <si>
    <t>15) Preparat do usuwania osadów mineralnych stężenie średnio 30-200 ml/1L</t>
  </si>
  <si>
    <t>16) Preparat do gruntowego czyszczenia Fug 1 L</t>
  </si>
  <si>
    <t>17) Polimer ochronny do posadzek  5 L</t>
  </si>
  <si>
    <t>18) Płyn do pielęgnacji mebli (pozostawia połysk) 1 L</t>
  </si>
  <si>
    <t>szt/rok</t>
  </si>
  <si>
    <t>kart/rok</t>
  </si>
  <si>
    <t>rol/rok</t>
  </si>
  <si>
    <t>l/rok</t>
  </si>
  <si>
    <t>kg/rok</t>
  </si>
  <si>
    <t>11)  Płyn do mycia podłóg 5L  rozcieńczany w przedziale 50-200 ml/10 L wody -FORLUX</t>
  </si>
  <si>
    <t>19) Pasta SAMA</t>
  </si>
  <si>
    <t>21) Ścierki zmywaki</t>
  </si>
  <si>
    <t>opak.</t>
  </si>
  <si>
    <t>22) Mleczko CIF</t>
  </si>
  <si>
    <t>Środki czystości</t>
  </si>
  <si>
    <t>27) Mop do zmywania podłóg duży</t>
  </si>
  <si>
    <t>28) Mop do zmywania podłóg mały</t>
  </si>
  <si>
    <t>25) Szufelki</t>
  </si>
  <si>
    <t>26) Proszek do prania</t>
  </si>
  <si>
    <t>24) Krem ochronny do rąk</t>
  </si>
  <si>
    <t>29) Odświeżacz powietrza</t>
  </si>
  <si>
    <t>30) szczotki do szorowania duże</t>
  </si>
  <si>
    <t>31) szczotki do szorowania małe</t>
  </si>
  <si>
    <t xml:space="preserve">32) Szczotki do zmiatania drewniana </t>
  </si>
  <si>
    <t>20) Gąbki zmywaki</t>
  </si>
  <si>
    <t xml:space="preserve"> 33) Rękawice nitrylowe</t>
  </si>
  <si>
    <t xml:space="preserve">35) Płyn do szyb     1l </t>
  </si>
  <si>
    <t>36) Komplet WC ( szczotka z podstawką)</t>
  </si>
  <si>
    <t>37) Płyn do naczyń 1l</t>
  </si>
  <si>
    <t>34) Płyn do szyb     5l</t>
  </si>
  <si>
    <t>op./rok</t>
  </si>
  <si>
    <t>38)Płyn do naczyń 5l</t>
  </si>
  <si>
    <t>szt</t>
  </si>
  <si>
    <t>39) Domestos</t>
  </si>
  <si>
    <t>9) Mydło antybakteryjne 5l</t>
  </si>
  <si>
    <t xml:space="preserve">40) Płyn do zmywania polimerów z posadzek </t>
  </si>
  <si>
    <t>41) Kostki WC</t>
  </si>
  <si>
    <t>42) Ścierki białe do podłóg</t>
  </si>
  <si>
    <t>FORMULARZ CENOWY/OFERTOWY - GOKIR.2700.11.2023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</si>
</sst>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mmm\-yy"/>
    <numFmt numFmtId="168" formatCode="0.000"/>
    <numFmt numFmtId="169" formatCode="0.0"/>
    <numFmt numFmtId="170" formatCode="_-* #,##0.00&quot; zł&quot;_-;\-* #,##0.00&quot; zł&quot;_-;_-* \-??&quot; zł&quot;_-;_-@_-"/>
    <numFmt numFmtId="171" formatCode="#,##0.00_ ;\-#,##0.00\ "/>
    <numFmt numFmtId="172" formatCode="d/mm/yyyy"/>
    <numFmt numFmtId="173" formatCode="[$-415]d\ mmm;@"/>
    <numFmt numFmtId="174" formatCode="_-* #,##0.00,&quot;zł&quot;_-;\-* #,##0.00,&quot;zł&quot;_-;_-* \-??&quot; zł&quot;_-;_-@_-"/>
    <numFmt numFmtId="175" formatCode="d&quot;.&quot;mm&quot;.&quot;yyyy"/>
    <numFmt numFmtId="176" formatCode="#,##0.00\ &quot;zł&quot;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</numFmts>
  <fonts count="4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10"/>
      <color indexed="8"/>
      <name val="MS Sans Serif"/>
      <family val="2"/>
    </font>
    <font>
      <sz val="10.5"/>
      <name val="Arial"/>
      <family val="2"/>
    </font>
    <font>
      <sz val="11"/>
      <color indexed="17"/>
      <name val="Calibri"/>
      <family val="2"/>
    </font>
    <font>
      <sz val="10"/>
      <color indexed="8"/>
      <name val="Arial1"/>
      <family val="0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.5"/>
      <color indexed="8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0"/>
      <color rgb="FF000000"/>
      <name val="Arial1"/>
      <family val="0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0.5"/>
      <color rgb="FF000000"/>
      <name val="Arial"/>
      <family val="2"/>
    </font>
    <font>
      <sz val="12"/>
      <color rgb="FF000000"/>
      <name val="Times New Roman"/>
      <family val="1"/>
    </font>
  </fonts>
  <fills count="6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/>
      <top/>
      <bottom/>
    </border>
    <border>
      <left style="medium">
        <color rgb="FF000000"/>
      </left>
      <right style="thin"/>
      <top style="thin"/>
      <bottom>
        <color indexed="63"/>
      </bottom>
    </border>
    <border>
      <left style="medium">
        <color rgb="FF000000"/>
      </left>
      <right style="thin"/>
      <top>
        <color indexed="63"/>
      </top>
      <bottom style="thin"/>
    </border>
    <border>
      <left style="medium">
        <color rgb="FF000000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35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35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35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34" borderId="0" applyNumberFormat="0" applyBorder="0" applyAlignment="0" applyProtection="0"/>
    <xf numFmtId="0" fontId="35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3" borderId="0" applyNumberFormat="0" applyBorder="0" applyAlignment="0" applyProtection="0"/>
    <xf numFmtId="0" fontId="35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5" fillId="38" borderId="0" applyNumberFormat="0" applyBorder="0" applyAlignment="0" applyProtection="0"/>
    <xf numFmtId="0" fontId="2" fillId="28" borderId="0" applyNumberFormat="0" applyBorder="0" applyAlignment="0" applyProtection="0"/>
    <xf numFmtId="0" fontId="2" fillId="39" borderId="0" applyNumberFormat="0" applyBorder="0" applyAlignment="0" applyProtection="0"/>
    <xf numFmtId="0" fontId="35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35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35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39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3" fillId="17" borderId="1" applyNumberFormat="0" applyAlignment="0" applyProtection="0"/>
    <xf numFmtId="0" fontId="3" fillId="19" borderId="1" applyNumberFormat="0" applyAlignment="0" applyProtection="0"/>
    <xf numFmtId="0" fontId="4" fillId="56" borderId="2" applyNumberFormat="0" applyAlignment="0" applyProtection="0"/>
    <xf numFmtId="0" fontId="4" fillId="19" borderId="2" applyNumberFormat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36" fillId="57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35" fillId="0" borderId="0" applyFont="0" applyFill="0" applyBorder="0" applyAlignment="0" applyProtection="0"/>
    <xf numFmtId="0" fontId="37" fillId="0" borderId="0" applyNumberFormat="0" applyBorder="0" applyProtection="0">
      <alignment/>
    </xf>
    <xf numFmtId="0" fontId="3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58" borderId="4" applyNumberFormat="0" applyAlignment="0" applyProtection="0"/>
    <xf numFmtId="0" fontId="7" fillId="59" borderId="4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39" fillId="62" borderId="0" applyNumberFormat="0" applyBorder="0" applyAlignment="0" applyProtection="0"/>
    <xf numFmtId="0" fontId="2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1" fillId="0" borderId="0">
      <alignment/>
      <protection/>
    </xf>
    <xf numFmtId="0" fontId="40" fillId="0" borderId="0">
      <alignment/>
      <protection/>
    </xf>
    <xf numFmtId="0" fontId="35" fillId="0" borderId="0">
      <alignment/>
      <protection/>
    </xf>
    <xf numFmtId="0" fontId="21" fillId="0" borderId="0">
      <alignment/>
      <protection/>
    </xf>
    <xf numFmtId="0" fontId="12" fillId="56" borderId="1" applyNumberFormat="0" applyAlignment="0" applyProtection="0"/>
    <xf numFmtId="0" fontId="12" fillId="1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3" borderId="9" applyNumberFormat="0" applyAlignment="0" applyProtection="0"/>
    <xf numFmtId="0" fontId="24" fillId="6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40" fillId="0" borderId="0" applyBorder="0" applyProtection="0">
      <alignment/>
    </xf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4" fontId="20" fillId="0" borderId="10" xfId="13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0" fillId="0" borderId="10" xfId="109" applyFont="1" applyBorder="1" applyAlignment="1">
      <alignment horizontal="center" vertical="center"/>
      <protection/>
    </xf>
    <xf numFmtId="2" fontId="0" fillId="0" borderId="10" xfId="109" applyNumberFormat="1" applyFont="1" applyBorder="1" applyAlignment="1">
      <alignment horizontal="center" vertical="center" wrapText="1"/>
      <protection/>
    </xf>
    <xf numFmtId="8" fontId="25" fillId="0" borderId="10" xfId="109" applyNumberFormat="1" applyFont="1" applyBorder="1" applyAlignment="1">
      <alignment horizontal="center" vertical="center" wrapText="1"/>
      <protection/>
    </xf>
    <xf numFmtId="44" fontId="0" fillId="0" borderId="10" xfId="131" applyFont="1" applyBorder="1" applyAlignment="1" applyProtection="1">
      <alignment horizontal="center" vertical="center"/>
      <protection locked="0"/>
    </xf>
    <xf numFmtId="8" fontId="0" fillId="0" borderId="10" xfId="131" applyNumberFormat="1" applyFont="1" applyBorder="1" applyAlignment="1" applyProtection="1">
      <alignment horizontal="center" vertical="center"/>
      <protection locked="0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4" fontId="0" fillId="0" borderId="11" xfId="0" applyNumberFormat="1" applyFont="1" applyFill="1" applyBorder="1" applyAlignment="1">
      <alignment/>
    </xf>
    <xf numFmtId="8" fontId="20" fillId="0" borderId="11" xfId="131" applyNumberFormat="1" applyFont="1" applyFill="1" applyBorder="1" applyAlignment="1" applyProtection="1">
      <alignment horizontal="center" vertical="center"/>
      <protection locked="0"/>
    </xf>
    <xf numFmtId="2" fontId="0" fillId="0" borderId="12" xfId="109" applyNumberFormat="1" applyFont="1" applyBorder="1" applyAlignment="1">
      <alignment horizontal="center" vertical="center" wrapText="1"/>
      <protection/>
    </xf>
    <xf numFmtId="0" fontId="42" fillId="0" borderId="13" xfId="0" applyFont="1" applyBorder="1" applyAlignment="1">
      <alignment vertical="center" wrapText="1"/>
    </xf>
    <xf numFmtId="0" fontId="43" fillId="0" borderId="14" xfId="0" applyFont="1" applyBorder="1" applyAlignment="1">
      <alignment horizontal="center" vertical="center" wrapText="1"/>
    </xf>
    <xf numFmtId="0" fontId="0" fillId="0" borderId="10" xfId="109" applyFont="1" applyBorder="1" applyAlignment="1">
      <alignment horizontal="center" vertical="center" wrapText="1"/>
      <protection/>
    </xf>
    <xf numFmtId="0" fontId="0" fillId="0" borderId="12" xfId="109" applyFont="1" applyBorder="1" applyAlignment="1">
      <alignment horizontal="center" vertical="center" wrapText="1"/>
      <protection/>
    </xf>
    <xf numFmtId="0" fontId="42" fillId="0" borderId="10" xfId="0" applyFont="1" applyBorder="1" applyAlignment="1">
      <alignment vertical="center" wrapText="1"/>
    </xf>
    <xf numFmtId="0" fontId="20" fillId="0" borderId="15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8" fontId="25" fillId="0" borderId="11" xfId="109" applyNumberFormat="1" applyFont="1" applyBorder="1" applyAlignment="1">
      <alignment horizontal="center" vertical="center" wrapText="1"/>
      <protection/>
    </xf>
    <xf numFmtId="44" fontId="0" fillId="0" borderId="11" xfId="131" applyFont="1" applyBorder="1" applyAlignment="1" applyProtection="1">
      <alignment horizontal="center" vertical="center"/>
      <protection locked="0"/>
    </xf>
    <xf numFmtId="8" fontId="0" fillId="0" borderId="11" xfId="131" applyNumberFormat="1" applyFont="1" applyBorder="1" applyAlignment="1" applyProtection="1">
      <alignment horizontal="center" vertical="center"/>
      <protection locked="0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0" fillId="0" borderId="16" xfId="109" applyFont="1" applyBorder="1" applyAlignment="1">
      <alignment horizontal="center" vertical="center" wrapText="1"/>
      <protection/>
    </xf>
    <xf numFmtId="0" fontId="0" fillId="0" borderId="17" xfId="109" applyFont="1" applyBorder="1" applyAlignment="1">
      <alignment horizontal="center" vertical="center" wrapText="1"/>
      <protection/>
    </xf>
    <xf numFmtId="0" fontId="0" fillId="0" borderId="18" xfId="109" applyFont="1" applyBorder="1" applyAlignment="1">
      <alignment horizontal="center" vertical="center" wrapText="1"/>
      <protection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0" xfId="109" applyFont="1" applyBorder="1" applyAlignment="1">
      <alignment horizontal="center" vertical="center"/>
      <protection/>
    </xf>
    <xf numFmtId="8" fontId="25" fillId="0" borderId="10" xfId="109" applyNumberFormat="1" applyFont="1" applyBorder="1" applyAlignment="1">
      <alignment horizontal="center" vertical="center" wrapText="1"/>
      <protection/>
    </xf>
    <xf numFmtId="0" fontId="18" fillId="0" borderId="0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42" fillId="0" borderId="20" xfId="0" applyFont="1" applyBorder="1" applyAlignment="1">
      <alignment vertical="center" wrapText="1"/>
    </xf>
    <xf numFmtId="0" fontId="42" fillId="0" borderId="21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</cellXfs>
  <cellStyles count="126">
    <cellStyle name="Normal" xfId="0"/>
    <cellStyle name="20% - akcent 1" xfId="15"/>
    <cellStyle name="20% — akcent 1" xfId="16"/>
    <cellStyle name="20% - akcent 1 2" xfId="17"/>
    <cellStyle name="20% - akcent 2" xfId="18"/>
    <cellStyle name="20% — akcent 2" xfId="19"/>
    <cellStyle name="20% - akcent 2 2" xfId="20"/>
    <cellStyle name="20% - akcent 3" xfId="21"/>
    <cellStyle name="20% — akcent 3" xfId="22"/>
    <cellStyle name="20% - akcent 3 2" xfId="23"/>
    <cellStyle name="20% - akcent 4" xfId="24"/>
    <cellStyle name="20% — akcent 4" xfId="25"/>
    <cellStyle name="20% - akcent 4 2" xfId="26"/>
    <cellStyle name="20% - akcent 5" xfId="27"/>
    <cellStyle name="20% — akcent 5" xfId="28"/>
    <cellStyle name="20% - akcent 5 2" xfId="29"/>
    <cellStyle name="20% - akcent 6" xfId="30"/>
    <cellStyle name="20% — akcent 6" xfId="31"/>
    <cellStyle name="20% - akcent 6 2" xfId="32"/>
    <cellStyle name="40% - akcent 1" xfId="33"/>
    <cellStyle name="40% — akcent 1" xfId="34"/>
    <cellStyle name="40% - akcent 1 2" xfId="35"/>
    <cellStyle name="40% - akcent 2" xfId="36"/>
    <cellStyle name="40% — akcent 2" xfId="37"/>
    <cellStyle name="40% - akcent 2 2" xfId="38"/>
    <cellStyle name="40% - akcent 3" xfId="39"/>
    <cellStyle name="40% — akcent 3" xfId="40"/>
    <cellStyle name="40% - akcent 3 2" xfId="41"/>
    <cellStyle name="40% - akcent 4" xfId="42"/>
    <cellStyle name="40% — akcent 4" xfId="43"/>
    <cellStyle name="40% - akcent 4 2" xfId="44"/>
    <cellStyle name="40% - akcent 5" xfId="45"/>
    <cellStyle name="40% — akcent 5" xfId="46"/>
    <cellStyle name="40% - akcent 5 2" xfId="47"/>
    <cellStyle name="40% - akcent 6" xfId="48"/>
    <cellStyle name="40% — akcent 6" xfId="49"/>
    <cellStyle name="40% - akcent 6 2" xfId="50"/>
    <cellStyle name="60% - akcent 1" xfId="51"/>
    <cellStyle name="60% — akcent 1" xfId="52"/>
    <cellStyle name="60% - akcent 1 2" xfId="53"/>
    <cellStyle name="60% - akcent 2" xfId="54"/>
    <cellStyle name="60% — akcent 2" xfId="55"/>
    <cellStyle name="60% - akcent 2 2" xfId="56"/>
    <cellStyle name="60% - akcent 3" xfId="57"/>
    <cellStyle name="60% — akcent 3" xfId="58"/>
    <cellStyle name="60% - akcent 3 2" xfId="59"/>
    <cellStyle name="60% - akcent 4" xfId="60"/>
    <cellStyle name="60% — akcent 4" xfId="61"/>
    <cellStyle name="60% - akcent 4 2" xfId="62"/>
    <cellStyle name="60% - akcent 5" xfId="63"/>
    <cellStyle name="60% — akcent 5" xfId="64"/>
    <cellStyle name="60% - akcent 5 2" xfId="65"/>
    <cellStyle name="60% - akcent 6" xfId="66"/>
    <cellStyle name="60% — akcent 6" xfId="67"/>
    <cellStyle name="60% - akcent 6 2" xfId="68"/>
    <cellStyle name="Akcent 1" xfId="69"/>
    <cellStyle name="Akcent 1 2" xfId="70"/>
    <cellStyle name="Akcent 2" xfId="71"/>
    <cellStyle name="Akcent 2 2" xfId="72"/>
    <cellStyle name="Akcent 3" xfId="73"/>
    <cellStyle name="Akcent 3 2" xfId="74"/>
    <cellStyle name="Akcent 4" xfId="75"/>
    <cellStyle name="Akcent 4 2" xfId="76"/>
    <cellStyle name="Akcent 5" xfId="77"/>
    <cellStyle name="Akcent 5 2" xfId="78"/>
    <cellStyle name="Akcent 6" xfId="79"/>
    <cellStyle name="Akcent 6 2" xfId="80"/>
    <cellStyle name="Dane wejściowe" xfId="81"/>
    <cellStyle name="Dane wejściowe 2" xfId="82"/>
    <cellStyle name="Dane wyjściowe" xfId="83"/>
    <cellStyle name="Dane wyjściowe 2" xfId="84"/>
    <cellStyle name="Dobre" xfId="85"/>
    <cellStyle name="Dobre 2" xfId="86"/>
    <cellStyle name="Dobry" xfId="87"/>
    <cellStyle name="Comma" xfId="88"/>
    <cellStyle name="Comma [0]" xfId="89"/>
    <cellStyle name="Dziesiętny 2" xfId="90"/>
    <cellStyle name="Excel Built-in Normal" xfId="91"/>
    <cellStyle name="Hyperlink" xfId="92"/>
    <cellStyle name="Komórka połączona" xfId="93"/>
    <cellStyle name="Komórka połączona 2" xfId="94"/>
    <cellStyle name="Komórka zaznaczona" xfId="95"/>
    <cellStyle name="Komórka zaznaczona 2" xfId="96"/>
    <cellStyle name="Nagłówek 1" xfId="97"/>
    <cellStyle name="Nagłówek 1 2" xfId="98"/>
    <cellStyle name="Nagłówek 2" xfId="99"/>
    <cellStyle name="Nagłówek 2 2" xfId="100"/>
    <cellStyle name="Nagłówek 3" xfId="101"/>
    <cellStyle name="Nagłówek 3 2" xfId="102"/>
    <cellStyle name="Nagłówek 4" xfId="103"/>
    <cellStyle name="Nagłówek 4 2" xfId="104"/>
    <cellStyle name="Neutralne" xfId="105"/>
    <cellStyle name="Neutralne 2" xfId="106"/>
    <cellStyle name="Neutralny" xfId="107"/>
    <cellStyle name="Normal_Sheet1" xfId="108"/>
    <cellStyle name="Normalny 2" xfId="109"/>
    <cellStyle name="Normalny 2 2" xfId="110"/>
    <cellStyle name="Normalny 2 3" xfId="111"/>
    <cellStyle name="Normalny 2 4" xfId="112"/>
    <cellStyle name="Normalny 3" xfId="113"/>
    <cellStyle name="Normalny 4" xfId="114"/>
    <cellStyle name="Normalny 5" xfId="115"/>
    <cellStyle name="Normalny 6" xfId="116"/>
    <cellStyle name="Normalny 9" xfId="117"/>
    <cellStyle name="Obliczenia" xfId="118"/>
    <cellStyle name="Obliczenia 2" xfId="119"/>
    <cellStyle name="Percent" xfId="120"/>
    <cellStyle name="Suma" xfId="121"/>
    <cellStyle name="Suma 2" xfId="122"/>
    <cellStyle name="Tekst objaśnienia" xfId="123"/>
    <cellStyle name="Tekst objaśnienia 2" xfId="124"/>
    <cellStyle name="Tekst ostrzeżenia" xfId="125"/>
    <cellStyle name="Tekst ostrzeżenia 2" xfId="126"/>
    <cellStyle name="Tytuł" xfId="127"/>
    <cellStyle name="Tytuł 2" xfId="128"/>
    <cellStyle name="Uwaga" xfId="129"/>
    <cellStyle name="Uwaga 2" xfId="130"/>
    <cellStyle name="Currency" xfId="131"/>
    <cellStyle name="Currency [0]" xfId="132"/>
    <cellStyle name="Walutowy 2" xfId="133"/>
    <cellStyle name="Walutowy 3" xfId="134"/>
    <cellStyle name="Walutowy 4" xfId="135"/>
    <cellStyle name="Złe" xfId="136"/>
    <cellStyle name="Złe 2" xfId="137"/>
    <cellStyle name="Złe 3" xfId="138"/>
    <cellStyle name="Zły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0"/>
  <sheetViews>
    <sheetView tabSelected="1" zoomScalePageLayoutView="0" workbookViewId="0" topLeftCell="B1">
      <selection activeCell="M13" sqref="M13"/>
    </sheetView>
  </sheetViews>
  <sheetFormatPr defaultColWidth="9.140625" defaultRowHeight="12.75"/>
  <cols>
    <col min="1" max="1" width="0" style="1" hidden="1" customWidth="1"/>
    <col min="2" max="2" width="4.7109375" style="2" customWidth="1"/>
    <col min="3" max="3" width="21.57421875" style="1" customWidth="1"/>
    <col min="4" max="4" width="41.8515625" style="2" customWidth="1"/>
    <col min="5" max="5" width="9.7109375" style="2" customWidth="1"/>
    <col min="6" max="6" width="10.421875" style="2" customWidth="1"/>
    <col min="7" max="7" width="13.8515625" style="2" customWidth="1"/>
    <col min="9" max="9" width="13.8515625" style="1" customWidth="1"/>
    <col min="10" max="10" width="13.140625" style="1" customWidth="1"/>
  </cols>
  <sheetData>
    <row r="2" spans="2:7" ht="15">
      <c r="B2" s="40" t="s">
        <v>1</v>
      </c>
      <c r="C2" s="40"/>
      <c r="D2" s="40"/>
      <c r="E2" s="40"/>
      <c r="F2" s="40"/>
      <c r="G2" s="40"/>
    </row>
    <row r="4" spans="2:7" ht="20.25">
      <c r="B4" s="41" t="s">
        <v>59</v>
      </c>
      <c r="C4" s="41"/>
      <c r="D4" s="41"/>
      <c r="E4" s="41"/>
      <c r="F4" s="41"/>
      <c r="G4" s="41"/>
    </row>
    <row r="5" spans="2:7" ht="20.25">
      <c r="B5" s="3"/>
      <c r="C5" s="3"/>
      <c r="D5" s="3"/>
      <c r="E5" s="3"/>
      <c r="F5" s="3"/>
      <c r="G5" s="3"/>
    </row>
    <row r="6" spans="2:10" ht="38.25">
      <c r="B6" s="4" t="s">
        <v>2</v>
      </c>
      <c r="C6" s="4" t="s">
        <v>3</v>
      </c>
      <c r="D6" s="4" t="s">
        <v>4</v>
      </c>
      <c r="E6" s="4" t="s">
        <v>0</v>
      </c>
      <c r="F6" s="4" t="s">
        <v>11</v>
      </c>
      <c r="G6" s="5" t="s">
        <v>5</v>
      </c>
      <c r="H6" s="6" t="s">
        <v>6</v>
      </c>
      <c r="I6" s="7" t="s">
        <v>7</v>
      </c>
      <c r="J6" s="7" t="s">
        <v>8</v>
      </c>
    </row>
    <row r="7" spans="2:10" ht="13.5" thickBot="1">
      <c r="B7" s="8">
        <v>1</v>
      </c>
      <c r="C7" s="9">
        <v>2</v>
      </c>
      <c r="D7" s="8">
        <f aca="true" t="shared" si="0" ref="D7:J7">C7+1</f>
        <v>3</v>
      </c>
      <c r="E7" s="8">
        <f t="shared" si="0"/>
        <v>4</v>
      </c>
      <c r="F7" s="8">
        <f t="shared" si="0"/>
        <v>5</v>
      </c>
      <c r="G7" s="8">
        <f t="shared" si="0"/>
        <v>6</v>
      </c>
      <c r="H7" s="8">
        <f t="shared" si="0"/>
        <v>7</v>
      </c>
      <c r="I7" s="8">
        <f t="shared" si="0"/>
        <v>8</v>
      </c>
      <c r="J7" s="8">
        <f t="shared" si="0"/>
        <v>9</v>
      </c>
    </row>
    <row r="8" spans="2:10" ht="30" customHeight="1">
      <c r="B8" s="10">
        <v>1</v>
      </c>
      <c r="C8" s="36" t="s">
        <v>35</v>
      </c>
      <c r="D8" s="42" t="s">
        <v>12</v>
      </c>
      <c r="E8" s="47">
        <v>650</v>
      </c>
      <c r="F8" s="33" t="s">
        <v>25</v>
      </c>
      <c r="G8" s="11"/>
      <c r="H8" s="39">
        <f>SUM(J8:J30)</f>
        <v>0</v>
      </c>
      <c r="I8" s="13">
        <f aca="true" t="shared" si="1" ref="I8:I29">E8*G8</f>
        <v>0</v>
      </c>
      <c r="J8" s="14">
        <f>I8*1.23</f>
        <v>0</v>
      </c>
    </row>
    <row r="9" spans="2:10" ht="30" customHeight="1" thickBot="1">
      <c r="B9" s="10">
        <v>2</v>
      </c>
      <c r="C9" s="37"/>
      <c r="D9" s="43"/>
      <c r="E9" s="48"/>
      <c r="F9" s="34"/>
      <c r="G9" s="11"/>
      <c r="H9" s="39"/>
      <c r="I9" s="13">
        <f t="shared" si="1"/>
        <v>0</v>
      </c>
      <c r="J9" s="14">
        <f aca="true" t="shared" si="2" ref="J9:J50">I9*1.23</f>
        <v>0</v>
      </c>
    </row>
    <row r="10" spans="2:10" ht="30" customHeight="1">
      <c r="B10" s="10">
        <v>3</v>
      </c>
      <c r="C10" s="37"/>
      <c r="D10" s="44" t="s">
        <v>13</v>
      </c>
      <c r="E10" s="47">
        <v>750</v>
      </c>
      <c r="F10" s="33" t="s">
        <v>25</v>
      </c>
      <c r="G10" s="11"/>
      <c r="H10" s="39"/>
      <c r="I10" s="13">
        <f t="shared" si="1"/>
        <v>0</v>
      </c>
      <c r="J10" s="14">
        <f t="shared" si="2"/>
        <v>0</v>
      </c>
    </row>
    <row r="11" spans="2:10" ht="30" customHeight="1">
      <c r="B11" s="10">
        <v>4</v>
      </c>
      <c r="C11" s="37"/>
      <c r="D11" s="45"/>
      <c r="E11" s="49"/>
      <c r="F11" s="35"/>
      <c r="G11" s="11"/>
      <c r="H11" s="39"/>
      <c r="I11" s="13">
        <f t="shared" si="1"/>
        <v>0</v>
      </c>
      <c r="J11" s="14">
        <f t="shared" si="2"/>
        <v>0</v>
      </c>
    </row>
    <row r="12" spans="2:10" ht="30" customHeight="1" thickBot="1">
      <c r="B12" s="10">
        <v>5</v>
      </c>
      <c r="C12" s="37"/>
      <c r="D12" s="46"/>
      <c r="E12" s="48"/>
      <c r="F12" s="34"/>
      <c r="G12" s="11"/>
      <c r="H12" s="39"/>
      <c r="I12" s="13">
        <f t="shared" si="1"/>
        <v>0</v>
      </c>
      <c r="J12" s="14">
        <f t="shared" si="2"/>
        <v>0</v>
      </c>
    </row>
    <row r="13" spans="2:10" ht="30" customHeight="1">
      <c r="B13" s="10">
        <v>6</v>
      </c>
      <c r="C13" s="37"/>
      <c r="D13" s="44" t="s">
        <v>14</v>
      </c>
      <c r="E13" s="47">
        <v>100</v>
      </c>
      <c r="F13" s="33" t="s">
        <v>26</v>
      </c>
      <c r="G13" s="11"/>
      <c r="H13" s="39"/>
      <c r="I13" s="13">
        <f t="shared" si="1"/>
        <v>0</v>
      </c>
      <c r="J13" s="14">
        <f t="shared" si="2"/>
        <v>0</v>
      </c>
    </row>
    <row r="14" spans="2:10" ht="30" customHeight="1" thickBot="1">
      <c r="B14" s="10">
        <v>7</v>
      </c>
      <c r="C14" s="37"/>
      <c r="D14" s="46"/>
      <c r="E14" s="48"/>
      <c r="F14" s="34"/>
      <c r="G14" s="11"/>
      <c r="H14" s="39"/>
      <c r="I14" s="13">
        <f t="shared" si="1"/>
        <v>0</v>
      </c>
      <c r="J14" s="14">
        <f t="shared" si="2"/>
        <v>0</v>
      </c>
    </row>
    <row r="15" spans="2:10" ht="30" customHeight="1" thickBot="1">
      <c r="B15" s="10">
        <v>8</v>
      </c>
      <c r="C15" s="37"/>
      <c r="D15" s="20" t="s">
        <v>15</v>
      </c>
      <c r="E15" s="21">
        <v>100</v>
      </c>
      <c r="F15" s="22" t="s">
        <v>27</v>
      </c>
      <c r="G15" s="11"/>
      <c r="H15" s="39"/>
      <c r="I15" s="13">
        <f t="shared" si="1"/>
        <v>0</v>
      </c>
      <c r="J15" s="14">
        <f t="shared" si="2"/>
        <v>0</v>
      </c>
    </row>
    <row r="16" spans="2:10" ht="43.5" customHeight="1" thickBot="1">
      <c r="B16" s="10">
        <v>9</v>
      </c>
      <c r="C16" s="37"/>
      <c r="D16" s="20" t="s">
        <v>16</v>
      </c>
      <c r="E16" s="21">
        <v>80</v>
      </c>
      <c r="F16" s="22" t="s">
        <v>27</v>
      </c>
      <c r="G16" s="11"/>
      <c r="H16" s="39"/>
      <c r="I16" s="13">
        <f t="shared" si="1"/>
        <v>0</v>
      </c>
      <c r="J16" s="14">
        <f t="shared" si="2"/>
        <v>0</v>
      </c>
    </row>
    <row r="17" spans="2:10" ht="30" customHeight="1" thickBot="1">
      <c r="B17" s="10">
        <v>10</v>
      </c>
      <c r="C17" s="37"/>
      <c r="D17" s="20" t="s">
        <v>17</v>
      </c>
      <c r="E17" s="21">
        <v>60</v>
      </c>
      <c r="F17" s="22" t="s">
        <v>27</v>
      </c>
      <c r="G17" s="11"/>
      <c r="H17" s="39"/>
      <c r="I17" s="13">
        <f t="shared" si="1"/>
        <v>0</v>
      </c>
      <c r="J17" s="14">
        <f t="shared" si="2"/>
        <v>0</v>
      </c>
    </row>
    <row r="18" spans="2:10" ht="30" customHeight="1" thickBot="1">
      <c r="B18" s="10">
        <v>11</v>
      </c>
      <c r="C18" s="37"/>
      <c r="D18" s="20" t="s">
        <v>55</v>
      </c>
      <c r="E18" s="21">
        <v>100</v>
      </c>
      <c r="F18" s="22" t="s">
        <v>25</v>
      </c>
      <c r="G18" s="11"/>
      <c r="H18" s="39"/>
      <c r="I18" s="13">
        <f t="shared" si="1"/>
        <v>0</v>
      </c>
      <c r="J18" s="14">
        <f t="shared" si="2"/>
        <v>0</v>
      </c>
    </row>
    <row r="19" spans="2:10" ht="30" customHeight="1" thickBot="1">
      <c r="B19" s="10">
        <v>12</v>
      </c>
      <c r="C19" s="37"/>
      <c r="D19" s="20" t="s">
        <v>30</v>
      </c>
      <c r="E19" s="21">
        <v>200</v>
      </c>
      <c r="F19" s="22" t="s">
        <v>28</v>
      </c>
      <c r="G19" s="11"/>
      <c r="H19" s="39"/>
      <c r="I19" s="13">
        <f t="shared" si="1"/>
        <v>0</v>
      </c>
      <c r="J19" s="14">
        <f t="shared" si="2"/>
        <v>0</v>
      </c>
    </row>
    <row r="20" spans="2:10" ht="44.25" customHeight="1" thickBot="1">
      <c r="B20" s="10">
        <v>13</v>
      </c>
      <c r="C20" s="37"/>
      <c r="D20" s="20" t="s">
        <v>18</v>
      </c>
      <c r="E20" s="21">
        <v>60</v>
      </c>
      <c r="F20" s="22" t="s">
        <v>25</v>
      </c>
      <c r="G20" s="11"/>
      <c r="H20" s="39"/>
      <c r="I20" s="13">
        <f t="shared" si="1"/>
        <v>0</v>
      </c>
      <c r="J20" s="14">
        <f t="shared" si="2"/>
        <v>0</v>
      </c>
    </row>
    <row r="21" spans="2:10" ht="40.5" customHeight="1" thickBot="1">
      <c r="B21" s="10">
        <v>14</v>
      </c>
      <c r="C21" s="37"/>
      <c r="D21" s="20" t="s">
        <v>19</v>
      </c>
      <c r="E21" s="21">
        <v>70</v>
      </c>
      <c r="F21" s="22" t="s">
        <v>25</v>
      </c>
      <c r="G21" s="11"/>
      <c r="H21" s="39"/>
      <c r="I21" s="13">
        <f t="shared" si="1"/>
        <v>0</v>
      </c>
      <c r="J21" s="14">
        <f t="shared" si="2"/>
        <v>0</v>
      </c>
    </row>
    <row r="22" spans="2:10" ht="30" customHeight="1" thickBot="1">
      <c r="B22" s="10">
        <v>15</v>
      </c>
      <c r="C22" s="37"/>
      <c r="D22" s="20" t="s">
        <v>20</v>
      </c>
      <c r="E22" s="21">
        <v>150</v>
      </c>
      <c r="F22" s="22" t="s">
        <v>29</v>
      </c>
      <c r="G22" s="11"/>
      <c r="H22" s="39"/>
      <c r="I22" s="13">
        <f t="shared" si="1"/>
        <v>0</v>
      </c>
      <c r="J22" s="14">
        <f t="shared" si="2"/>
        <v>0</v>
      </c>
    </row>
    <row r="23" spans="2:10" ht="30" customHeight="1" thickBot="1">
      <c r="B23" s="10">
        <v>16</v>
      </c>
      <c r="C23" s="37"/>
      <c r="D23" s="20" t="s">
        <v>21</v>
      </c>
      <c r="E23" s="21">
        <v>30</v>
      </c>
      <c r="F23" s="22" t="s">
        <v>28</v>
      </c>
      <c r="G23" s="11"/>
      <c r="H23" s="39"/>
      <c r="I23" s="13">
        <f t="shared" si="1"/>
        <v>0</v>
      </c>
      <c r="J23" s="14">
        <f t="shared" si="2"/>
        <v>0</v>
      </c>
    </row>
    <row r="24" spans="2:10" ht="30" customHeight="1" thickBot="1">
      <c r="B24" s="10">
        <v>17</v>
      </c>
      <c r="C24" s="37"/>
      <c r="D24" s="20" t="s">
        <v>22</v>
      </c>
      <c r="E24" s="21">
        <v>10</v>
      </c>
      <c r="F24" s="22" t="s">
        <v>28</v>
      </c>
      <c r="G24" s="11"/>
      <c r="H24" s="39"/>
      <c r="I24" s="13">
        <f t="shared" si="1"/>
        <v>0</v>
      </c>
      <c r="J24" s="14">
        <f t="shared" si="2"/>
        <v>0</v>
      </c>
    </row>
    <row r="25" spans="2:10" ht="30" customHeight="1" thickBot="1">
      <c r="B25" s="10">
        <v>18</v>
      </c>
      <c r="C25" s="37"/>
      <c r="D25" s="20" t="s">
        <v>23</v>
      </c>
      <c r="E25" s="21">
        <v>5</v>
      </c>
      <c r="F25" s="22" t="s">
        <v>25</v>
      </c>
      <c r="G25" s="11"/>
      <c r="H25" s="39"/>
      <c r="I25" s="13">
        <f t="shared" si="1"/>
        <v>0</v>
      </c>
      <c r="J25" s="14">
        <f t="shared" si="2"/>
        <v>0</v>
      </c>
    </row>
    <row r="26" spans="2:10" ht="30" customHeight="1" thickBot="1">
      <c r="B26" s="10">
        <v>19</v>
      </c>
      <c r="C26" s="37"/>
      <c r="D26" s="20" t="s">
        <v>24</v>
      </c>
      <c r="E26" s="21">
        <v>10</v>
      </c>
      <c r="F26" s="22" t="s">
        <v>25</v>
      </c>
      <c r="G26" s="11"/>
      <c r="H26" s="39"/>
      <c r="I26" s="13">
        <f t="shared" si="1"/>
        <v>0</v>
      </c>
      <c r="J26" s="14">
        <f t="shared" si="2"/>
        <v>0</v>
      </c>
    </row>
    <row r="27" spans="2:10" ht="30" customHeight="1" thickBot="1">
      <c r="B27" s="10">
        <v>20</v>
      </c>
      <c r="C27" s="37"/>
      <c r="D27" s="20" t="s">
        <v>31</v>
      </c>
      <c r="E27" s="30">
        <v>20</v>
      </c>
      <c r="F27" s="22" t="s">
        <v>9</v>
      </c>
      <c r="G27" s="11"/>
      <c r="H27" s="39"/>
      <c r="I27" s="13">
        <f t="shared" si="1"/>
        <v>0</v>
      </c>
      <c r="J27" s="14">
        <f t="shared" si="2"/>
        <v>0</v>
      </c>
    </row>
    <row r="28" spans="2:10" ht="30" customHeight="1" thickBot="1">
      <c r="B28" s="10">
        <v>21</v>
      </c>
      <c r="C28" s="37"/>
      <c r="D28" s="20" t="s">
        <v>45</v>
      </c>
      <c r="E28" s="30">
        <v>160</v>
      </c>
      <c r="F28" s="22" t="s">
        <v>9</v>
      </c>
      <c r="G28" s="11"/>
      <c r="H28" s="39"/>
      <c r="I28" s="13">
        <f t="shared" si="1"/>
        <v>0</v>
      </c>
      <c r="J28" s="14">
        <f t="shared" si="2"/>
        <v>0</v>
      </c>
    </row>
    <row r="29" spans="2:10" ht="30" customHeight="1" thickBot="1">
      <c r="B29" s="10">
        <v>22</v>
      </c>
      <c r="C29" s="37"/>
      <c r="D29" s="20" t="s">
        <v>32</v>
      </c>
      <c r="E29" s="30">
        <v>80</v>
      </c>
      <c r="F29" s="22" t="s">
        <v>33</v>
      </c>
      <c r="G29" s="11"/>
      <c r="H29" s="39"/>
      <c r="I29" s="13">
        <f t="shared" si="1"/>
        <v>0</v>
      </c>
      <c r="J29" s="14">
        <f t="shared" si="2"/>
        <v>0</v>
      </c>
    </row>
    <row r="30" spans="2:10" ht="30" customHeight="1" thickBot="1">
      <c r="B30" s="10">
        <v>23</v>
      </c>
      <c r="C30" s="37"/>
      <c r="D30" s="20" t="s">
        <v>34</v>
      </c>
      <c r="E30" s="30">
        <v>20</v>
      </c>
      <c r="F30" s="22" t="s">
        <v>9</v>
      </c>
      <c r="G30" s="15"/>
      <c r="H30" s="39"/>
      <c r="I30" s="13">
        <f aca="true" t="shared" si="3" ref="I30:I49">E30*G30</f>
        <v>0</v>
      </c>
      <c r="J30" s="14">
        <f t="shared" si="2"/>
        <v>0</v>
      </c>
    </row>
    <row r="31" spans="2:10" ht="30" customHeight="1">
      <c r="B31" s="10">
        <v>24</v>
      </c>
      <c r="C31" s="37"/>
      <c r="D31" s="24" t="s">
        <v>40</v>
      </c>
      <c r="E31" s="31">
        <v>15</v>
      </c>
      <c r="F31" s="22" t="s">
        <v>9</v>
      </c>
      <c r="G31" s="11"/>
      <c r="H31" s="12"/>
      <c r="I31" s="13">
        <f t="shared" si="3"/>
        <v>0</v>
      </c>
      <c r="J31" s="14">
        <f t="shared" si="2"/>
        <v>0</v>
      </c>
    </row>
    <row r="32" spans="2:10" ht="30" customHeight="1">
      <c r="B32" s="10">
        <v>25</v>
      </c>
      <c r="C32" s="37"/>
      <c r="D32" s="24" t="s">
        <v>38</v>
      </c>
      <c r="E32" s="31">
        <v>4</v>
      </c>
      <c r="F32" s="22" t="s">
        <v>9</v>
      </c>
      <c r="G32" s="11"/>
      <c r="H32" s="12"/>
      <c r="I32" s="13">
        <f t="shared" si="3"/>
        <v>0</v>
      </c>
      <c r="J32" s="14">
        <f t="shared" si="2"/>
        <v>0</v>
      </c>
    </row>
    <row r="33" spans="2:10" ht="30" customHeight="1">
      <c r="B33" s="10">
        <v>26</v>
      </c>
      <c r="C33" s="37"/>
      <c r="D33" s="24" t="s">
        <v>39</v>
      </c>
      <c r="E33" s="31">
        <v>50</v>
      </c>
      <c r="F33" s="22" t="s">
        <v>29</v>
      </c>
      <c r="G33" s="11"/>
      <c r="H33" s="12"/>
      <c r="I33" s="13">
        <f t="shared" si="3"/>
        <v>0</v>
      </c>
      <c r="J33" s="14">
        <f t="shared" si="2"/>
        <v>0</v>
      </c>
    </row>
    <row r="34" spans="2:10" ht="30" customHeight="1">
      <c r="B34" s="10">
        <v>27</v>
      </c>
      <c r="C34" s="37"/>
      <c r="D34" s="24" t="s">
        <v>36</v>
      </c>
      <c r="E34" s="31">
        <v>8</v>
      </c>
      <c r="F34" s="22" t="s">
        <v>9</v>
      </c>
      <c r="G34" s="11"/>
      <c r="H34" s="12"/>
      <c r="I34" s="13">
        <f t="shared" si="3"/>
        <v>0</v>
      </c>
      <c r="J34" s="14">
        <f t="shared" si="2"/>
        <v>0</v>
      </c>
    </row>
    <row r="35" spans="2:10" ht="30" customHeight="1">
      <c r="B35" s="10">
        <v>28</v>
      </c>
      <c r="C35" s="37"/>
      <c r="D35" s="24" t="s">
        <v>37</v>
      </c>
      <c r="E35" s="31">
        <v>8</v>
      </c>
      <c r="F35" s="22" t="s">
        <v>9</v>
      </c>
      <c r="G35" s="11"/>
      <c r="H35" s="12"/>
      <c r="I35" s="13">
        <f t="shared" si="3"/>
        <v>0</v>
      </c>
      <c r="J35" s="14">
        <f t="shared" si="2"/>
        <v>0</v>
      </c>
    </row>
    <row r="36" spans="2:10" ht="30" customHeight="1">
      <c r="B36" s="10">
        <v>29</v>
      </c>
      <c r="C36" s="37"/>
      <c r="D36" s="24" t="s">
        <v>41</v>
      </c>
      <c r="E36" s="31">
        <v>40</v>
      </c>
      <c r="F36" s="22" t="s">
        <v>9</v>
      </c>
      <c r="G36" s="11"/>
      <c r="H36" s="12"/>
      <c r="I36" s="13">
        <f t="shared" si="3"/>
        <v>0</v>
      </c>
      <c r="J36" s="14">
        <f t="shared" si="2"/>
        <v>0</v>
      </c>
    </row>
    <row r="37" spans="2:10" ht="30" customHeight="1">
      <c r="B37" s="10">
        <v>30</v>
      </c>
      <c r="C37" s="37"/>
      <c r="D37" s="24" t="s">
        <v>42</v>
      </c>
      <c r="E37" s="31">
        <v>6</v>
      </c>
      <c r="F37" s="22" t="s">
        <v>9</v>
      </c>
      <c r="G37" s="11"/>
      <c r="H37" s="12"/>
      <c r="I37" s="13">
        <f t="shared" si="3"/>
        <v>0</v>
      </c>
      <c r="J37" s="14">
        <f t="shared" si="2"/>
        <v>0</v>
      </c>
    </row>
    <row r="38" spans="2:10" ht="30" customHeight="1">
      <c r="B38" s="10">
        <v>31</v>
      </c>
      <c r="C38" s="37"/>
      <c r="D38" s="24" t="s">
        <v>43</v>
      </c>
      <c r="E38" s="31">
        <v>8</v>
      </c>
      <c r="F38" s="22" t="s">
        <v>9</v>
      </c>
      <c r="G38" s="11"/>
      <c r="H38" s="12"/>
      <c r="I38" s="13">
        <f t="shared" si="3"/>
        <v>0</v>
      </c>
      <c r="J38" s="14">
        <f t="shared" si="2"/>
        <v>0</v>
      </c>
    </row>
    <row r="39" spans="2:10" ht="30" customHeight="1">
      <c r="B39" s="10">
        <v>32</v>
      </c>
      <c r="C39" s="37"/>
      <c r="D39" s="26" t="s">
        <v>44</v>
      </c>
      <c r="E39" s="32">
        <v>4</v>
      </c>
      <c r="F39" s="23" t="s">
        <v>9</v>
      </c>
      <c r="G39" s="19"/>
      <c r="H39" s="12"/>
      <c r="I39" s="13">
        <f t="shared" si="3"/>
        <v>0</v>
      </c>
      <c r="J39" s="14">
        <f t="shared" si="2"/>
        <v>0</v>
      </c>
    </row>
    <row r="40" spans="2:10" ht="30" customHeight="1">
      <c r="B40" s="10">
        <v>33</v>
      </c>
      <c r="C40" s="25"/>
      <c r="D40" s="26" t="s">
        <v>46</v>
      </c>
      <c r="E40" s="32">
        <v>50</v>
      </c>
      <c r="F40" s="23" t="s">
        <v>51</v>
      </c>
      <c r="G40" s="19"/>
      <c r="H40" s="27"/>
      <c r="I40" s="28">
        <f t="shared" si="3"/>
        <v>0</v>
      </c>
      <c r="J40" s="29">
        <f t="shared" si="2"/>
        <v>0</v>
      </c>
    </row>
    <row r="41" spans="2:10" ht="30" customHeight="1">
      <c r="B41" s="10">
        <v>34</v>
      </c>
      <c r="C41" s="25"/>
      <c r="D41" s="26" t="s">
        <v>50</v>
      </c>
      <c r="E41" s="32">
        <v>10</v>
      </c>
      <c r="F41" s="23" t="s">
        <v>28</v>
      </c>
      <c r="G41" s="19"/>
      <c r="H41" s="27"/>
      <c r="I41" s="28">
        <f t="shared" si="3"/>
        <v>0</v>
      </c>
      <c r="J41" s="29">
        <f t="shared" si="2"/>
        <v>0</v>
      </c>
    </row>
    <row r="42" spans="2:10" ht="30" customHeight="1">
      <c r="B42" s="10">
        <v>35</v>
      </c>
      <c r="C42" s="25"/>
      <c r="D42" s="26" t="s">
        <v>47</v>
      </c>
      <c r="E42" s="32">
        <v>35</v>
      </c>
      <c r="F42" s="23" t="s">
        <v>28</v>
      </c>
      <c r="G42" s="19"/>
      <c r="H42" s="27"/>
      <c r="I42" s="28">
        <f t="shared" si="3"/>
        <v>0</v>
      </c>
      <c r="J42" s="29">
        <f t="shared" si="2"/>
        <v>0</v>
      </c>
    </row>
    <row r="43" spans="2:10" ht="30" customHeight="1">
      <c r="B43" s="10">
        <v>36</v>
      </c>
      <c r="C43" s="25"/>
      <c r="D43" s="26" t="s">
        <v>48</v>
      </c>
      <c r="E43" s="32">
        <v>10</v>
      </c>
      <c r="F43" s="23" t="s">
        <v>9</v>
      </c>
      <c r="G43" s="19"/>
      <c r="H43" s="27"/>
      <c r="I43" s="28">
        <f t="shared" si="3"/>
        <v>0</v>
      </c>
      <c r="J43" s="29">
        <f t="shared" si="2"/>
        <v>0</v>
      </c>
    </row>
    <row r="44" spans="2:10" ht="30" customHeight="1">
      <c r="B44" s="10">
        <v>37</v>
      </c>
      <c r="C44" s="25"/>
      <c r="D44" s="26" t="s">
        <v>49</v>
      </c>
      <c r="E44" s="32">
        <v>17</v>
      </c>
      <c r="F44" s="23" t="s">
        <v>28</v>
      </c>
      <c r="G44" s="19"/>
      <c r="H44" s="27"/>
      <c r="I44" s="28">
        <f t="shared" si="3"/>
        <v>0</v>
      </c>
      <c r="J44" s="29">
        <f t="shared" si="2"/>
        <v>0</v>
      </c>
    </row>
    <row r="45" spans="2:10" ht="30" customHeight="1">
      <c r="B45" s="10">
        <v>38</v>
      </c>
      <c r="C45" s="25"/>
      <c r="D45" s="26" t="s">
        <v>52</v>
      </c>
      <c r="E45" s="32">
        <v>2</v>
      </c>
      <c r="F45" s="23" t="s">
        <v>28</v>
      </c>
      <c r="G45" s="19"/>
      <c r="H45" s="27"/>
      <c r="I45" s="28">
        <f t="shared" si="3"/>
        <v>0</v>
      </c>
      <c r="J45" s="29">
        <f t="shared" si="2"/>
        <v>0</v>
      </c>
    </row>
    <row r="46" spans="2:10" ht="30" customHeight="1">
      <c r="B46" s="10">
        <v>39</v>
      </c>
      <c r="C46" s="25"/>
      <c r="D46" s="26" t="s">
        <v>54</v>
      </c>
      <c r="E46" s="32">
        <v>170</v>
      </c>
      <c r="F46" s="23" t="s">
        <v>53</v>
      </c>
      <c r="G46" s="19"/>
      <c r="H46" s="27"/>
      <c r="I46" s="28">
        <f t="shared" si="3"/>
        <v>0</v>
      </c>
      <c r="J46" s="29">
        <f t="shared" si="2"/>
        <v>0</v>
      </c>
    </row>
    <row r="47" spans="2:10" ht="30" customHeight="1">
      <c r="B47" s="10">
        <v>40</v>
      </c>
      <c r="C47" s="25"/>
      <c r="D47" s="26" t="s">
        <v>56</v>
      </c>
      <c r="E47" s="32">
        <v>30</v>
      </c>
      <c r="F47" s="23" t="s">
        <v>28</v>
      </c>
      <c r="G47" s="19"/>
      <c r="H47" s="27"/>
      <c r="I47" s="28">
        <f t="shared" si="3"/>
        <v>0</v>
      </c>
      <c r="J47" s="29">
        <f t="shared" si="2"/>
        <v>0</v>
      </c>
    </row>
    <row r="48" spans="2:10" ht="30" customHeight="1">
      <c r="B48" s="10">
        <v>41</v>
      </c>
      <c r="C48" s="25"/>
      <c r="D48" s="26" t="s">
        <v>57</v>
      </c>
      <c r="E48" s="32">
        <v>40</v>
      </c>
      <c r="F48" s="23" t="s">
        <v>53</v>
      </c>
      <c r="G48" s="19"/>
      <c r="H48" s="27"/>
      <c r="I48" s="28">
        <f t="shared" si="3"/>
        <v>0</v>
      </c>
      <c r="J48" s="29">
        <f t="shared" si="2"/>
        <v>0</v>
      </c>
    </row>
    <row r="49" spans="2:10" ht="30" customHeight="1">
      <c r="B49" s="10">
        <v>42</v>
      </c>
      <c r="C49" s="25"/>
      <c r="D49" s="26" t="s">
        <v>58</v>
      </c>
      <c r="E49" s="32">
        <v>20</v>
      </c>
      <c r="F49" s="23" t="s">
        <v>53</v>
      </c>
      <c r="G49" s="19"/>
      <c r="H49" s="27"/>
      <c r="I49" s="28">
        <f t="shared" si="3"/>
        <v>0</v>
      </c>
      <c r="J49" s="29">
        <f t="shared" si="2"/>
        <v>0</v>
      </c>
    </row>
    <row r="50" spans="2:10" ht="30" customHeight="1">
      <c r="B50" s="38"/>
      <c r="C50" s="38"/>
      <c r="D50" s="38"/>
      <c r="E50" s="38"/>
      <c r="F50" s="38"/>
      <c r="G50" s="38"/>
      <c r="H50" s="16" t="s">
        <v>10</v>
      </c>
      <c r="I50" s="17">
        <f>SUM(I8:I30)</f>
        <v>0</v>
      </c>
      <c r="J50" s="18">
        <f t="shared" si="2"/>
        <v>0</v>
      </c>
    </row>
  </sheetData>
  <sheetProtection selectLockedCells="1" selectUnlockedCells="1"/>
  <mergeCells count="14">
    <mergeCell ref="B2:G2"/>
    <mergeCell ref="B4:G4"/>
    <mergeCell ref="D8:D9"/>
    <mergeCell ref="D10:D12"/>
    <mergeCell ref="D13:D14"/>
    <mergeCell ref="E13:E14"/>
    <mergeCell ref="E10:E12"/>
    <mergeCell ref="E8:E9"/>
    <mergeCell ref="F8:F9"/>
    <mergeCell ref="F10:F12"/>
    <mergeCell ref="F13:F14"/>
    <mergeCell ref="C8:C39"/>
    <mergeCell ref="B50:G50"/>
    <mergeCell ref="H8:H30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Karol Żelisko</cp:lastModifiedBy>
  <cp:lastPrinted>2021-02-18T08:26:16Z</cp:lastPrinted>
  <dcterms:created xsi:type="dcterms:W3CDTF">2019-01-20T09:20:45Z</dcterms:created>
  <dcterms:modified xsi:type="dcterms:W3CDTF">2023-11-29T07:58:50Z</dcterms:modified>
  <cp:category/>
  <cp:version/>
  <cp:contentType/>
  <cp:contentStatus/>
</cp:coreProperties>
</file>