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oanna.kuczerawy\Desktop\"/>
    </mc:Choice>
  </mc:AlternateContent>
  <xr:revisionPtr revIDLastSave="0" documentId="8_{307F9BF0-827B-4EEE-8DDA-89F9C8F0C5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definedNames>
    <definedName name="_xlnm.Print_Area" localSheetId="0">'Formularz ofertowy'!$A$1:$N$121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4" i="3" l="1"/>
  <c r="K74" i="3" s="1"/>
  <c r="L74" i="3" s="1"/>
  <c r="I75" i="3"/>
  <c r="K75" i="3" s="1"/>
  <c r="I76" i="3"/>
  <c r="K76" i="3"/>
  <c r="L76" i="3" s="1"/>
  <c r="I77" i="3"/>
  <c r="K77" i="3" s="1"/>
  <c r="I78" i="3"/>
  <c r="K78" i="3" s="1"/>
  <c r="I79" i="3"/>
  <c r="I80" i="3"/>
  <c r="K80" i="3" s="1"/>
  <c r="L80" i="3" s="1"/>
  <c r="I73" i="3"/>
  <c r="K73" i="3" s="1"/>
  <c r="L73" i="3" s="1"/>
  <c r="I72" i="3"/>
  <c r="I71" i="3"/>
  <c r="K71" i="3" s="1"/>
  <c r="L71" i="3" s="1"/>
  <c r="I65" i="3"/>
  <c r="K65" i="3"/>
  <c r="I66" i="3"/>
  <c r="K66" i="3" s="1"/>
  <c r="L66" i="3" s="1"/>
  <c r="I67" i="3"/>
  <c r="K67" i="3" s="1"/>
  <c r="I68" i="3"/>
  <c r="K68" i="3" s="1"/>
  <c r="I69" i="3"/>
  <c r="K69" i="3" s="1"/>
  <c r="I70" i="3"/>
  <c r="K70" i="3" s="1"/>
  <c r="I64" i="3"/>
  <c r="K64" i="3" s="1"/>
  <c r="L64" i="3" s="1"/>
  <c r="I63" i="3"/>
  <c r="I62" i="3"/>
  <c r="K62" i="3" s="1"/>
  <c r="I58" i="3"/>
  <c r="I59" i="3"/>
  <c r="K59" i="3" s="1"/>
  <c r="I60" i="3"/>
  <c r="K60" i="3" s="1"/>
  <c r="L60" i="3" s="1"/>
  <c r="I61" i="3"/>
  <c r="K61" i="3"/>
  <c r="L61" i="3" s="1"/>
  <c r="I57" i="3"/>
  <c r="K57" i="3" s="1"/>
  <c r="L57" i="3" s="1"/>
  <c r="I56" i="3"/>
  <c r="K56" i="3" s="1"/>
  <c r="I55" i="3"/>
  <c r="K55" i="3" s="1"/>
  <c r="L55" i="3" s="1"/>
  <c r="I52" i="3"/>
  <c r="K52" i="3" s="1"/>
  <c r="I47" i="3"/>
  <c r="K47" i="3" s="1"/>
  <c r="L47" i="3" s="1"/>
  <c r="I46" i="3"/>
  <c r="K46" i="3" s="1"/>
  <c r="I41" i="3"/>
  <c r="K41" i="3" s="1"/>
  <c r="I40" i="3"/>
  <c r="I35" i="3"/>
  <c r="K35" i="3" s="1"/>
  <c r="I34" i="3"/>
  <c r="K72" i="3"/>
  <c r="L72" i="3" s="1"/>
  <c r="K63" i="3"/>
  <c r="L63" i="3" s="1"/>
  <c r="K34" i="3" l="1"/>
  <c r="L34" i="3" s="1"/>
  <c r="K58" i="3"/>
  <c r="L58" i="3" s="1"/>
  <c r="L68" i="3"/>
  <c r="K79" i="3"/>
  <c r="L79" i="3" s="1"/>
  <c r="L46" i="3"/>
  <c r="L77" i="3"/>
  <c r="L67" i="3"/>
  <c r="L69" i="3"/>
  <c r="L78" i="3"/>
  <c r="L59" i="3"/>
  <c r="L75" i="3"/>
  <c r="F82" i="3"/>
  <c r="L56" i="3"/>
  <c r="L41" i="3"/>
  <c r="L65" i="3"/>
  <c r="L52" i="3"/>
  <c r="L62" i="3"/>
  <c r="L70" i="3"/>
  <c r="K40" i="3"/>
  <c r="L40" i="3" s="1"/>
  <c r="L35" i="3"/>
  <c r="F83" i="3" l="1"/>
</calcChain>
</file>

<file path=xl/sharedStrings.xml><?xml version="1.0" encoding="utf-8"?>
<sst xmlns="http://schemas.openxmlformats.org/spreadsheetml/2006/main" count="221" uniqueCount="137">
  <si>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</si>
  <si>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</si>
  <si>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</si>
  <si>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</si>
  <si>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</si>
  <si>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</si>
  <si>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</si>
  <si>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</si>
  <si>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</si>
  <si>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</si>
  <si>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</si>
  <si>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</si>
  <si>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</si>
  <si>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</si>
  <si>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</si>
  <si>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</si>
  <si>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</si>
  <si>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</si>
  <si>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</si>
  <si>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</si>
  <si>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</si>
  <si>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</si>
  <si>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</si>
  <si>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</si>
  <si>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</si>
  <si>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</si>
  <si>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</si>
  <si>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7</t>
  </si>
  <si>
    <t>REM SZLZR</t>
  </si>
  <si>
    <t>Naprawa szlaku operacyjnego w warunkach górskich</t>
  </si>
  <si>
    <t>M</t>
  </si>
  <si>
    <t xml:space="preserve"> 27</t>
  </si>
  <si>
    <t>OPR-PSPAL</t>
  </si>
  <si>
    <t>Opryski środkami ochrony roślin opryskiwaczem plecakowym z napędem spalinowym</t>
  </si>
  <si>
    <t>HA</t>
  </si>
  <si>
    <t xml:space="preserve"> 97</t>
  </si>
  <si>
    <t>SAD-BRYŁ</t>
  </si>
  <si>
    <t>Sadzenie sadzonek z zakrytym systemem korzeniowym</t>
  </si>
  <si>
    <t>TSZT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</si>
  <si>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</si>
  <si>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</si>
  <si>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</si>
  <si>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</si>
  <si>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</si>
  <si>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</si>
  <si>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</si>
  <si>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</si>
  <si>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</si>
  <si>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</si>
  <si>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</si>
  <si>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</si>
  <si>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116</t>
  </si>
  <si>
    <t>CP-W</t>
  </si>
  <si>
    <t>Czyszczenia późne</t>
  </si>
  <si>
    <t>127</t>
  </si>
  <si>
    <t>PUŁ-WT</t>
  </si>
  <si>
    <t>Wykładanie pułapek na szkodniki wtórne</t>
  </si>
  <si>
    <t>SZT</t>
  </si>
  <si>
    <t>128</t>
  </si>
  <si>
    <t>KOR-P</t>
  </si>
  <si>
    <t>Korowanie pułapek i niszczenie kory</t>
  </si>
  <si>
    <t>140</t>
  </si>
  <si>
    <t>GRODZ-SG</t>
  </si>
  <si>
    <t>Grodzenie upraw przed zwierzyną siatką w warunkach górskich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</si>
  <si>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</si>
  <si>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</si>
  <si>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</si>
  <si>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</si>
  <si>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</si>
  <si>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</si>
  <si>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</si>
  <si>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</si>
  <si>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</si>
  <si>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</si>
  <si>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</si>
  <si>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</si>
  <si>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</si>
  <si>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</si>
  <si>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</si>
  <si>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</si>
  <si>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</si>
  <si>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</si>
  <si>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152</t>
  </si>
  <si>
    <t>KOR-DRWI</t>
  </si>
  <si>
    <t>Ręczne korowanie drewna wielkowymiarowego iglastego i niszczenie kory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</si>
  <si>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</si>
  <si>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</si>
  <si>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</si>
  <si>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</si>
  <si>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</si>
  <si>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</si>
  <si>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</si>
  <si>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</si>
  <si>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</si>
  <si>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</si>
  <si>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</si>
  <si>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</si>
  <si>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</si>
  <si>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</si>
  <si>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</si>
  <si>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394</t>
  </si>
  <si>
    <t>OSŁ-JDSIA</t>
  </si>
  <si>
    <t>Zabezpieczanie młodników przed spałowaniem, mechanicznie przez osłonę siatką pojedynczych drzewek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</si>
  <si>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</si>
  <si>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</si>
  <si>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</si>
  <si>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</si>
  <si>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</si>
  <si>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</si>
  <si>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</si>
  <si>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Świeradów</t>
  </si>
  <si>
    <t>Leśnictwo: 02 Kotlina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</si>
  <si>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</si>
  <si>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</si>
  <si>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</si>
  <si>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</si>
  <si>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</si>
  <si>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</si>
  <si>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</si>
  <si>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</si>
  <si>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</si>
  <si>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</si>
  <si>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</si>
  <si>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</si>
  <si>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</si>
  <si>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</si>
  <si>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</si>
  <si>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</si>
  <si>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</si>
  <si>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</si>
  <si>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</si>
  <si>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</si>
  <si>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</si>
  <si>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</si>
  <si>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</si>
  <si>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59-850 Świeradów Zdrój; ul. 11 Listopada 1                </t>
  </si>
  <si>
    <t>Odpowiadając na ogłoszenie o przetargu nieograniczonym na „Wykonywanie usług z zakresu gospodarki leśnej na terenie Nadleśnictwa Świeradów w roku 2023''  składamy niniejszym ofertę na Pakiet nr 02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</si>
</sst>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9"/>
      <color indexed="63"/>
      <name val="Arial"/>
    </font>
    <font>
      <i/>
      <sz val="10"/>
      <color indexed="63"/>
      <name val="Arial"/>
    </font>
    <font>
      <b/>
      <sz val="8"/>
      <color indexed="63"/>
      <name val="Arial"/>
    </font>
    <font>
      <sz val="8"/>
      <color indexed="63"/>
      <name val="Arial"/>
    </font>
    <font>
      <b/>
      <sz val="10"/>
      <color indexed="63"/>
      <name val="Arial"/>
    </font>
    <font>
      <sz val="11"/>
      <color indexed="63"/>
      <name val="Arial"/>
    </font>
    <font>
      <sz val="12"/>
      <color indexed="63"/>
      <name val="Arial"/>
    </font>
    <font>
      <b/>
      <sz val="14"/>
      <color indexed="63"/>
      <name val="Arial"/>
    </font>
    <font>
      <b/>
      <sz val="12"/>
      <color indexed="63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left"/>
    </xf>
    <xf numFmtId="4" fontId="3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1" fontId="1" fillId="2" borderId="0" xfId="0" applyNumberFormat="1" applyFont="1" applyFill="1" applyAlignment="1">
      <alignment horizontal="left"/>
    </xf>
    <xf numFmtId="1" fontId="3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49" fontId="5" fillId="3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9" fontId="7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20"/>
  <sheetViews>
    <sheetView tabSelected="1" view="pageBreakPreview" zoomScale="60" zoomScaleNormal="100" workbookViewId="0">
      <selection activeCell="E125" sqref="E1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9" customWidth="1"/>
    <col min="5" max="5" width="43.85546875" customWidth="1"/>
    <col min="6" max="6" width="6.85546875" customWidth="1"/>
    <col min="7" max="7" width="10" style="12" customWidth="1"/>
    <col min="8" max="8" width="11.140625" style="12" customWidth="1"/>
    <col min="9" max="9" width="12.7109375" style="12" customWidth="1"/>
    <col min="10" max="10" width="6.85546875" style="16" customWidth="1"/>
    <col min="11" max="11" width="9.5703125" style="12" customWidth="1"/>
    <col min="12" max="12" width="20.85546875" style="12" bestFit="1" customWidth="1"/>
    <col min="13" max="13" width="0.7109375" customWidth="1"/>
    <col min="14" max="14" width="0.5703125" customWidth="1"/>
    <col min="15" max="15" width="0.140625" customWidth="1"/>
  </cols>
  <sheetData>
    <row r="1" spans="2:14" s="1" customFormat="1" ht="5.65" customHeight="1" x14ac:dyDescent="0.2">
      <c r="G1" s="9"/>
      <c r="H1" s="9"/>
      <c r="I1" s="9"/>
      <c r="J1" s="13"/>
      <c r="K1" s="9"/>
      <c r="L1" s="9"/>
    </row>
    <row r="2" spans="2:14" s="1" customFormat="1" ht="17.100000000000001" customHeight="1" x14ac:dyDescent="0.2">
      <c r="G2" s="9"/>
      <c r="H2" s="9"/>
      <c r="I2" s="29" t="s">
        <v>105</v>
      </c>
      <c r="J2" s="29"/>
      <c r="K2" s="29"/>
      <c r="L2" s="29"/>
      <c r="M2" s="29"/>
      <c r="N2" s="29"/>
    </row>
    <row r="3" spans="2:14" s="1" customFormat="1" ht="28.35" customHeight="1" x14ac:dyDescent="0.2">
      <c r="G3" s="9"/>
      <c r="H3" s="9"/>
      <c r="I3" s="9"/>
      <c r="J3" s="13"/>
      <c r="K3" s="9"/>
      <c r="L3" s="9"/>
    </row>
    <row r="4" spans="2:14" s="1" customFormat="1" ht="2.85" customHeight="1" x14ac:dyDescent="0.2">
      <c r="B4" s="30"/>
      <c r="C4" s="30"/>
      <c r="D4" s="30"/>
      <c r="G4" s="9"/>
      <c r="H4" s="9"/>
      <c r="I4" s="9"/>
      <c r="J4" s="13"/>
      <c r="K4" s="9"/>
      <c r="L4" s="9"/>
    </row>
    <row r="5" spans="2:14" s="1" customFormat="1" ht="28.35" customHeight="1" x14ac:dyDescent="0.2">
      <c r="G5" s="9"/>
      <c r="H5" s="9"/>
      <c r="I5" s="9"/>
      <c r="J5" s="13"/>
      <c r="K5" s="9"/>
      <c r="L5" s="9"/>
    </row>
    <row r="6" spans="2:14" s="1" customFormat="1" ht="2.85" customHeight="1" x14ac:dyDescent="0.2">
      <c r="B6" s="30"/>
      <c r="C6" s="30"/>
      <c r="D6" s="30"/>
      <c r="G6" s="9"/>
      <c r="H6" s="9"/>
      <c r="I6" s="9"/>
      <c r="J6" s="13"/>
      <c r="K6" s="9"/>
      <c r="L6" s="9"/>
    </row>
    <row r="7" spans="2:14" s="1" customFormat="1" ht="28.35" customHeight="1" x14ac:dyDescent="0.2">
      <c r="G7" s="9"/>
      <c r="H7" s="9"/>
      <c r="I7" s="9"/>
      <c r="J7" s="13"/>
      <c r="K7" s="9"/>
      <c r="L7" s="9"/>
    </row>
    <row r="8" spans="2:14" s="1" customFormat="1" ht="5.65" customHeight="1" x14ac:dyDescent="0.2">
      <c r="B8" s="30"/>
      <c r="C8" s="30"/>
      <c r="D8" s="30"/>
      <c r="G8" s="9"/>
      <c r="H8" s="9"/>
      <c r="I8" s="9"/>
      <c r="J8" s="13"/>
      <c r="K8" s="9"/>
      <c r="L8" s="9"/>
    </row>
    <row r="9" spans="2:14" s="1" customFormat="1" ht="4.1500000000000004" customHeight="1" x14ac:dyDescent="0.2">
      <c r="G9" s="9"/>
      <c r="H9" s="9"/>
      <c r="I9" s="9"/>
      <c r="J9" s="13"/>
      <c r="K9" s="9"/>
      <c r="L9" s="9"/>
    </row>
    <row r="10" spans="2:14" s="1" customFormat="1" ht="7.15" customHeight="1" x14ac:dyDescent="0.2">
      <c r="B10" s="31" t="s">
        <v>106</v>
      </c>
      <c r="C10" s="31"/>
      <c r="D10" s="31"/>
      <c r="G10" s="9"/>
      <c r="H10" s="9"/>
      <c r="I10" s="9"/>
      <c r="J10" s="13"/>
      <c r="K10" s="9"/>
      <c r="L10" s="9"/>
    </row>
    <row r="11" spans="2:14" s="1" customFormat="1" ht="12.4" customHeight="1" x14ac:dyDescent="0.2">
      <c r="B11" s="31"/>
      <c r="C11" s="31"/>
      <c r="D11" s="31"/>
      <c r="G11" s="24" t="s">
        <v>107</v>
      </c>
      <c r="H11" s="24"/>
      <c r="I11" s="24"/>
      <c r="J11" s="24"/>
      <c r="K11" s="24"/>
      <c r="L11" s="24"/>
      <c r="M11" s="24"/>
    </row>
    <row r="12" spans="2:14" s="1" customFormat="1" ht="8.1" customHeight="1" x14ac:dyDescent="0.2">
      <c r="G12" s="24"/>
      <c r="H12" s="24"/>
      <c r="I12" s="24"/>
      <c r="J12" s="24"/>
      <c r="K12" s="24"/>
      <c r="L12" s="24"/>
      <c r="M12" s="24"/>
    </row>
    <row r="13" spans="2:14" s="1" customFormat="1" ht="19.899999999999999" customHeight="1" x14ac:dyDescent="0.2">
      <c r="G13" s="9"/>
      <c r="H13" s="9"/>
      <c r="I13" s="9"/>
      <c r="J13" s="13"/>
      <c r="K13" s="9"/>
      <c r="L13" s="9"/>
    </row>
    <row r="14" spans="2:14" s="1" customFormat="1" ht="23.45" customHeight="1" x14ac:dyDescent="0.2">
      <c r="E14" s="25" t="s">
        <v>121</v>
      </c>
      <c r="F14" s="25"/>
      <c r="G14" s="25"/>
      <c r="H14" s="9"/>
      <c r="I14" s="9"/>
      <c r="J14" s="13"/>
      <c r="K14" s="9"/>
      <c r="L14" s="9"/>
    </row>
    <row r="15" spans="2:14" s="1" customFormat="1" ht="42.6" customHeight="1" x14ac:dyDescent="0.2">
      <c r="G15" s="9"/>
      <c r="H15" s="9"/>
      <c r="I15" s="9"/>
      <c r="J15" s="13"/>
      <c r="K15" s="9"/>
      <c r="L15" s="9"/>
    </row>
    <row r="16" spans="2:14" s="1" customFormat="1" ht="20.45" customHeight="1" x14ac:dyDescent="0.2">
      <c r="B16" s="8" t="s">
        <v>108</v>
      </c>
      <c r="C16" s="8"/>
      <c r="G16" s="9"/>
      <c r="H16" s="9"/>
      <c r="I16" s="9"/>
      <c r="J16" s="13"/>
      <c r="K16" s="9"/>
      <c r="L16" s="9"/>
    </row>
    <row r="17" spans="2:12" s="1" customFormat="1" ht="2.85" customHeight="1" x14ac:dyDescent="0.2">
      <c r="G17" s="9"/>
      <c r="H17" s="9"/>
      <c r="I17" s="9"/>
      <c r="J17" s="13"/>
      <c r="K17" s="9"/>
      <c r="L17" s="9"/>
    </row>
    <row r="18" spans="2:12" s="1" customFormat="1" ht="20.45" customHeight="1" x14ac:dyDescent="0.2">
      <c r="B18" s="8" t="s">
        <v>109</v>
      </c>
      <c r="C18" s="8"/>
      <c r="G18" s="9"/>
      <c r="H18" s="9"/>
      <c r="I18" s="9"/>
      <c r="J18" s="13"/>
      <c r="K18" s="9"/>
      <c r="L18" s="9"/>
    </row>
    <row r="19" spans="2:12" s="1" customFormat="1" ht="2.85" customHeight="1" x14ac:dyDescent="0.2">
      <c r="G19" s="9"/>
      <c r="H19" s="9"/>
      <c r="I19" s="9"/>
      <c r="J19" s="13"/>
      <c r="K19" s="9"/>
      <c r="L19" s="9"/>
    </row>
    <row r="20" spans="2:12" s="1" customFormat="1" ht="20.45" customHeight="1" x14ac:dyDescent="0.2">
      <c r="B20" s="8" t="s">
        <v>110</v>
      </c>
      <c r="C20" s="8"/>
      <c r="G20" s="9"/>
      <c r="H20" s="9"/>
      <c r="I20" s="9"/>
      <c r="J20" s="13"/>
      <c r="K20" s="9"/>
      <c r="L20" s="9"/>
    </row>
    <row r="21" spans="2:12" s="1" customFormat="1" ht="2.85" customHeight="1" x14ac:dyDescent="0.2">
      <c r="G21" s="9"/>
      <c r="H21" s="9"/>
      <c r="I21" s="9"/>
      <c r="J21" s="13"/>
      <c r="K21" s="9"/>
      <c r="L21" s="9"/>
    </row>
    <row r="22" spans="2:12" s="1" customFormat="1" ht="20.45" customHeight="1" x14ac:dyDescent="0.2">
      <c r="B22" s="8" t="s">
        <v>135</v>
      </c>
      <c r="C22" s="8"/>
      <c r="G22" s="9"/>
      <c r="H22" s="9"/>
      <c r="I22" s="9"/>
      <c r="J22" s="13"/>
      <c r="K22" s="9"/>
      <c r="L22" s="9"/>
    </row>
    <row r="23" spans="2:12" s="1" customFormat="1" ht="33.950000000000003" customHeight="1" x14ac:dyDescent="0.2">
      <c r="G23" s="9"/>
      <c r="H23" s="9"/>
      <c r="I23" s="9"/>
      <c r="J23" s="13"/>
      <c r="K23" s="9"/>
      <c r="L23" s="9"/>
    </row>
    <row r="24" spans="2:12" s="1" customFormat="1" ht="57.75" customHeight="1" x14ac:dyDescent="0.2">
      <c r="B24" s="26" t="s">
        <v>136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2" s="1" customFormat="1" ht="2.85" customHeight="1" x14ac:dyDescent="0.2">
      <c r="G25" s="9"/>
      <c r="H25" s="9"/>
      <c r="I25" s="9"/>
      <c r="J25" s="13"/>
      <c r="K25" s="9"/>
      <c r="L25" s="9"/>
    </row>
    <row r="26" spans="2:12" s="1" customFormat="1" ht="54" customHeight="1" x14ac:dyDescent="0.2">
      <c r="B26" s="27" t="s">
        <v>122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2" s="1" customFormat="1" ht="1.7" customHeight="1" x14ac:dyDescent="0.2">
      <c r="G27" s="9"/>
      <c r="H27" s="9"/>
      <c r="I27" s="9"/>
      <c r="J27" s="13"/>
      <c r="K27" s="9"/>
      <c r="L27" s="9"/>
    </row>
    <row r="28" spans="2:12" s="1" customFormat="1" ht="20.45" customHeight="1" x14ac:dyDescent="0.2">
      <c r="B28" s="28" t="s">
        <v>111</v>
      </c>
      <c r="C28" s="28"/>
      <c r="D28" s="28"/>
      <c r="E28" s="28"/>
      <c r="F28" s="28"/>
      <c r="G28" s="28"/>
      <c r="H28" s="28"/>
      <c r="I28" s="28"/>
      <c r="J28" s="28"/>
      <c r="K28" s="9"/>
      <c r="L28" s="9"/>
    </row>
    <row r="29" spans="2:12" s="1" customFormat="1" ht="2.4500000000000002" customHeight="1" x14ac:dyDescent="0.2">
      <c r="G29" s="9"/>
      <c r="H29" s="9"/>
      <c r="I29" s="9"/>
      <c r="J29" s="13"/>
      <c r="K29" s="9"/>
      <c r="L29" s="9"/>
    </row>
    <row r="30" spans="2:12" s="1" customFormat="1" ht="1.7" customHeight="1" x14ac:dyDescent="0.2">
      <c r="G30" s="9"/>
      <c r="H30" s="9"/>
      <c r="I30" s="9"/>
      <c r="J30" s="13"/>
      <c r="K30" s="9"/>
      <c r="L30" s="9"/>
    </row>
    <row r="31" spans="2:12" s="1" customFormat="1" ht="18.2" customHeight="1" x14ac:dyDescent="0.2">
      <c r="B31" s="28" t="s">
        <v>112</v>
      </c>
      <c r="C31" s="28"/>
      <c r="D31" s="28"/>
      <c r="E31" s="28"/>
      <c r="F31" s="28"/>
      <c r="G31" s="28"/>
      <c r="H31" s="28"/>
      <c r="I31" s="28"/>
      <c r="J31" s="28"/>
      <c r="K31" s="28"/>
      <c r="L31" s="9"/>
    </row>
    <row r="32" spans="2:12" s="1" customFormat="1" ht="5.65" customHeight="1" x14ac:dyDescent="0.2">
      <c r="G32" s="9"/>
      <c r="H32" s="9"/>
      <c r="I32" s="9"/>
      <c r="J32" s="13"/>
      <c r="K32" s="9"/>
      <c r="L32" s="9"/>
    </row>
    <row r="33" spans="2:12" s="1" customFormat="1" ht="44.65" customHeight="1" x14ac:dyDescent="0.2">
      <c r="B33" s="2" t="s">
        <v>0</v>
      </c>
      <c r="C33" s="3" t="s">
        <v>1</v>
      </c>
      <c r="D33" s="4" t="s">
        <v>2</v>
      </c>
      <c r="E33" s="4" t="s">
        <v>3</v>
      </c>
      <c r="F33" s="4" t="s">
        <v>4</v>
      </c>
      <c r="G33" s="10" t="s">
        <v>5</v>
      </c>
      <c r="H33" s="10" t="s">
        <v>6</v>
      </c>
      <c r="I33" s="10" t="s">
        <v>7</v>
      </c>
      <c r="J33" s="14" t="s">
        <v>8</v>
      </c>
      <c r="K33" s="10" t="s">
        <v>9</v>
      </c>
      <c r="L33" s="10" t="s">
        <v>10</v>
      </c>
    </row>
    <row r="34" spans="2:12" s="1" customFormat="1" ht="19.5" customHeight="1" x14ac:dyDescent="0.2">
      <c r="B34" s="5">
        <v>1</v>
      </c>
      <c r="C34" s="6" t="s">
        <v>11</v>
      </c>
      <c r="D34" s="6" t="s">
        <v>12</v>
      </c>
      <c r="E34" s="7" t="s">
        <v>13</v>
      </c>
      <c r="F34" s="6" t="s">
        <v>14</v>
      </c>
      <c r="G34" s="11">
        <v>594</v>
      </c>
      <c r="H34" s="11"/>
      <c r="I34" s="11">
        <f>G34*H34</f>
        <v>0</v>
      </c>
      <c r="J34" s="15">
        <v>8</v>
      </c>
      <c r="K34" s="11">
        <f>I34*J34/100</f>
        <v>0</v>
      </c>
      <c r="L34" s="11">
        <f>I34+K34</f>
        <v>0</v>
      </c>
    </row>
    <row r="35" spans="2:12" s="1" customFormat="1" ht="19.5" customHeight="1" x14ac:dyDescent="0.2">
      <c r="B35" s="5">
        <v>2</v>
      </c>
      <c r="C35" s="6" t="s">
        <v>15</v>
      </c>
      <c r="D35" s="6" t="s">
        <v>16</v>
      </c>
      <c r="E35" s="7" t="s">
        <v>17</v>
      </c>
      <c r="F35" s="6" t="s">
        <v>14</v>
      </c>
      <c r="G35" s="11">
        <v>468</v>
      </c>
      <c r="H35" s="11"/>
      <c r="I35" s="11">
        <f>G35*H35</f>
        <v>0</v>
      </c>
      <c r="J35" s="15">
        <v>8</v>
      </c>
      <c r="K35" s="11">
        <f>I35*J35/100</f>
        <v>0</v>
      </c>
      <c r="L35" s="11">
        <f>I35+K35</f>
        <v>0</v>
      </c>
    </row>
    <row r="36" spans="2:12" s="1" customFormat="1" ht="1.7" customHeight="1" x14ac:dyDescent="0.2">
      <c r="G36" s="9"/>
      <c r="H36" s="9"/>
      <c r="I36" s="9"/>
      <c r="J36" s="13"/>
      <c r="K36" s="9"/>
      <c r="L36" s="9"/>
    </row>
    <row r="37" spans="2:12" s="1" customFormat="1" ht="18.2" customHeight="1" x14ac:dyDescent="0.2">
      <c r="B37" s="28" t="s">
        <v>113</v>
      </c>
      <c r="C37" s="28"/>
      <c r="D37" s="28"/>
      <c r="E37" s="28"/>
      <c r="F37" s="28"/>
      <c r="G37" s="28"/>
      <c r="H37" s="28"/>
      <c r="I37" s="28"/>
      <c r="J37" s="28"/>
      <c r="K37" s="28"/>
      <c r="L37" s="9"/>
    </row>
    <row r="38" spans="2:12" s="1" customFormat="1" ht="5.65" customHeight="1" x14ac:dyDescent="0.2">
      <c r="G38" s="9"/>
      <c r="H38" s="9"/>
      <c r="I38" s="9"/>
      <c r="J38" s="13"/>
      <c r="K38" s="9"/>
      <c r="L38" s="9"/>
    </row>
    <row r="39" spans="2:12" s="1" customFormat="1" ht="44.6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10" t="s">
        <v>5</v>
      </c>
      <c r="H39" s="10" t="s">
        <v>6</v>
      </c>
      <c r="I39" s="10" t="s">
        <v>7</v>
      </c>
      <c r="J39" s="14" t="s">
        <v>8</v>
      </c>
      <c r="K39" s="10" t="s">
        <v>9</v>
      </c>
      <c r="L39" s="10" t="s">
        <v>10</v>
      </c>
    </row>
    <row r="40" spans="2:12" s="1" customFormat="1" ht="19.5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11">
        <v>2276</v>
      </c>
      <c r="H40" s="11"/>
      <c r="I40" s="11">
        <f>G40*H40</f>
        <v>0</v>
      </c>
      <c r="J40" s="15">
        <v>8</v>
      </c>
      <c r="K40" s="11">
        <f>I40*J40/100</f>
        <v>0</v>
      </c>
      <c r="L40" s="11">
        <f>I40+K40</f>
        <v>0</v>
      </c>
    </row>
    <row r="41" spans="2:12" s="1" customFormat="1" ht="19.5" customHeight="1" x14ac:dyDescent="0.2">
      <c r="B41" s="5">
        <v>4</v>
      </c>
      <c r="C41" s="6" t="s">
        <v>15</v>
      </c>
      <c r="D41" s="6" t="s">
        <v>16</v>
      </c>
      <c r="E41" s="7" t="s">
        <v>17</v>
      </c>
      <c r="F41" s="6" t="s">
        <v>14</v>
      </c>
      <c r="G41" s="11">
        <v>717</v>
      </c>
      <c r="H41" s="11"/>
      <c r="I41" s="11">
        <f>G41*H41</f>
        <v>0</v>
      </c>
      <c r="J41" s="15">
        <v>8</v>
      </c>
      <c r="K41" s="11">
        <f>I41*J41/100</f>
        <v>0</v>
      </c>
      <c r="L41" s="11">
        <f>I41+K41</f>
        <v>0</v>
      </c>
    </row>
    <row r="42" spans="2:12" s="1" customFormat="1" ht="1.7" customHeight="1" x14ac:dyDescent="0.2">
      <c r="G42" s="9"/>
      <c r="H42" s="9"/>
      <c r="I42" s="9"/>
      <c r="J42" s="13"/>
      <c r="K42" s="9"/>
      <c r="L42" s="9"/>
    </row>
    <row r="43" spans="2:12" s="1" customFormat="1" ht="18.2" customHeight="1" x14ac:dyDescent="0.2">
      <c r="B43" s="28" t="s">
        <v>114</v>
      </c>
      <c r="C43" s="28"/>
      <c r="D43" s="28"/>
      <c r="E43" s="28"/>
      <c r="F43" s="28"/>
      <c r="G43" s="28"/>
      <c r="H43" s="28"/>
      <c r="I43" s="28"/>
      <c r="J43" s="28"/>
      <c r="K43" s="28"/>
      <c r="L43" s="9"/>
    </row>
    <row r="44" spans="2:12" s="1" customFormat="1" ht="5.65" customHeight="1" x14ac:dyDescent="0.2">
      <c r="G44" s="9"/>
      <c r="H44" s="9"/>
      <c r="I44" s="9"/>
      <c r="J44" s="13"/>
      <c r="K44" s="9"/>
      <c r="L44" s="9"/>
    </row>
    <row r="45" spans="2:12" s="1" customFormat="1" ht="44.65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10" t="s">
        <v>5</v>
      </c>
      <c r="H45" s="10" t="s">
        <v>6</v>
      </c>
      <c r="I45" s="10" t="s">
        <v>7</v>
      </c>
      <c r="J45" s="14" t="s">
        <v>8</v>
      </c>
      <c r="K45" s="10" t="s">
        <v>9</v>
      </c>
      <c r="L45" s="10" t="s">
        <v>10</v>
      </c>
    </row>
    <row r="46" spans="2:12" s="1" customFormat="1" ht="19.5" customHeight="1" x14ac:dyDescent="0.2">
      <c r="B46" s="5">
        <v>5</v>
      </c>
      <c r="C46" s="6" t="s">
        <v>11</v>
      </c>
      <c r="D46" s="6" t="s">
        <v>12</v>
      </c>
      <c r="E46" s="7" t="s">
        <v>13</v>
      </c>
      <c r="F46" s="6" t="s">
        <v>14</v>
      </c>
      <c r="G46" s="11">
        <v>2099</v>
      </c>
      <c r="H46" s="11"/>
      <c r="I46" s="11">
        <f>G46*H46</f>
        <v>0</v>
      </c>
      <c r="J46" s="15">
        <v>8</v>
      </c>
      <c r="K46" s="11">
        <f>I46*J46/100</f>
        <v>0</v>
      </c>
      <c r="L46" s="11">
        <f>I46+K46</f>
        <v>0</v>
      </c>
    </row>
    <row r="47" spans="2:12" s="1" customFormat="1" ht="19.5" customHeight="1" x14ac:dyDescent="0.2">
      <c r="B47" s="5">
        <v>6</v>
      </c>
      <c r="C47" s="6" t="s">
        <v>15</v>
      </c>
      <c r="D47" s="6" t="s">
        <v>16</v>
      </c>
      <c r="E47" s="7" t="s">
        <v>17</v>
      </c>
      <c r="F47" s="6" t="s">
        <v>14</v>
      </c>
      <c r="G47" s="11">
        <v>42</v>
      </c>
      <c r="H47" s="11"/>
      <c r="I47" s="11">
        <f>G47*H47</f>
        <v>0</v>
      </c>
      <c r="J47" s="15">
        <v>8</v>
      </c>
      <c r="K47" s="11">
        <f>I47*J47/100</f>
        <v>0</v>
      </c>
      <c r="L47" s="11">
        <f>I47+K47</f>
        <v>0</v>
      </c>
    </row>
    <row r="48" spans="2:12" s="1" customFormat="1" ht="1.7" customHeight="1" x14ac:dyDescent="0.2">
      <c r="G48" s="9"/>
      <c r="H48" s="9"/>
      <c r="I48" s="9"/>
      <c r="J48" s="13"/>
      <c r="K48" s="9"/>
      <c r="L48" s="9"/>
    </row>
    <row r="49" spans="2:12" s="1" customFormat="1" ht="18.2" customHeight="1" x14ac:dyDescent="0.2">
      <c r="B49" s="28" t="s">
        <v>115</v>
      </c>
      <c r="C49" s="28"/>
      <c r="D49" s="28"/>
      <c r="E49" s="28"/>
      <c r="F49" s="28"/>
      <c r="G49" s="28"/>
      <c r="H49" s="28"/>
      <c r="I49" s="28"/>
      <c r="J49" s="28"/>
      <c r="K49" s="28"/>
      <c r="L49" s="9"/>
    </row>
    <row r="50" spans="2:12" s="1" customFormat="1" ht="5.65" customHeight="1" x14ac:dyDescent="0.2">
      <c r="G50" s="9"/>
      <c r="H50" s="9"/>
      <c r="I50" s="9"/>
      <c r="J50" s="13"/>
      <c r="K50" s="9"/>
      <c r="L50" s="9"/>
    </row>
    <row r="51" spans="2:12" s="1" customFormat="1" ht="44.6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10" t="s">
        <v>5</v>
      </c>
      <c r="H51" s="10" t="s">
        <v>6</v>
      </c>
      <c r="I51" s="10" t="s">
        <v>7</v>
      </c>
      <c r="J51" s="14" t="s">
        <v>8</v>
      </c>
      <c r="K51" s="10" t="s">
        <v>9</v>
      </c>
      <c r="L51" s="10" t="s">
        <v>10</v>
      </c>
    </row>
    <row r="52" spans="2:12" s="1" customFormat="1" ht="19.5" customHeight="1" x14ac:dyDescent="0.2">
      <c r="B52" s="5">
        <v>7</v>
      </c>
      <c r="C52" s="6" t="s">
        <v>15</v>
      </c>
      <c r="D52" s="6" t="s">
        <v>16</v>
      </c>
      <c r="E52" s="7" t="s">
        <v>17</v>
      </c>
      <c r="F52" s="6" t="s">
        <v>14</v>
      </c>
      <c r="G52" s="11">
        <v>570</v>
      </c>
      <c r="H52" s="11"/>
      <c r="I52" s="11">
        <f>G52*H52</f>
        <v>0</v>
      </c>
      <c r="J52" s="15">
        <v>8</v>
      </c>
      <c r="K52" s="11">
        <f>I52*J52/100</f>
        <v>0</v>
      </c>
      <c r="L52" s="11">
        <f>I52+K52</f>
        <v>0</v>
      </c>
    </row>
    <row r="53" spans="2:12" s="1" customFormat="1" ht="7.35" customHeight="1" x14ac:dyDescent="0.2">
      <c r="G53" s="9"/>
      <c r="H53" s="9"/>
      <c r="I53" s="9"/>
      <c r="J53" s="13"/>
      <c r="K53" s="9"/>
      <c r="L53" s="9"/>
    </row>
    <row r="54" spans="2:12" s="1" customFormat="1" ht="44.6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10" t="s">
        <v>5</v>
      </c>
      <c r="H54" s="10" t="s">
        <v>6</v>
      </c>
      <c r="I54" s="10" t="s">
        <v>7</v>
      </c>
      <c r="J54" s="14" t="s">
        <v>8</v>
      </c>
      <c r="K54" s="10" t="s">
        <v>9</v>
      </c>
      <c r="L54" s="10" t="s">
        <v>10</v>
      </c>
    </row>
    <row r="55" spans="2:12" s="1" customFormat="1" ht="28.5" customHeight="1" x14ac:dyDescent="0.2">
      <c r="B55" s="5">
        <v>8</v>
      </c>
      <c r="C55" s="6" t="s">
        <v>18</v>
      </c>
      <c r="D55" s="6" t="s">
        <v>19</v>
      </c>
      <c r="E55" s="7" t="s">
        <v>20</v>
      </c>
      <c r="F55" s="6" t="s">
        <v>14</v>
      </c>
      <c r="G55" s="11">
        <v>600</v>
      </c>
      <c r="H55" s="11"/>
      <c r="I55" s="11">
        <f t="shared" ref="I55:I64" si="0">G55*H55</f>
        <v>0</v>
      </c>
      <c r="J55" s="15">
        <v>8</v>
      </c>
      <c r="K55" s="11">
        <f t="shared" ref="K55:K64" si="1">I55*J55/100</f>
        <v>0</v>
      </c>
      <c r="L55" s="11">
        <f t="shared" ref="L55:L64" si="2">I55+K55</f>
        <v>0</v>
      </c>
    </row>
    <row r="56" spans="2:12" s="1" customFormat="1" ht="19.5" customHeight="1" x14ac:dyDescent="0.2">
      <c r="B56" s="5">
        <v>9</v>
      </c>
      <c r="C56" s="6" t="s">
        <v>21</v>
      </c>
      <c r="D56" s="6" t="s">
        <v>22</v>
      </c>
      <c r="E56" s="7" t="s">
        <v>23</v>
      </c>
      <c r="F56" s="6" t="s">
        <v>14</v>
      </c>
      <c r="G56" s="11">
        <v>1</v>
      </c>
      <c r="H56" s="11"/>
      <c r="I56" s="11">
        <f t="shared" si="0"/>
        <v>0</v>
      </c>
      <c r="J56" s="15">
        <v>8</v>
      </c>
      <c r="K56" s="11">
        <f t="shared" si="1"/>
        <v>0</v>
      </c>
      <c r="L56" s="11">
        <f t="shared" si="2"/>
        <v>0</v>
      </c>
    </row>
    <row r="57" spans="2:12" s="1" customFormat="1" ht="19.5" customHeight="1" x14ac:dyDescent="0.2">
      <c r="B57" s="5">
        <v>10</v>
      </c>
      <c r="C57" s="6" t="s">
        <v>24</v>
      </c>
      <c r="D57" s="6" t="s">
        <v>25</v>
      </c>
      <c r="E57" s="7" t="s">
        <v>26</v>
      </c>
      <c r="F57" s="6" t="s">
        <v>14</v>
      </c>
      <c r="G57" s="11">
        <v>1</v>
      </c>
      <c r="H57" s="11"/>
      <c r="I57" s="11">
        <f t="shared" si="0"/>
        <v>0</v>
      </c>
      <c r="J57" s="15">
        <v>8</v>
      </c>
      <c r="K57" s="11">
        <f t="shared" si="1"/>
        <v>0</v>
      </c>
      <c r="L57" s="11">
        <f t="shared" si="2"/>
        <v>0</v>
      </c>
    </row>
    <row r="58" spans="2:12" s="1" customFormat="1" ht="19.5" customHeight="1" x14ac:dyDescent="0.2">
      <c r="B58" s="5">
        <v>11</v>
      </c>
      <c r="C58" s="6" t="s">
        <v>27</v>
      </c>
      <c r="D58" s="6" t="s">
        <v>28</v>
      </c>
      <c r="E58" s="7" t="s">
        <v>29</v>
      </c>
      <c r="F58" s="6" t="s">
        <v>30</v>
      </c>
      <c r="G58" s="11">
        <v>1</v>
      </c>
      <c r="H58" s="11"/>
      <c r="I58" s="11">
        <f t="shared" si="0"/>
        <v>0</v>
      </c>
      <c r="J58" s="15">
        <v>8</v>
      </c>
      <c r="K58" s="11">
        <f t="shared" si="1"/>
        <v>0</v>
      </c>
      <c r="L58" s="11">
        <f t="shared" si="2"/>
        <v>0</v>
      </c>
    </row>
    <row r="59" spans="2:12" s="1" customFormat="1" ht="28.5" customHeight="1" x14ac:dyDescent="0.2">
      <c r="B59" s="5">
        <v>12</v>
      </c>
      <c r="C59" s="6" t="s">
        <v>31</v>
      </c>
      <c r="D59" s="6" t="s">
        <v>32</v>
      </c>
      <c r="E59" s="7" t="s">
        <v>33</v>
      </c>
      <c r="F59" s="6" t="s">
        <v>34</v>
      </c>
      <c r="G59" s="11">
        <v>12.850000000000001</v>
      </c>
      <c r="H59" s="11"/>
      <c r="I59" s="11">
        <f t="shared" si="0"/>
        <v>0</v>
      </c>
      <c r="J59" s="15">
        <v>8</v>
      </c>
      <c r="K59" s="11">
        <f t="shared" si="1"/>
        <v>0</v>
      </c>
      <c r="L59" s="11">
        <f t="shared" si="2"/>
        <v>0</v>
      </c>
    </row>
    <row r="60" spans="2:12" s="1" customFormat="1" ht="19.5" customHeight="1" x14ac:dyDescent="0.2">
      <c r="B60" s="5">
        <v>13</v>
      </c>
      <c r="C60" s="6" t="s">
        <v>35</v>
      </c>
      <c r="D60" s="6" t="s">
        <v>36</v>
      </c>
      <c r="E60" s="7" t="s">
        <v>37</v>
      </c>
      <c r="F60" s="6" t="s">
        <v>38</v>
      </c>
      <c r="G60" s="11">
        <v>3.25</v>
      </c>
      <c r="H60" s="11"/>
      <c r="I60" s="11">
        <f t="shared" si="0"/>
        <v>0</v>
      </c>
      <c r="J60" s="15">
        <v>8</v>
      </c>
      <c r="K60" s="11">
        <f t="shared" si="1"/>
        <v>0</v>
      </c>
      <c r="L60" s="11">
        <f t="shared" si="2"/>
        <v>0</v>
      </c>
    </row>
    <row r="61" spans="2:12" s="1" customFormat="1" ht="28.5" customHeight="1" x14ac:dyDescent="0.2">
      <c r="B61" s="5">
        <v>14</v>
      </c>
      <c r="C61" s="6" t="s">
        <v>39</v>
      </c>
      <c r="D61" s="6" t="s">
        <v>40</v>
      </c>
      <c r="E61" s="7" t="s">
        <v>41</v>
      </c>
      <c r="F61" s="6" t="s">
        <v>38</v>
      </c>
      <c r="G61" s="11">
        <v>2.3899999999999997</v>
      </c>
      <c r="H61" s="11"/>
      <c r="I61" s="11">
        <f t="shared" si="0"/>
        <v>0</v>
      </c>
      <c r="J61" s="15">
        <v>8</v>
      </c>
      <c r="K61" s="11">
        <f t="shared" si="1"/>
        <v>0</v>
      </c>
      <c r="L61" s="11">
        <f t="shared" si="2"/>
        <v>0</v>
      </c>
    </row>
    <row r="62" spans="2:12" s="1" customFormat="1" ht="19.5" customHeight="1" x14ac:dyDescent="0.2">
      <c r="B62" s="5">
        <v>15</v>
      </c>
      <c r="C62" s="6" t="s">
        <v>42</v>
      </c>
      <c r="D62" s="6" t="s">
        <v>43</v>
      </c>
      <c r="E62" s="7" t="s">
        <v>44</v>
      </c>
      <c r="F62" s="6" t="s">
        <v>38</v>
      </c>
      <c r="G62" s="11">
        <v>5.65</v>
      </c>
      <c r="H62" s="11"/>
      <c r="I62" s="11">
        <f t="shared" si="0"/>
        <v>0</v>
      </c>
      <c r="J62" s="15">
        <v>23</v>
      </c>
      <c r="K62" s="11">
        <f t="shared" si="1"/>
        <v>0</v>
      </c>
      <c r="L62" s="11">
        <f t="shared" si="2"/>
        <v>0</v>
      </c>
    </row>
    <row r="63" spans="2:12" s="1" customFormat="1" ht="28.5" customHeight="1" x14ac:dyDescent="0.2">
      <c r="B63" s="5">
        <v>16</v>
      </c>
      <c r="C63" s="6" t="s">
        <v>45</v>
      </c>
      <c r="D63" s="6" t="s">
        <v>46</v>
      </c>
      <c r="E63" s="7" t="s">
        <v>47</v>
      </c>
      <c r="F63" s="6" t="s">
        <v>34</v>
      </c>
      <c r="G63" s="11">
        <v>0.2</v>
      </c>
      <c r="H63" s="11"/>
      <c r="I63" s="11">
        <f t="shared" si="0"/>
        <v>0</v>
      </c>
      <c r="J63" s="15">
        <v>8</v>
      </c>
      <c r="K63" s="11">
        <f t="shared" si="1"/>
        <v>0</v>
      </c>
      <c r="L63" s="11">
        <f t="shared" si="2"/>
        <v>0</v>
      </c>
    </row>
    <row r="64" spans="2:12" s="1" customFormat="1" ht="28.5" customHeight="1" x14ac:dyDescent="0.2">
      <c r="B64" s="5">
        <v>17</v>
      </c>
      <c r="C64" s="6" t="s">
        <v>48</v>
      </c>
      <c r="D64" s="6" t="s">
        <v>49</v>
      </c>
      <c r="E64" s="7" t="s">
        <v>50</v>
      </c>
      <c r="F64" s="6" t="s">
        <v>34</v>
      </c>
      <c r="G64" s="11">
        <v>1.9</v>
      </c>
      <c r="H64" s="11"/>
      <c r="I64" s="11">
        <f t="shared" si="0"/>
        <v>0</v>
      </c>
      <c r="J64" s="15">
        <v>8</v>
      </c>
      <c r="K64" s="11">
        <f t="shared" si="1"/>
        <v>0</v>
      </c>
      <c r="L64" s="11">
        <f t="shared" si="2"/>
        <v>0</v>
      </c>
    </row>
    <row r="65" spans="2:12" s="1" customFormat="1" ht="19.5" customHeight="1" x14ac:dyDescent="0.2">
      <c r="B65" s="5">
        <v>18</v>
      </c>
      <c r="C65" s="6" t="s">
        <v>51</v>
      </c>
      <c r="D65" s="6" t="s">
        <v>52</v>
      </c>
      <c r="E65" s="7" t="s">
        <v>53</v>
      </c>
      <c r="F65" s="6" t="s">
        <v>34</v>
      </c>
      <c r="G65" s="11">
        <v>17.5</v>
      </c>
      <c r="H65" s="11"/>
      <c r="I65" s="11">
        <f t="shared" ref="I65:I70" si="3">G65*H65</f>
        <v>0</v>
      </c>
      <c r="J65" s="15">
        <v>8</v>
      </c>
      <c r="K65" s="11">
        <f t="shared" ref="K65:K70" si="4">I65*J65/100</f>
        <v>0</v>
      </c>
      <c r="L65" s="11">
        <f t="shared" ref="L65:L70" si="5">I65+K65</f>
        <v>0</v>
      </c>
    </row>
    <row r="66" spans="2:12" s="1" customFormat="1" ht="19.5" customHeight="1" x14ac:dyDescent="0.2">
      <c r="B66" s="5">
        <v>19</v>
      </c>
      <c r="C66" s="6" t="s">
        <v>54</v>
      </c>
      <c r="D66" s="6" t="s">
        <v>55</v>
      </c>
      <c r="E66" s="7" t="s">
        <v>56</v>
      </c>
      <c r="F66" s="6" t="s">
        <v>57</v>
      </c>
      <c r="G66" s="11">
        <v>45</v>
      </c>
      <c r="H66" s="11"/>
      <c r="I66" s="11">
        <f t="shared" si="3"/>
        <v>0</v>
      </c>
      <c r="J66" s="15">
        <v>8</v>
      </c>
      <c r="K66" s="11">
        <f t="shared" si="4"/>
        <v>0</v>
      </c>
      <c r="L66" s="11">
        <f t="shared" si="5"/>
        <v>0</v>
      </c>
    </row>
    <row r="67" spans="2:12" s="1" customFormat="1" ht="19.5" customHeight="1" x14ac:dyDescent="0.2">
      <c r="B67" s="5">
        <v>20</v>
      </c>
      <c r="C67" s="6" t="s">
        <v>58</v>
      </c>
      <c r="D67" s="6" t="s">
        <v>59</v>
      </c>
      <c r="E67" s="7" t="s">
        <v>60</v>
      </c>
      <c r="F67" s="6" t="s">
        <v>14</v>
      </c>
      <c r="G67" s="11">
        <v>12</v>
      </c>
      <c r="H67" s="11"/>
      <c r="I67" s="11">
        <f t="shared" si="3"/>
        <v>0</v>
      </c>
      <c r="J67" s="15">
        <v>8</v>
      </c>
      <c r="K67" s="11">
        <f t="shared" si="4"/>
        <v>0</v>
      </c>
      <c r="L67" s="11">
        <f t="shared" si="5"/>
        <v>0</v>
      </c>
    </row>
    <row r="68" spans="2:12" s="1" customFormat="1" ht="28.5" customHeight="1" x14ac:dyDescent="0.2">
      <c r="B68" s="5">
        <v>21</v>
      </c>
      <c r="C68" s="6" t="s">
        <v>61</v>
      </c>
      <c r="D68" s="6" t="s">
        <v>62</v>
      </c>
      <c r="E68" s="7" t="s">
        <v>63</v>
      </c>
      <c r="F68" s="6" t="s">
        <v>64</v>
      </c>
      <c r="G68" s="11">
        <v>10.7</v>
      </c>
      <c r="H68" s="11"/>
      <c r="I68" s="11">
        <f t="shared" si="3"/>
        <v>0</v>
      </c>
      <c r="J68" s="15">
        <v>8</v>
      </c>
      <c r="K68" s="11">
        <f t="shared" si="4"/>
        <v>0</v>
      </c>
      <c r="L68" s="11">
        <f t="shared" si="5"/>
        <v>0</v>
      </c>
    </row>
    <row r="69" spans="2:12" s="1" customFormat="1" ht="19.5" customHeight="1" x14ac:dyDescent="0.2">
      <c r="B69" s="5">
        <v>22</v>
      </c>
      <c r="C69" s="6" t="s">
        <v>65</v>
      </c>
      <c r="D69" s="6" t="s">
        <v>66</v>
      </c>
      <c r="E69" s="7" t="s">
        <v>67</v>
      </c>
      <c r="F69" s="6" t="s">
        <v>57</v>
      </c>
      <c r="G69" s="11">
        <v>305</v>
      </c>
      <c r="H69" s="11"/>
      <c r="I69" s="11">
        <f t="shared" si="3"/>
        <v>0</v>
      </c>
      <c r="J69" s="15">
        <v>8</v>
      </c>
      <c r="K69" s="11">
        <f t="shared" si="4"/>
        <v>0</v>
      </c>
      <c r="L69" s="11">
        <f t="shared" si="5"/>
        <v>0</v>
      </c>
    </row>
    <row r="70" spans="2:12" s="1" customFormat="1" ht="19.5" customHeight="1" x14ac:dyDescent="0.2">
      <c r="B70" s="5">
        <v>23</v>
      </c>
      <c r="C70" s="6" t="s">
        <v>68</v>
      </c>
      <c r="D70" s="6" t="s">
        <v>69</v>
      </c>
      <c r="E70" s="7" t="s">
        <v>70</v>
      </c>
      <c r="F70" s="6" t="s">
        <v>57</v>
      </c>
      <c r="G70" s="11">
        <v>3</v>
      </c>
      <c r="H70" s="11"/>
      <c r="I70" s="11">
        <f t="shared" si="3"/>
        <v>0</v>
      </c>
      <c r="J70" s="15">
        <v>8</v>
      </c>
      <c r="K70" s="11">
        <f t="shared" si="4"/>
        <v>0</v>
      </c>
      <c r="L70" s="11">
        <f t="shared" si="5"/>
        <v>0</v>
      </c>
    </row>
    <row r="71" spans="2:12" s="1" customFormat="1" ht="19.5" customHeight="1" x14ac:dyDescent="0.2">
      <c r="B71" s="5">
        <v>24</v>
      </c>
      <c r="C71" s="6" t="s">
        <v>71</v>
      </c>
      <c r="D71" s="6" t="s">
        <v>72</v>
      </c>
      <c r="E71" s="7" t="s">
        <v>73</v>
      </c>
      <c r="F71" s="6" t="s">
        <v>74</v>
      </c>
      <c r="G71" s="11">
        <v>100</v>
      </c>
      <c r="H71" s="11"/>
      <c r="I71" s="11">
        <f>G71*H71</f>
        <v>0</v>
      </c>
      <c r="J71" s="15">
        <v>23</v>
      </c>
      <c r="K71" s="11">
        <f>I71*J71/100</f>
        <v>0</v>
      </c>
      <c r="L71" s="11">
        <f>I71+K71</f>
        <v>0</v>
      </c>
    </row>
    <row r="72" spans="2:12" s="1" customFormat="1" ht="19.5" customHeight="1" x14ac:dyDescent="0.2">
      <c r="B72" s="5">
        <v>25</v>
      </c>
      <c r="C72" s="6" t="s">
        <v>75</v>
      </c>
      <c r="D72" s="6" t="s">
        <v>76</v>
      </c>
      <c r="E72" s="7" t="s">
        <v>77</v>
      </c>
      <c r="F72" s="6" t="s">
        <v>78</v>
      </c>
      <c r="G72" s="11">
        <v>30</v>
      </c>
      <c r="H72" s="11"/>
      <c r="I72" s="11">
        <f>G72*H72</f>
        <v>0</v>
      </c>
      <c r="J72" s="15">
        <v>8</v>
      </c>
      <c r="K72" s="11">
        <f>I72*J72/100</f>
        <v>0</v>
      </c>
      <c r="L72" s="11">
        <f>I72+K72</f>
        <v>0</v>
      </c>
    </row>
    <row r="73" spans="2:12" s="1" customFormat="1" ht="28.5" customHeight="1" x14ac:dyDescent="0.2">
      <c r="B73" s="5">
        <v>26</v>
      </c>
      <c r="C73" s="6" t="s">
        <v>79</v>
      </c>
      <c r="D73" s="6" t="s">
        <v>80</v>
      </c>
      <c r="E73" s="7" t="s">
        <v>81</v>
      </c>
      <c r="F73" s="6" t="s">
        <v>78</v>
      </c>
      <c r="G73" s="11">
        <v>130</v>
      </c>
      <c r="H73" s="11"/>
      <c r="I73" s="11">
        <f>G73*H73</f>
        <v>0</v>
      </c>
      <c r="J73" s="15">
        <v>8</v>
      </c>
      <c r="K73" s="11">
        <f>I73*J73/100</f>
        <v>0</v>
      </c>
      <c r="L73" s="11">
        <f>I73+K73</f>
        <v>0</v>
      </c>
    </row>
    <row r="74" spans="2:12" s="1" customFormat="1" ht="28.5" customHeight="1" x14ac:dyDescent="0.2">
      <c r="B74" s="5">
        <v>27</v>
      </c>
      <c r="C74" s="6" t="s">
        <v>82</v>
      </c>
      <c r="D74" s="6" t="s">
        <v>83</v>
      </c>
      <c r="E74" s="7" t="s">
        <v>84</v>
      </c>
      <c r="F74" s="6" t="s">
        <v>14</v>
      </c>
      <c r="G74" s="11">
        <v>10</v>
      </c>
      <c r="H74" s="11"/>
      <c r="I74" s="11">
        <f t="shared" ref="I74:I80" si="6">G74*H74</f>
        <v>0</v>
      </c>
      <c r="J74" s="15">
        <v>8</v>
      </c>
      <c r="K74" s="11">
        <f t="shared" ref="K74:K80" si="7">I74*J74/100</f>
        <v>0</v>
      </c>
      <c r="L74" s="11">
        <f t="shared" ref="L74:L80" si="8">I74+K74</f>
        <v>0</v>
      </c>
    </row>
    <row r="75" spans="2:12" s="1" customFormat="1" ht="28.5" customHeight="1" x14ac:dyDescent="0.2">
      <c r="B75" s="5">
        <v>28</v>
      </c>
      <c r="C75" s="6" t="s">
        <v>85</v>
      </c>
      <c r="D75" s="6" t="s">
        <v>86</v>
      </c>
      <c r="E75" s="7" t="s">
        <v>87</v>
      </c>
      <c r="F75" s="6" t="s">
        <v>57</v>
      </c>
      <c r="G75" s="11">
        <v>19</v>
      </c>
      <c r="H75" s="11"/>
      <c r="I75" s="11">
        <f t="shared" si="6"/>
        <v>0</v>
      </c>
      <c r="J75" s="15">
        <v>8</v>
      </c>
      <c r="K75" s="11">
        <f t="shared" si="7"/>
        <v>0</v>
      </c>
      <c r="L75" s="11">
        <f t="shared" si="8"/>
        <v>0</v>
      </c>
    </row>
    <row r="76" spans="2:12" s="1" customFormat="1" ht="19.5" customHeight="1" x14ac:dyDescent="0.2">
      <c r="B76" s="5">
        <v>29</v>
      </c>
      <c r="C76" s="6" t="s">
        <v>88</v>
      </c>
      <c r="D76" s="6" t="s">
        <v>89</v>
      </c>
      <c r="E76" s="7" t="s">
        <v>90</v>
      </c>
      <c r="F76" s="6" t="s">
        <v>57</v>
      </c>
      <c r="G76" s="11">
        <v>116</v>
      </c>
      <c r="H76" s="11"/>
      <c r="I76" s="11">
        <f t="shared" si="6"/>
        <v>0</v>
      </c>
      <c r="J76" s="15">
        <v>8</v>
      </c>
      <c r="K76" s="11">
        <f t="shared" si="7"/>
        <v>0</v>
      </c>
      <c r="L76" s="11">
        <f t="shared" si="8"/>
        <v>0</v>
      </c>
    </row>
    <row r="77" spans="2:12" s="1" customFormat="1" ht="19.5" customHeight="1" x14ac:dyDescent="0.2">
      <c r="B77" s="5">
        <v>31</v>
      </c>
      <c r="C77" s="6" t="s">
        <v>91</v>
      </c>
      <c r="D77" s="6" t="s">
        <v>92</v>
      </c>
      <c r="E77" s="7" t="s">
        <v>93</v>
      </c>
      <c r="F77" s="6" t="s">
        <v>74</v>
      </c>
      <c r="G77" s="11">
        <v>281</v>
      </c>
      <c r="H77" s="11"/>
      <c r="I77" s="11">
        <f t="shared" si="6"/>
        <v>0</v>
      </c>
      <c r="J77" s="15">
        <v>8</v>
      </c>
      <c r="K77" s="11">
        <f t="shared" si="7"/>
        <v>0</v>
      </c>
      <c r="L77" s="11">
        <f t="shared" si="8"/>
        <v>0</v>
      </c>
    </row>
    <row r="78" spans="2:12" s="1" customFormat="1" ht="19.5" customHeight="1" x14ac:dyDescent="0.2">
      <c r="B78" s="5">
        <v>32</v>
      </c>
      <c r="C78" s="6" t="s">
        <v>94</v>
      </c>
      <c r="D78" s="6" t="s">
        <v>95</v>
      </c>
      <c r="E78" s="7" t="s">
        <v>96</v>
      </c>
      <c r="F78" s="6" t="s">
        <v>74</v>
      </c>
      <c r="G78" s="11">
        <v>250</v>
      </c>
      <c r="H78" s="11"/>
      <c r="I78" s="11">
        <f t="shared" si="6"/>
        <v>0</v>
      </c>
      <c r="J78" s="15">
        <v>8</v>
      </c>
      <c r="K78" s="11">
        <f t="shared" si="7"/>
        <v>0</v>
      </c>
      <c r="L78" s="11">
        <f t="shared" si="8"/>
        <v>0</v>
      </c>
    </row>
    <row r="79" spans="2:12" s="1" customFormat="1" ht="19.5" customHeight="1" x14ac:dyDescent="0.2">
      <c r="B79" s="5">
        <v>33</v>
      </c>
      <c r="C79" s="6" t="s">
        <v>97</v>
      </c>
      <c r="D79" s="6" t="s">
        <v>98</v>
      </c>
      <c r="E79" s="7" t="s">
        <v>99</v>
      </c>
      <c r="F79" s="6" t="s">
        <v>74</v>
      </c>
      <c r="G79" s="11">
        <v>25</v>
      </c>
      <c r="H79" s="11"/>
      <c r="I79" s="11">
        <f t="shared" si="6"/>
        <v>0</v>
      </c>
      <c r="J79" s="15">
        <v>8</v>
      </c>
      <c r="K79" s="11">
        <f t="shared" si="7"/>
        <v>0</v>
      </c>
      <c r="L79" s="11">
        <f t="shared" si="8"/>
        <v>0</v>
      </c>
    </row>
    <row r="80" spans="2:12" s="1" customFormat="1" ht="28.5" customHeight="1" x14ac:dyDescent="0.2">
      <c r="B80" s="5">
        <v>34</v>
      </c>
      <c r="C80" s="6" t="s">
        <v>100</v>
      </c>
      <c r="D80" s="6" t="s">
        <v>101</v>
      </c>
      <c r="E80" s="7" t="s">
        <v>102</v>
      </c>
      <c r="F80" s="6" t="s">
        <v>57</v>
      </c>
      <c r="G80" s="11">
        <v>2970</v>
      </c>
      <c r="H80" s="11"/>
      <c r="I80" s="11">
        <f t="shared" si="6"/>
        <v>0</v>
      </c>
      <c r="J80" s="15">
        <v>8</v>
      </c>
      <c r="K80" s="11">
        <f t="shared" si="7"/>
        <v>0</v>
      </c>
      <c r="L80" s="11">
        <f t="shared" si="8"/>
        <v>0</v>
      </c>
    </row>
    <row r="81" spans="2:13" s="1" customFormat="1" ht="30" customHeight="1" x14ac:dyDescent="0.2">
      <c r="G81" s="9"/>
      <c r="H81" s="9"/>
      <c r="I81" s="9"/>
      <c r="J81" s="13"/>
      <c r="K81" s="9"/>
      <c r="L81" s="9"/>
    </row>
    <row r="82" spans="2:13" s="1" customFormat="1" ht="21" customHeight="1" x14ac:dyDescent="0.2">
      <c r="B82" s="17" t="s">
        <v>103</v>
      </c>
      <c r="C82" s="17"/>
      <c r="D82" s="17"/>
      <c r="E82" s="17"/>
      <c r="F82" s="18">
        <f>SUM(I10:I81)</f>
        <v>0</v>
      </c>
      <c r="G82" s="18"/>
      <c r="H82" s="18"/>
      <c r="I82" s="18"/>
      <c r="J82" s="18"/>
      <c r="K82" s="18"/>
      <c r="L82" s="18"/>
    </row>
    <row r="83" spans="2:13" s="1" customFormat="1" ht="21" customHeight="1" x14ac:dyDescent="0.2">
      <c r="B83" s="17" t="s">
        <v>104</v>
      </c>
      <c r="C83" s="17"/>
      <c r="D83" s="17"/>
      <c r="E83" s="17"/>
      <c r="F83" s="19">
        <f>SUM(L10:L81)</f>
        <v>0</v>
      </c>
      <c r="G83" s="19"/>
      <c r="H83" s="19"/>
      <c r="I83" s="19"/>
      <c r="J83" s="19"/>
      <c r="K83" s="19"/>
      <c r="L83" s="19"/>
    </row>
    <row r="84" spans="2:13" s="1" customFormat="1" ht="11.25" customHeight="1" x14ac:dyDescent="0.2">
      <c r="G84" s="9"/>
      <c r="H84" s="9"/>
      <c r="I84" s="9"/>
      <c r="J84" s="13"/>
      <c r="K84" s="9"/>
      <c r="L84" s="9"/>
    </row>
    <row r="85" spans="2:13" s="1" customFormat="1" ht="60.2" customHeight="1" x14ac:dyDescent="0.2">
      <c r="B85" s="27" t="s">
        <v>123</v>
      </c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2:13" s="1" customFormat="1" ht="2.85" customHeight="1" x14ac:dyDescent="0.2">
      <c r="G86" s="9"/>
      <c r="H86" s="9"/>
      <c r="I86" s="9"/>
      <c r="J86" s="13"/>
      <c r="K86" s="9"/>
      <c r="L86" s="9"/>
    </row>
    <row r="87" spans="2:13" s="1" customFormat="1" ht="87.2" customHeight="1" x14ac:dyDescent="0.2">
      <c r="B87" s="27" t="s">
        <v>124</v>
      </c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2:13" s="1" customFormat="1" ht="5.65" customHeight="1" x14ac:dyDescent="0.2">
      <c r="G88" s="9"/>
      <c r="H88" s="9"/>
      <c r="I88" s="9"/>
      <c r="J88" s="13"/>
      <c r="K88" s="9"/>
      <c r="L88" s="9"/>
    </row>
    <row r="89" spans="2:13" s="1" customFormat="1" ht="99" customHeight="1" x14ac:dyDescent="0.2">
      <c r="B89" s="27" t="s">
        <v>125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</row>
    <row r="90" spans="2:13" s="1" customFormat="1" ht="5.65" customHeight="1" x14ac:dyDescent="0.2">
      <c r="G90" s="9"/>
      <c r="H90" s="9"/>
      <c r="I90" s="9"/>
      <c r="J90" s="13"/>
      <c r="K90" s="9"/>
      <c r="L90" s="9"/>
    </row>
    <row r="91" spans="2:13" s="1" customFormat="1" ht="36.950000000000003" customHeight="1" x14ac:dyDescent="0.2">
      <c r="B91" s="21" t="s">
        <v>117</v>
      </c>
      <c r="C91" s="21"/>
      <c r="D91" s="21"/>
      <c r="E91" s="21"/>
      <c r="F91" s="22" t="s">
        <v>118</v>
      </c>
      <c r="G91" s="22"/>
      <c r="H91" s="22"/>
      <c r="I91" s="22"/>
      <c r="J91" s="22"/>
      <c r="K91" s="22"/>
      <c r="L91" s="22"/>
    </row>
    <row r="92" spans="2:13" s="1" customFormat="1" ht="28.35" customHeight="1" x14ac:dyDescent="0.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3" s="1" customFormat="1" ht="28.35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3" s="1" customFormat="1" ht="28.35" customHeight="1" x14ac:dyDescent="0.2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3" s="1" customFormat="1" ht="28.35" customHeight="1" x14ac:dyDescent="0.2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2:13" s="1" customFormat="1" ht="2.85" customHeight="1" x14ac:dyDescent="0.2">
      <c r="G96" s="9"/>
      <c r="H96" s="9"/>
      <c r="I96" s="9"/>
      <c r="J96" s="13"/>
      <c r="K96" s="9"/>
      <c r="L96" s="9"/>
    </row>
    <row r="97" spans="2:13" s="1" customFormat="1" ht="173.25" customHeight="1" x14ac:dyDescent="0.2">
      <c r="B97" s="27" t="s">
        <v>126</v>
      </c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</row>
    <row r="98" spans="2:13" s="1" customFormat="1" ht="2.85" customHeight="1" x14ac:dyDescent="0.2">
      <c r="G98" s="9"/>
      <c r="H98" s="9"/>
      <c r="I98" s="9"/>
      <c r="J98" s="13"/>
      <c r="K98" s="9"/>
      <c r="L98" s="9"/>
    </row>
    <row r="99" spans="2:13" s="1" customFormat="1" ht="33.200000000000003" customHeight="1" x14ac:dyDescent="0.2">
      <c r="B99" s="26" t="s">
        <v>127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spans="2:13" s="1" customFormat="1" ht="2.85" customHeight="1" x14ac:dyDescent="0.2">
      <c r="G100" s="9"/>
      <c r="H100" s="9"/>
      <c r="I100" s="9"/>
      <c r="J100" s="13"/>
      <c r="K100" s="9"/>
      <c r="L100" s="9"/>
    </row>
    <row r="101" spans="2:13" s="1" customFormat="1" ht="36.950000000000003" customHeight="1" x14ac:dyDescent="0.2">
      <c r="B101" s="21" t="s">
        <v>119</v>
      </c>
      <c r="C101" s="21"/>
      <c r="D101" s="21"/>
      <c r="E101" s="21"/>
      <c r="F101" s="20" t="s">
        <v>120</v>
      </c>
      <c r="G101" s="20"/>
      <c r="H101" s="20"/>
      <c r="I101" s="20"/>
      <c r="J101" s="20"/>
      <c r="K101" s="20"/>
      <c r="L101" s="20"/>
    </row>
    <row r="102" spans="2:13" s="1" customFormat="1" ht="28.35" customHeight="1" x14ac:dyDescent="0.2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2:13" s="1" customFormat="1" ht="28.35" customHeight="1" x14ac:dyDescent="0.2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2:13" s="1" customFormat="1" ht="28.35" customHeight="1" x14ac:dyDescent="0.2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2:13" s="1" customFormat="1" ht="28.35" customHeight="1" x14ac:dyDescent="0.2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2:13" s="1" customFormat="1" ht="2.85" customHeight="1" x14ac:dyDescent="0.2">
      <c r="G106" s="9"/>
      <c r="H106" s="9"/>
      <c r="I106" s="9"/>
      <c r="J106" s="13"/>
      <c r="K106" s="9"/>
      <c r="L106" s="9"/>
    </row>
    <row r="107" spans="2:13" s="1" customFormat="1" ht="127.7" customHeight="1" x14ac:dyDescent="0.2">
      <c r="B107" s="27" t="s">
        <v>128</v>
      </c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</row>
    <row r="108" spans="2:13" s="1" customFormat="1" ht="2.85" customHeight="1" x14ac:dyDescent="0.2">
      <c r="G108" s="9"/>
      <c r="H108" s="9"/>
      <c r="I108" s="9"/>
      <c r="J108" s="13"/>
      <c r="K108" s="9"/>
      <c r="L108" s="9"/>
    </row>
    <row r="109" spans="2:13" s="1" customFormat="1" ht="50.25" customHeight="1" x14ac:dyDescent="0.2">
      <c r="B109" s="27" t="s">
        <v>129</v>
      </c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</row>
    <row r="110" spans="2:13" s="1" customFormat="1" ht="2.85" customHeight="1" x14ac:dyDescent="0.2">
      <c r="G110" s="9"/>
      <c r="H110" s="9"/>
      <c r="I110" s="9"/>
      <c r="J110" s="13"/>
      <c r="K110" s="9"/>
      <c r="L110" s="9"/>
    </row>
    <row r="111" spans="2:13" s="1" customFormat="1" ht="46.7" customHeight="1" x14ac:dyDescent="0.2">
      <c r="B111" s="27" t="s">
        <v>130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</row>
    <row r="112" spans="2:13" s="1" customFormat="1" ht="2.85" customHeight="1" x14ac:dyDescent="0.2">
      <c r="G112" s="9"/>
      <c r="H112" s="9"/>
      <c r="I112" s="9"/>
      <c r="J112" s="13"/>
      <c r="K112" s="9"/>
      <c r="L112" s="9"/>
    </row>
    <row r="113" spans="2:13" s="1" customFormat="1" ht="33.200000000000003" customHeight="1" x14ac:dyDescent="0.2">
      <c r="B113" s="27" t="s">
        <v>131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</row>
    <row r="114" spans="2:13" s="1" customFormat="1" ht="2.85" customHeight="1" x14ac:dyDescent="0.2">
      <c r="G114" s="9"/>
      <c r="H114" s="9"/>
      <c r="I114" s="9"/>
      <c r="J114" s="13"/>
      <c r="K114" s="9"/>
      <c r="L114" s="9"/>
    </row>
    <row r="115" spans="2:13" s="1" customFormat="1" ht="114.2" customHeight="1" x14ac:dyDescent="0.2">
      <c r="B115" s="27" t="s">
        <v>132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</row>
    <row r="116" spans="2:13" s="1" customFormat="1" ht="2.85" customHeight="1" x14ac:dyDescent="0.2">
      <c r="G116" s="9"/>
      <c r="H116" s="9"/>
      <c r="I116" s="9"/>
      <c r="J116" s="13"/>
      <c r="K116" s="9"/>
      <c r="L116" s="9"/>
    </row>
    <row r="117" spans="2:13" s="1" customFormat="1" ht="81" customHeight="1" x14ac:dyDescent="0.2">
      <c r="B117" s="27" t="s">
        <v>133</v>
      </c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</row>
    <row r="118" spans="2:13" s="1" customFormat="1" ht="39.75" customHeight="1" x14ac:dyDescent="0.2">
      <c r="G118" s="9"/>
      <c r="H118" s="9"/>
      <c r="I118" s="9"/>
      <c r="J118" s="13"/>
      <c r="K118" s="9"/>
      <c r="L118" s="9"/>
    </row>
    <row r="119" spans="2:13" s="1" customFormat="1" ht="17.25" customHeight="1" x14ac:dyDescent="0.2">
      <c r="G119" s="9"/>
      <c r="H119" s="9"/>
      <c r="I119" s="32" t="s">
        <v>116</v>
      </c>
      <c r="J119" s="32"/>
      <c r="K119" s="9"/>
      <c r="L119" s="9"/>
    </row>
    <row r="120" spans="2:13" s="1" customFormat="1" ht="108.75" customHeight="1" x14ac:dyDescent="0.2">
      <c r="B120" s="33" t="s">
        <v>134</v>
      </c>
      <c r="C120" s="33"/>
      <c r="D120" s="33"/>
      <c r="E120" s="33"/>
      <c r="F120" s="33"/>
      <c r="G120" s="33"/>
      <c r="H120" s="33"/>
      <c r="I120" s="33"/>
      <c r="J120" s="33"/>
      <c r="K120" s="9"/>
      <c r="L120" s="9"/>
    </row>
  </sheetData>
  <mergeCells count="51">
    <mergeCell ref="B113:M113"/>
    <mergeCell ref="B115:M115"/>
    <mergeCell ref="B117:M117"/>
    <mergeCell ref="I119:J119"/>
    <mergeCell ref="B120:J120"/>
    <mergeCell ref="B111:M111"/>
    <mergeCell ref="B31:K31"/>
    <mergeCell ref="B37:K37"/>
    <mergeCell ref="B43:K43"/>
    <mergeCell ref="B49:K49"/>
    <mergeCell ref="B85:M85"/>
    <mergeCell ref="B87:M87"/>
    <mergeCell ref="B104:E104"/>
    <mergeCell ref="F104:L104"/>
    <mergeCell ref="B101:E101"/>
    <mergeCell ref="B89:M89"/>
    <mergeCell ref="B97:M97"/>
    <mergeCell ref="B99:M99"/>
    <mergeCell ref="B107:M107"/>
    <mergeCell ref="B109:M109"/>
    <mergeCell ref="B105:E105"/>
    <mergeCell ref="F105:L105"/>
    <mergeCell ref="I2:N2"/>
    <mergeCell ref="B4:D4"/>
    <mergeCell ref="B6:D6"/>
    <mergeCell ref="B8:D8"/>
    <mergeCell ref="B10:D11"/>
    <mergeCell ref="G11:M12"/>
    <mergeCell ref="E14:G14"/>
    <mergeCell ref="B102:E102"/>
    <mergeCell ref="F102:L102"/>
    <mergeCell ref="B103:E103"/>
    <mergeCell ref="F103:L103"/>
    <mergeCell ref="B94:E94"/>
    <mergeCell ref="F94:L94"/>
    <mergeCell ref="B95:E95"/>
    <mergeCell ref="F95:L95"/>
    <mergeCell ref="B24:L24"/>
    <mergeCell ref="B26:L26"/>
    <mergeCell ref="B28:J28"/>
    <mergeCell ref="B82:E82"/>
    <mergeCell ref="F82:L82"/>
    <mergeCell ref="B83:E83"/>
    <mergeCell ref="F83:L83"/>
    <mergeCell ref="F101:L101"/>
    <mergeCell ref="B91:E91"/>
    <mergeCell ref="F91:L91"/>
    <mergeCell ref="B92:E92"/>
    <mergeCell ref="F92:L92"/>
    <mergeCell ref="B93:E93"/>
    <mergeCell ref="F93:L93"/>
  </mergeCells>
  <pageMargins left="0.78431372549019618" right="0.78431372549019618" top="0.98039215686274517" bottom="0.98039215686274517" header="0.50980392156862753" footer="0.50980392156862753"/>
  <pageSetup paperSize="9" scale="84" orientation="landscape" r:id="rId1"/>
  <headerFooter alignWithMargins="0"/>
  <rowBreaks count="4" manualBreakCount="4">
    <brk id="26" max="16383" man="1"/>
    <brk id="53" max="16383" man="1"/>
    <brk id="70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Maj</dc:creator>
  <cp:lastModifiedBy>Joanna Kuczerawy</cp:lastModifiedBy>
  <dcterms:created xsi:type="dcterms:W3CDTF">2022-11-30T10:51:27Z</dcterms:created>
  <dcterms:modified xsi:type="dcterms:W3CDTF">2022-11-30T12:26:11Z</dcterms:modified>
</cp:coreProperties>
</file>