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AC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<sst xmlns="http://schemas.openxmlformats.org/spreadsheetml/2006/main" count="54" uniqueCount="43">
  <si>
    <t xml:space="preserve">„Kalkulacja ceny” Załącznik nr 1A do SWZ.                                     NZ.231.056.2023</t>
  </si>
  <si>
    <t xml:space="preserve">T A B E L A  1 DOKUMENTACJA</t>
  </si>
  <si>
    <t xml:space="preserve">a</t>
  </si>
  <si>
    <t xml:space="preserve">ETAP I</t>
  </si>
  <si>
    <t xml:space="preserve">Cena jednostkowa netto (zł)</t>
  </si>
  <si>
    <t xml:space="preserve">VAT %</t>
  </si>
  <si>
    <t xml:space="preserve">Wartość brutto w zł</t>
  </si>
  <si>
    <t xml:space="preserve">A</t>
  </si>
  <si>
    <r>
      <rPr>
        <sz val="12"/>
        <rFont val="Times New Roman"/>
        <family val="1"/>
        <charset val="238"/>
      </rPr>
      <t xml:space="preserve">Opracowania wstępne </t>
    </r>
    <r>
      <rPr>
        <sz val="12"/>
        <color rgb="FF000000"/>
        <rFont val="Times New Roman"/>
        <family val="1"/>
        <charset val="238"/>
      </rPr>
      <t xml:space="preserve">(inwentaryzacja budowlana, instalacyjna, fotograficzna: opinia ornitologiczno – chiropterologiczna; opinia geotechniczna; mapa do celów projektowych, ocena stanu technicznego)</t>
    </r>
  </si>
  <si>
    <t xml:space="preserve">B</t>
  </si>
  <si>
    <t xml:space="preserve">Audyt energetyczny- wstępny </t>
  </si>
  <si>
    <t xml:space="preserve">C</t>
  </si>
  <si>
    <t xml:space="preserve">Koncepcja projektowa, pełnobranżowa</t>
  </si>
  <si>
    <t xml:space="preserve">RAZEM ETAP I:</t>
  </si>
  <si>
    <t xml:space="preserve">b</t>
  </si>
  <si>
    <t xml:space="preserve">ETAP II</t>
  </si>
  <si>
    <r>
      <rPr>
        <sz val="12"/>
        <color rgb="FF000000"/>
        <rFont val="Arial"/>
        <family val="2"/>
        <charset val="238"/>
      </rPr>
      <t xml:space="preserve">Projekt budowlany      -  Projekt zagospodarowania terenu 
</t>
    </r>
    <r>
      <rPr>
        <sz val="12"/>
        <color rgb="FF000000"/>
        <rFont val="Times New Roman"/>
        <family val="1"/>
        <charset val="128"/>
      </rPr>
      <t xml:space="preserve">                                   -  Projekt architektoniczno-budowlany </t>
    </r>
  </si>
  <si>
    <t xml:space="preserve">D</t>
  </si>
  <si>
    <t xml:space="preserve">Warunki, uzgodnienia, zgody, pozwolenia i inne niezbędne dokumenty </t>
  </si>
  <si>
    <t xml:space="preserve">E</t>
  </si>
  <si>
    <t xml:space="preserve">Projekt budowlany - Projekt techniczny ( z rysunkami wykonawczymi)</t>
  </si>
  <si>
    <t xml:space="preserve">RAZEM ETAP II:</t>
  </si>
  <si>
    <t xml:space="preserve">c</t>
  </si>
  <si>
    <t xml:space="preserve">ETAP III</t>
  </si>
  <si>
    <t xml:space="preserve">F</t>
  </si>
  <si>
    <t xml:space="preserve">Specyfikacja techniczna wykonania i odbioru robót budowlanych  </t>
  </si>
  <si>
    <t xml:space="preserve">G</t>
  </si>
  <si>
    <t xml:space="preserve">Przedmiar robót</t>
  </si>
  <si>
    <t xml:space="preserve">H</t>
  </si>
  <si>
    <t xml:space="preserve">Kosztorys inwestorski </t>
  </si>
  <si>
    <t xml:space="preserve">I</t>
  </si>
  <si>
    <t xml:space="preserve">Audyt energetyczny końcowy</t>
  </si>
  <si>
    <t xml:space="preserve">RAZEM ETAP III:</t>
  </si>
  <si>
    <t xml:space="preserve"> RAZEM CAŁOŚĆ NETTO:   ETAP I + ETAP II+ ETAP III:  </t>
  </si>
  <si>
    <t xml:space="preserve">RAZEM CAŁOŚĆ BRUTTO:   ETAP I + ETAP II+ ETAP III:  </t>
  </si>
  <si>
    <t xml:space="preserve">T A B E L A  2 – NADZÓR AUTORSKI</t>
  </si>
  <si>
    <t xml:space="preserve">Nazwa</t>
  </si>
  <si>
    <t xml:space="preserve">Ilość nadzorów</t>
  </si>
  <si>
    <t xml:space="preserve">Wartość netto w zł</t>
  </si>
  <si>
    <t xml:space="preserve"> NADZÓR AUTORSKI</t>
  </si>
  <si>
    <t xml:space="preserve">NETTO</t>
  </si>
  <si>
    <t xml:space="preserve">BRUTTO</t>
  </si>
  <si>
    <t xml:space="preserve">Razem Tabela 1 i Tabela 2: CENA ZAMÓWIENIA       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</si>
</sst>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z_ł_-;\-* #,##0.00\ _z_ł_-;_-* \-??\ _z_ł_-;_-@_-"/>
    <numFmt numFmtId="166" formatCode="[$-415]General"/>
    <numFmt numFmtId="167" formatCode="\ #,##0.00&quot; zł &quot;;\-#,##0.00&quot; zł &quot;;&quot; -&quot;#&quot; zł &quot;;\ @\ "/>
    <numFmt numFmtId="168" formatCode="_-* #,##0.00&quot; zł&quot;_-;\-* #,##0.00&quot; zł&quot;_-;_-* \-??&quot; zł&quot;_-;_-@_-"/>
    <numFmt numFmtId="169" formatCode="#,##0.00&quot; zł&quot;"/>
    <numFmt numFmtId="170" formatCode="0%"/>
    <numFmt numFmtId="171" formatCode="[$-415]0%"/>
    <numFmt numFmtId="172" formatCode="#,##0.00\ [$zł-415];[RED]\-#,##0.00\ [$zł-415]"/>
  </numFmts>
  <fonts count="29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1"/>
      <family val="0"/>
      <charset val="238"/>
    </font>
    <font>
      <sz val="10"/>
      <name val="Arial1"/>
      <family val="0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Helvetica Neue"/>
      <family val="0"/>
      <charset val="1"/>
    </font>
    <font>
      <sz val="10"/>
      <color rgb="FF000000"/>
      <name val="Arial CE1"/>
      <family val="0"/>
      <charset val="238"/>
    </font>
    <font>
      <sz val="11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name val="Tahoma"/>
      <family val="2"/>
      <charset val="238"/>
    </font>
    <font>
      <sz val="12"/>
      <color rgb="FF000000"/>
      <name val="Tahoma"/>
      <family val="2"/>
      <charset val="238"/>
    </font>
    <font>
      <b val="true"/>
      <sz val="11"/>
      <color rgb="FF000000"/>
      <name val="Tahoma"/>
      <family val="2"/>
      <charset val="238"/>
    </font>
    <font>
      <b val="true"/>
      <sz val="9"/>
      <color rgb="FF000000"/>
      <name val="Tahoma"/>
      <family val="2"/>
      <charset val="238"/>
    </font>
    <font>
      <b val="true"/>
      <sz val="9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Tahoma"/>
      <family val="2"/>
      <charset val="238"/>
    </font>
    <font>
      <sz val="12"/>
      <color rgb="FF000000"/>
      <name val="Times New Roman"/>
      <family val="1"/>
      <charset val="1"/>
    </font>
    <font>
      <b val="true"/>
      <sz val="9"/>
      <name val="Tahoma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Times New Roman"/>
      <family val="1"/>
      <charset val="128"/>
    </font>
    <font>
      <sz val="11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FFFFFF"/>
        <bgColor rgb="FFEBF1DE"/>
      </patternFill>
    </fill>
    <fill>
      <patternFill patternType="solid">
        <fgColor rgb="FFEBF1DE"/>
        <bgColor rgb="FFDDE8CB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DDE8CB"/>
        <bgColor rgb="FFD7E4BD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/>
      <diagonal/>
    </border>
  </borders>
  <cellStyleXfs count="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6" fillId="0" borderId="0" applyFont="true" applyBorder="false" applyAlignment="true" applyProtection="false">
      <alignment horizontal="general" vertical="bottom" textRotation="0" wrapText="false" indent="0" shrinkToFit="false"/>
    </xf>
    <xf numFmtId="166" fontId="6" fillId="0" borderId="0" applyFont="true" applyBorder="false" applyAlignment="true" applyProtection="false">
      <alignment horizontal="general" vertical="bottom" textRotation="0" wrapText="false" indent="0" shrinkToFit="false"/>
    </xf>
    <xf numFmtId="166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top" textRotation="0" wrapText="true" indent="0" shrinkToFit="false"/>
    </xf>
    <xf numFmtId="166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applyFont="true" applyBorder="false" applyAlignment="true" applyProtection="false">
      <alignment horizontal="general" vertical="bottom" textRotation="0" wrapText="false" indent="0" shrinkToFit="false"/>
    </xf>
    <xf numFmtId="166" fontId="9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3" borderId="1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6" fillId="3" borderId="1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4" borderId="1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2" fillId="5" borderId="1" xfId="2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5" fillId="3" borderId="1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2" fillId="4" borderId="1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left" vertical="center" textRotation="0" wrapText="false" indent="5" shrinkToFit="false"/>
      <protection locked="true" hidden="false"/>
    </xf>
    <xf numFmtId="169" fontId="22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6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5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" xfId="2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2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" xfId="2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0" xfId="2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center" textRotation="0" wrapText="false" indent="5" shrinkToFit="false"/>
      <protection locked="true" hidden="false"/>
    </xf>
    <xf numFmtId="170" fontId="15" fillId="4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5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2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3" borderId="1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4" borderId="1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3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3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9" fontId="22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4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5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7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5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4" fillId="5" borderId="1" xfId="2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efault 1" xfId="20"/>
    <cellStyle name="Default 2" xfId="21"/>
    <cellStyle name="Dziesiętny 2" xfId="22"/>
    <cellStyle name="Normal 2" xfId="23"/>
    <cellStyle name="Normal 3" xfId="24"/>
    <cellStyle name="Normal 4" xfId="25"/>
    <cellStyle name="Normalny 2" xfId="26"/>
    <cellStyle name="Normalny 3" xfId="27"/>
    <cellStyle name="Normalny 6" xfId="28"/>
    <cellStyle name="Normalny 8" xfId="29"/>
    <cellStyle name="Standardowy 2" xfId="30"/>
    <cellStyle name="Walutowe 2" xfId="31"/>
    <cellStyle name="Walutowy 2" xfId="32"/>
    <cellStyle name="Walutowy 3" xfId="3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T1048576"/>
  <sheetViews>
    <sheetView showFormulas="false" showGridLines="true" showRowColHeaders="true" showZeros="true" rightToLeft="false" tabSelected="true" showOutlineSymbols="true" defaultGridColor="true" view="normal" topLeftCell="A22" colorId="64" zoomScale="75" zoomScaleNormal="75" zoomScalePageLayoutView="100" workbookViewId="0">
      <selection pane="topLeft" activeCell="A22" activeCellId="0" sqref="A:A"/>
    </sheetView>
  </sheetViews>
  <sheetFormatPr defaultColWidth="9.1484375" defaultRowHeight="13.8" zeroHeight="false" outlineLevelRow="0" outlineLevelCol="0"/>
  <cols>
    <col collapsed="false" customWidth="true" hidden="false" outlineLevel="0" max="1" min="1" style="1" width="4"/>
    <col collapsed="false" customWidth="true" hidden="false" outlineLevel="0" max="2" min="2" style="1" width="83.71"/>
    <col collapsed="false" customWidth="true" hidden="false" outlineLevel="0" max="3" min="3" style="2" width="14.14"/>
    <col collapsed="false" customWidth="true" hidden="false" outlineLevel="0" max="4" min="4" style="3" width="15.3"/>
    <col collapsed="false" customWidth="true" hidden="false" outlineLevel="0" max="5" min="5" style="2" width="19.57"/>
    <col collapsed="false" customWidth="true" hidden="false" outlineLevel="0" max="6" min="6" style="1" width="11.45"/>
    <col collapsed="false" customWidth="true" hidden="false" outlineLevel="0" max="7" min="7" style="1" width="12.76"/>
    <col collapsed="false" customWidth="false" hidden="false" outlineLevel="0" max="16381" min="8" style="1" width="9.14"/>
    <col collapsed="false" customWidth="true" hidden="false" outlineLevel="0" max="16384" min="16382" style="4" width="11.53"/>
  </cols>
  <sheetData>
    <row r="1" customFormat="false" ht="12.8" hidden="false" customHeight="true" outlineLevel="0" collapsed="false">
      <c r="A1" s="5"/>
      <c r="B1" s="5"/>
      <c r="C1" s="6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</row>
    <row r="2" customFormat="false" ht="18.4" hidden="false" customHeight="true" outlineLevel="0" collapsed="false">
      <c r="A2" s="5"/>
      <c r="B2" s="7" t="s">
        <v>0</v>
      </c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</row>
    <row r="3" customFormat="false" ht="15.75" hidden="false" customHeight="true" outlineLevel="0" collapsed="false">
      <c r="A3" s="5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</row>
    <row r="4" customFormat="false" ht="35.65" hidden="false" customHeight="true" outlineLevel="0" collapsed="false">
      <c r="A4" s="8" t="s">
        <v>1</v>
      </c>
      <c r="B4" s="8"/>
      <c r="C4" s="8"/>
      <c r="D4" s="8"/>
      <c r="E4" s="8"/>
    </row>
    <row r="5" customFormat="false" ht="29.85" hidden="false" customHeight="true" outlineLevel="0" collapsed="false">
      <c r="A5" s="9"/>
      <c r="B5" s="9"/>
      <c r="C5" s="10"/>
      <c r="D5" s="11"/>
      <c r="E5" s="10"/>
    </row>
    <row r="6" s="17" customFormat="true" ht="55.75" hidden="false" customHeight="true" outlineLevel="0" collapsed="false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</row>
    <row r="7" customFormat="false" ht="74.25" hidden="false" customHeight="true" outlineLevel="0" collapsed="false">
      <c r="A7" s="18" t="s">
        <v>7</v>
      </c>
      <c r="B7" s="19" t="s">
        <v>8</v>
      </c>
      <c r="C7" s="20" t="n">
        <v>0</v>
      </c>
      <c r="D7" s="21" t="n">
        <v>0.23</v>
      </c>
      <c r="E7" s="22" t="n">
        <f aca="false">C7*1.23</f>
        <v>0</v>
      </c>
    </row>
    <row r="8" customFormat="false" ht="74.25" hidden="false" customHeight="true" outlineLevel="0" collapsed="false">
      <c r="A8" s="18" t="s">
        <v>9</v>
      </c>
      <c r="B8" s="23" t="s">
        <v>10</v>
      </c>
      <c r="C8" s="20" t="n">
        <v>0</v>
      </c>
      <c r="D8" s="21" t="n">
        <v>0.23</v>
      </c>
      <c r="E8" s="22" t="n">
        <f aca="false">C8*1.23</f>
        <v>0</v>
      </c>
    </row>
    <row r="9" customFormat="false" ht="74.25" hidden="false" customHeight="true" outlineLevel="0" collapsed="false">
      <c r="A9" s="18" t="s">
        <v>11</v>
      </c>
      <c r="B9" s="23" t="s">
        <v>12</v>
      </c>
      <c r="C9" s="20" t="n">
        <v>0</v>
      </c>
      <c r="D9" s="21" t="n">
        <v>0.23</v>
      </c>
      <c r="E9" s="22" t="n">
        <f aca="false">C9*1.23</f>
        <v>0</v>
      </c>
    </row>
    <row r="10" customFormat="false" ht="26.5" hidden="false" customHeight="true" outlineLevel="0" collapsed="false">
      <c r="A10" s="24"/>
      <c r="B10" s="25"/>
      <c r="C10" s="26" t="n">
        <f aca="false">C7+C8+C9</f>
        <v>0</v>
      </c>
      <c r="D10" s="27" t="s">
        <v>13</v>
      </c>
      <c r="E10" s="28" t="n">
        <f aca="false">SUM(E7:E9)</f>
        <v>0</v>
      </c>
    </row>
    <row r="11" customFormat="false" ht="33.15" hidden="false" customHeight="true" outlineLevel="0" collapsed="false">
      <c r="A11" s="29"/>
      <c r="B11" s="29"/>
      <c r="C11" s="30"/>
      <c r="D11" s="31"/>
      <c r="E11" s="32"/>
    </row>
    <row r="12" s="17" customFormat="true" ht="57.3" hidden="false" customHeight="true" outlineLevel="0" collapsed="false">
      <c r="A12" s="33" t="s">
        <v>14</v>
      </c>
      <c r="B12" s="13" t="s">
        <v>15</v>
      </c>
      <c r="C12" s="14" t="s">
        <v>4</v>
      </c>
      <c r="D12" s="15" t="s">
        <v>5</v>
      </c>
      <c r="E12" s="16" t="s">
        <v>6</v>
      </c>
    </row>
    <row r="13" customFormat="false" ht="85.55" hidden="false" customHeight="true" outlineLevel="0" collapsed="false">
      <c r="A13" s="34" t="s">
        <v>11</v>
      </c>
      <c r="B13" s="35" t="s">
        <v>16</v>
      </c>
      <c r="C13" s="20" t="n">
        <v>0</v>
      </c>
      <c r="D13" s="21" t="n">
        <v>0.23</v>
      </c>
      <c r="E13" s="36" t="n">
        <f aca="false">C13*1.23</f>
        <v>0</v>
      </c>
    </row>
    <row r="14" customFormat="false" ht="43.1" hidden="false" customHeight="true" outlineLevel="0" collapsed="false">
      <c r="A14" s="34" t="s">
        <v>17</v>
      </c>
      <c r="B14" s="37" t="s">
        <v>18</v>
      </c>
      <c r="C14" s="20" t="n">
        <v>0</v>
      </c>
      <c r="D14" s="21" t="n">
        <v>0.23</v>
      </c>
      <c r="E14" s="36" t="n">
        <f aca="false">C14*1.23</f>
        <v>0</v>
      </c>
    </row>
    <row r="15" customFormat="false" ht="42.25" hidden="false" customHeight="true" outlineLevel="0" collapsed="false">
      <c r="A15" s="34" t="s">
        <v>19</v>
      </c>
      <c r="B15" s="38" t="s">
        <v>20</v>
      </c>
      <c r="C15" s="20" t="n">
        <v>0</v>
      </c>
      <c r="D15" s="21" t="n">
        <v>0.23</v>
      </c>
      <c r="E15" s="36" t="n">
        <f aca="false">C15*1.23</f>
        <v>0</v>
      </c>
    </row>
    <row r="16" customFormat="false" ht="33.15" hidden="false" customHeight="true" outlineLevel="0" collapsed="false">
      <c r="A16" s="39"/>
      <c r="B16" s="40"/>
      <c r="C16" s="26" t="n">
        <f aca="false">C13+C14+C15</f>
        <v>0</v>
      </c>
      <c r="D16" s="41" t="s">
        <v>21</v>
      </c>
      <c r="E16" s="42" t="n">
        <f aca="false">SUM(E13:E15)</f>
        <v>0</v>
      </c>
    </row>
    <row r="17" customFormat="false" ht="30.65" hidden="false" customHeight="true" outlineLevel="0" collapsed="false">
      <c r="A17" s="43"/>
      <c r="B17" s="43"/>
      <c r="C17" s="44"/>
      <c r="D17" s="45"/>
      <c r="E17" s="46"/>
    </row>
    <row r="18" customFormat="false" ht="67.55" hidden="false" customHeight="true" outlineLevel="0" collapsed="false">
      <c r="A18" s="47" t="s">
        <v>22</v>
      </c>
      <c r="B18" s="13" t="s">
        <v>23</v>
      </c>
      <c r="C18" s="48" t="s">
        <v>4</v>
      </c>
      <c r="D18" s="21" t="s">
        <v>5</v>
      </c>
      <c r="E18" s="49" t="s">
        <v>6</v>
      </c>
    </row>
    <row r="19" customFormat="false" ht="49.75" hidden="false" customHeight="true" outlineLevel="0" collapsed="false">
      <c r="A19" s="50" t="s">
        <v>24</v>
      </c>
      <c r="B19" s="51" t="s">
        <v>25</v>
      </c>
      <c r="C19" s="20" t="n">
        <v>0</v>
      </c>
      <c r="D19" s="21" t="n">
        <v>0.23</v>
      </c>
      <c r="E19" s="36" t="n">
        <f aca="false">C19*1.23</f>
        <v>0</v>
      </c>
    </row>
    <row r="20" customFormat="false" ht="58" hidden="false" customHeight="true" outlineLevel="0" collapsed="false">
      <c r="A20" s="34" t="s">
        <v>26</v>
      </c>
      <c r="B20" s="52" t="s">
        <v>27</v>
      </c>
      <c r="C20" s="20" t="n">
        <v>0</v>
      </c>
      <c r="D20" s="21" t="n">
        <v>0.23</v>
      </c>
      <c r="E20" s="36" t="n">
        <f aca="false">C20*1.23</f>
        <v>0</v>
      </c>
    </row>
    <row r="21" customFormat="false" ht="61.35" hidden="false" customHeight="true" outlineLevel="0" collapsed="false">
      <c r="A21" s="34" t="s">
        <v>28</v>
      </c>
      <c r="B21" s="53" t="s">
        <v>29</v>
      </c>
      <c r="C21" s="20" t="n">
        <v>0</v>
      </c>
      <c r="D21" s="21" t="n">
        <v>0.23</v>
      </c>
      <c r="E21" s="36" t="n">
        <f aca="false">C21*1.23</f>
        <v>0</v>
      </c>
    </row>
    <row r="22" customFormat="false" ht="56.35" hidden="false" customHeight="true" outlineLevel="0" collapsed="false">
      <c r="A22" s="34" t="s">
        <v>30</v>
      </c>
      <c r="B22" s="53" t="s">
        <v>31</v>
      </c>
      <c r="C22" s="20" t="n">
        <v>0</v>
      </c>
      <c r="D22" s="21" t="n">
        <v>0.23</v>
      </c>
      <c r="E22" s="36" t="n">
        <f aca="false">C22*1.23</f>
        <v>0</v>
      </c>
    </row>
    <row r="23" customFormat="false" ht="33.95" hidden="false" customHeight="true" outlineLevel="0" collapsed="false">
      <c r="A23" s="54"/>
      <c r="B23" s="55"/>
      <c r="C23" s="56" t="n">
        <f aca="false">C19+C20+C21+C22</f>
        <v>0</v>
      </c>
      <c r="D23" s="57" t="s">
        <v>32</v>
      </c>
      <c r="E23" s="58" t="n">
        <f aca="false">SUM(E19:E22)</f>
        <v>0</v>
      </c>
    </row>
    <row r="24" customFormat="false" ht="33.15" hidden="false" customHeight="true" outlineLevel="0" collapsed="false">
      <c r="A24" s="54"/>
      <c r="B24" s="59" t="s">
        <v>33</v>
      </c>
      <c r="C24" s="59"/>
      <c r="D24" s="59"/>
      <c r="E24" s="58" t="n">
        <f aca="false">C10+C16+C23</f>
        <v>0</v>
      </c>
    </row>
    <row r="25" customFormat="false" ht="27.35" hidden="false" customHeight="true" outlineLevel="0" collapsed="false">
      <c r="A25" s="54"/>
      <c r="B25" s="59" t="s">
        <v>34</v>
      </c>
      <c r="C25" s="59"/>
      <c r="D25" s="59"/>
      <c r="E25" s="58" t="n">
        <f aca="false">E10+E16+E23</f>
        <v>0</v>
      </c>
    </row>
    <row r="26" customFormat="false" ht="13.8" hidden="false" customHeight="false" outlineLevel="0" collapsed="false">
      <c r="A26" s="24"/>
      <c r="B26" s="40"/>
      <c r="C26" s="44"/>
      <c r="D26" s="60"/>
      <c r="E26" s="61"/>
    </row>
    <row r="27" customFormat="false" ht="13.8" hidden="false" customHeight="false" outlineLevel="0" collapsed="false">
      <c r="A27" s="24"/>
      <c r="B27" s="40"/>
      <c r="C27" s="44"/>
      <c r="D27" s="60"/>
      <c r="E27" s="61"/>
    </row>
    <row r="28" customFormat="false" ht="35.65" hidden="false" customHeight="true" outlineLevel="0" collapsed="false">
      <c r="A28" s="8" t="s">
        <v>35</v>
      </c>
      <c r="B28" s="8"/>
      <c r="C28" s="8"/>
      <c r="D28" s="8"/>
      <c r="E28" s="8"/>
      <c r="F28" s="62"/>
      <c r="G28" s="62"/>
    </row>
    <row r="29" customFormat="false" ht="74.25" hidden="false" customHeight="true" outlineLevel="0" collapsed="false">
      <c r="A29" s="47"/>
      <c r="B29" s="63" t="s">
        <v>36</v>
      </c>
      <c r="C29" s="48" t="s">
        <v>4</v>
      </c>
      <c r="D29" s="21" t="s">
        <v>5</v>
      </c>
      <c r="E29" s="64" t="s">
        <v>37</v>
      </c>
      <c r="F29" s="49" t="s">
        <v>38</v>
      </c>
      <c r="G29" s="49" t="s">
        <v>6</v>
      </c>
    </row>
    <row r="30" customFormat="false" ht="74.25" hidden="false" customHeight="true" outlineLevel="0" collapsed="false">
      <c r="A30" s="18" t="s">
        <v>7</v>
      </c>
      <c r="B30" s="65" t="s">
        <v>39</v>
      </c>
      <c r="C30" s="66" t="n">
        <v>0</v>
      </c>
      <c r="D30" s="21" t="n">
        <v>0.23</v>
      </c>
      <c r="E30" s="67" t="n">
        <v>10</v>
      </c>
      <c r="F30" s="22" t="n">
        <f aca="false">C30*E30</f>
        <v>0</v>
      </c>
      <c r="G30" s="22" t="n">
        <f aca="false">F30*1.23</f>
        <v>0</v>
      </c>
    </row>
    <row r="31" customFormat="false" ht="30.6" hidden="false" customHeight="true" outlineLevel="0" collapsed="false">
      <c r="C31" s="68"/>
      <c r="D31" s="4"/>
      <c r="E31" s="4"/>
      <c r="F31" s="4"/>
    </row>
    <row r="32" s="69" customFormat="true" ht="52.65" hidden="false" customHeight="true" outlineLevel="0" collapsed="false">
      <c r="C32" s="70"/>
      <c r="D32" s="71" t="s">
        <v>40</v>
      </c>
      <c r="E32" s="72" t="s">
        <v>41</v>
      </c>
    </row>
    <row r="33" s="69" customFormat="true" ht="69.9" hidden="false" customHeight="true" outlineLevel="0" collapsed="false">
      <c r="B33" s="73" t="s">
        <v>42</v>
      </c>
      <c r="C33" s="73"/>
      <c r="D33" s="74" t="n">
        <f aca="false">E24+F30</f>
        <v>0</v>
      </c>
      <c r="E33" s="75" t="n">
        <f aca="false">E25+G30</f>
        <v>0</v>
      </c>
    </row>
    <row r="34" customFormat="false" ht="30.6" hidden="false" customHeight="true" outlineLevel="0" collapsed="false">
      <c r="C34" s="68"/>
      <c r="D34" s="4"/>
      <c r="E34" s="4"/>
      <c r="F34" s="4"/>
    </row>
    <row r="35" customFormat="false" ht="51.75" hidden="false" customHeight="true" outlineLevel="0" collapsed="false">
      <c r="C35" s="76"/>
      <c r="D35" s="4"/>
      <c r="E35" s="4"/>
      <c r="F35" s="4"/>
    </row>
    <row r="36" customFormat="false" ht="13.8" hidden="false" customHeight="false" outlineLevel="0" collapsed="false">
      <c r="C36" s="77"/>
      <c r="D36" s="78"/>
      <c r="E36" s="10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c7" objects="true" scenarios="true"/>
  <mergeCells count="8">
    <mergeCell ref="A4:E4"/>
    <mergeCell ref="A5:B5"/>
    <mergeCell ref="A11:B11"/>
    <mergeCell ref="A17:B17"/>
    <mergeCell ref="B24:D24"/>
    <mergeCell ref="B25:D25"/>
    <mergeCell ref="A28:E28"/>
    <mergeCell ref="B33:C33"/>
  </mergeCells>
  <printOptions headings="false" gridLines="false" gridLinesSet="true" horizontalCentered="false" verticalCentered="false"/>
  <pageMargins left="0.25" right="0.25" top="0.625" bottom="0.75" header="0.3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&amp;L&amp;9 NZ.231.056.2023&amp;R&amp;9Kalkulacja ceny - Załącznik nr 1A do SWZ</oddHeader>
    <oddFooter/>
  </headerFooter>
  <rowBreaks count="1" manualBreakCount="1">
    <brk id="1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cp:lastPrinted>2023-07-13T12:46:33Z</cp:lastPrinted>
  <dcterms:modified xsi:type="dcterms:W3CDTF">2023-07-24T13:05:29Z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