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riola Dokumenty\2601 Zaopatrzenie materiałowe\Zapytanie ofertowe na 2024 r\"/>
    </mc:Choice>
  </mc:AlternateContent>
  <xr:revisionPtr revIDLastSave="0" documentId="13_ncr:1_{977EAFC4-059F-48F6-A1B9-789B5C4E56A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5" i="1" l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36" i="1" l="1"/>
  <c r="G35" i="1"/>
  <c r="G36" i="1" s="1"/>
</calcChain>
</file>

<file path=xl/sharedStrings.xml><?xml version="1.0" encoding="utf-8"?>
<sst xmlns="http://schemas.openxmlformats.org/spreadsheetml/2006/main" count="72" uniqueCount="51">
  <si>
    <t>Zapytanie ofertowe na dostawę środków czystości w 2024 roku</t>
  </si>
  <si>
    <t>Środki czystości</t>
  </si>
  <si>
    <t>Jednostka miary</t>
  </si>
  <si>
    <t>Ilość szt./karton</t>
  </si>
  <si>
    <t>Cena  jedn.netto</t>
  </si>
  <si>
    <t>Wartość netto</t>
  </si>
  <si>
    <t>VAT</t>
  </si>
  <si>
    <t xml:space="preserve">Wartość brutto </t>
  </si>
  <si>
    <r>
      <rPr>
        <sz val="11"/>
        <rFont val="Calibri"/>
        <family val="2"/>
        <charset val="238"/>
      </rPr>
      <t>Rękawiczki gospodarcze</t>
    </r>
    <r>
      <rPr>
        <b/>
        <sz val="11"/>
        <rFont val="Calibri"/>
        <family val="2"/>
        <charset val="238"/>
      </rPr>
      <t xml:space="preserve"> z lanoliną rozmiar M</t>
    </r>
  </si>
  <si>
    <t>para</t>
  </si>
  <si>
    <r>
      <rPr>
        <sz val="11"/>
        <rFont val="Calibri"/>
        <family val="2"/>
        <charset val="238"/>
      </rPr>
      <t xml:space="preserve">Ręcznik papierowy Rolka </t>
    </r>
    <r>
      <rPr>
        <b/>
        <sz val="11"/>
        <rFont val="Calibri"/>
        <family val="2"/>
        <charset val="238"/>
      </rPr>
      <t>3396 KATRIN CLASSIC M2 150</t>
    </r>
    <r>
      <rPr>
        <sz val="11"/>
        <rFont val="Calibri"/>
        <family val="2"/>
        <charset val="238"/>
      </rPr>
      <t xml:space="preserve">  op. 6 szt w zgrzewce </t>
    </r>
  </si>
  <si>
    <t>rolka</t>
  </si>
  <si>
    <r>
      <rPr>
        <sz val="11"/>
        <rFont val="Calibri"/>
        <family val="2"/>
        <charset val="238"/>
      </rPr>
      <t>Ręcznik składany</t>
    </r>
    <r>
      <rPr>
        <b/>
        <sz val="11"/>
        <rFont val="Calibri"/>
        <family val="2"/>
        <charset val="238"/>
      </rPr>
      <t xml:space="preserve"> Ręcznik biały 65944 KATRIN CLASSIC Zig Zag 2 3000listków</t>
    </r>
  </si>
  <si>
    <t xml:space="preserve">karton </t>
  </si>
  <si>
    <r>
      <rPr>
        <sz val="11"/>
        <rFont val="Calibri"/>
        <family val="2"/>
        <charset val="238"/>
      </rPr>
      <t>Papier toaletowy biały</t>
    </r>
    <r>
      <rPr>
        <b/>
        <sz val="11"/>
        <rFont val="Calibri"/>
        <family val="2"/>
        <charset val="238"/>
      </rPr>
      <t xml:space="preserve"> Katrin Plus</t>
    </r>
    <r>
      <rPr>
        <sz val="11"/>
        <rFont val="Calibri"/>
        <family val="2"/>
        <charset val="238"/>
      </rPr>
      <t xml:space="preserve"> 100mb 2w </t>
    </r>
    <r>
      <rPr>
        <b/>
        <sz val="11"/>
        <rFont val="Calibri"/>
        <family val="2"/>
        <charset val="238"/>
      </rPr>
      <t>2511</t>
    </r>
    <r>
      <rPr>
        <sz val="11"/>
        <rFont val="Calibri"/>
        <family val="2"/>
        <charset val="238"/>
      </rPr>
      <t xml:space="preserve"> op. 12 rolek </t>
    </r>
  </si>
  <si>
    <r>
      <rPr>
        <sz val="11"/>
        <rFont val="Calibri"/>
        <family val="2"/>
        <charset val="238"/>
      </rPr>
      <t xml:space="preserve">Ścierki z mikrofibry 40x40 cm gramatura </t>
    </r>
    <r>
      <rPr>
        <b/>
        <sz val="11"/>
        <rFont val="Calibri"/>
        <family val="2"/>
        <charset val="238"/>
      </rPr>
      <t xml:space="preserve"> min.300g, </t>
    </r>
  </si>
  <si>
    <t>szt.</t>
  </si>
  <si>
    <t>Ścierki maxi rozmiar min 30x40cm do mycia na mokro 1szt</t>
  </si>
  <si>
    <r>
      <rPr>
        <sz val="11"/>
        <rFont val="Calibri"/>
        <family val="2"/>
        <charset val="238"/>
      </rPr>
      <t xml:space="preserve">Voiger Płyn do mycia naczyń, producent </t>
    </r>
    <r>
      <rPr>
        <b/>
        <sz val="11"/>
        <rFont val="Calibri"/>
        <family val="2"/>
        <charset val="238"/>
      </rPr>
      <t>Voigt</t>
    </r>
    <r>
      <rPr>
        <sz val="11"/>
        <rFont val="Calibri"/>
        <family val="2"/>
        <charset val="238"/>
      </rPr>
      <t xml:space="preserve">, </t>
    </r>
    <r>
      <rPr>
        <b/>
        <sz val="11"/>
        <rFont val="Calibri"/>
        <family val="2"/>
        <charset val="238"/>
      </rPr>
      <t>zapach cytryna lub mięta</t>
    </r>
    <r>
      <rPr>
        <sz val="11"/>
        <rFont val="Calibri"/>
        <family val="2"/>
        <charset val="238"/>
      </rPr>
      <t xml:space="preserve"> kanister 5l</t>
    </r>
  </si>
  <si>
    <r>
      <rPr>
        <sz val="11"/>
        <rFont val="Calibri"/>
        <family val="2"/>
        <charset val="238"/>
      </rPr>
      <t xml:space="preserve">Płyn do mycia podłóg </t>
    </r>
    <r>
      <rPr>
        <b/>
        <sz val="11"/>
        <rFont val="Calibri"/>
        <family val="2"/>
        <charset val="238"/>
      </rPr>
      <t>Ajax,</t>
    </r>
    <r>
      <rPr>
        <sz val="11"/>
        <rFont val="Calibri"/>
        <family val="2"/>
        <charset val="238"/>
      </rPr>
      <t xml:space="preserve"> producent Colgate Palmolive kanister 5 l</t>
    </r>
  </si>
  <si>
    <r>
      <rPr>
        <sz val="11"/>
        <rFont val="Calibri"/>
        <family val="2"/>
        <charset val="238"/>
      </rPr>
      <t>Płyn do WC</t>
    </r>
    <r>
      <rPr>
        <b/>
        <sz val="11"/>
        <rFont val="Calibri"/>
        <family val="2"/>
        <charset val="238"/>
      </rPr>
      <t xml:space="preserve"> Domestos kanister 5 l</t>
    </r>
    <r>
      <rPr>
        <sz val="11"/>
        <rFont val="Calibri"/>
        <family val="2"/>
        <charset val="238"/>
      </rPr>
      <t>, Producent Diversay</t>
    </r>
  </si>
  <si>
    <r>
      <rPr>
        <sz val="11"/>
        <rFont val="Calibri"/>
        <family val="2"/>
        <charset val="238"/>
      </rPr>
      <t xml:space="preserve">Płyn do WC - </t>
    </r>
    <r>
      <rPr>
        <b/>
        <sz val="11"/>
        <rFont val="Calibri"/>
        <family val="2"/>
        <charset val="238"/>
      </rPr>
      <t>Tytan 700ml</t>
    </r>
  </si>
  <si>
    <r>
      <rPr>
        <sz val="11"/>
        <rFont val="Calibri"/>
        <family val="2"/>
        <charset val="238"/>
      </rPr>
      <t>Płyn nabłyszczający do zmyware</t>
    </r>
    <r>
      <rPr>
        <b/>
        <sz val="11"/>
        <rFont val="Calibri"/>
        <family val="2"/>
        <charset val="238"/>
      </rPr>
      <t>k Ludwik 750 ml</t>
    </r>
  </si>
  <si>
    <r>
      <rPr>
        <sz val="11"/>
        <rFont val="Calibri"/>
        <family val="2"/>
        <charset val="238"/>
      </rPr>
      <t xml:space="preserve">Sól zmiękczająca do zmywarki </t>
    </r>
    <r>
      <rPr>
        <b/>
        <sz val="11"/>
        <rFont val="Calibri"/>
        <family val="2"/>
        <charset val="238"/>
      </rPr>
      <t>ORO 2 kg</t>
    </r>
  </si>
  <si>
    <r>
      <rPr>
        <sz val="11"/>
        <rFont val="Calibri"/>
        <family val="2"/>
        <charset val="238"/>
      </rPr>
      <t xml:space="preserve">Kostki do WC z zawieszkami </t>
    </r>
    <r>
      <rPr>
        <b/>
        <sz val="11"/>
        <rFont val="Calibri"/>
        <family val="2"/>
        <charset val="238"/>
      </rPr>
      <t xml:space="preserve">Domestos </t>
    </r>
    <r>
      <rPr>
        <sz val="11"/>
        <rFont val="Calibri"/>
        <family val="2"/>
        <charset val="238"/>
      </rPr>
      <t>3 szt.</t>
    </r>
  </si>
  <si>
    <t>Opak./3 szt</t>
  </si>
  <si>
    <t>Mydło w płynie  ABE, Producent Incoveritas kanister 5 l</t>
  </si>
  <si>
    <r>
      <rPr>
        <sz val="11"/>
        <rFont val="Calibri"/>
        <family val="2"/>
        <charset val="238"/>
      </rPr>
      <t>Tabletki kapsułki do zmywarki</t>
    </r>
    <r>
      <rPr>
        <b/>
        <sz val="11"/>
        <rFont val="Calibri"/>
        <family val="2"/>
        <charset val="238"/>
      </rPr>
      <t xml:space="preserve"> Ludwik All in One 120 sztuk</t>
    </r>
    <r>
      <rPr>
        <sz val="11"/>
        <rFont val="Calibri"/>
        <family val="2"/>
        <charset val="238"/>
      </rPr>
      <t>, Producent Incoveritas</t>
    </r>
  </si>
  <si>
    <t>op.</t>
  </si>
  <si>
    <r>
      <rPr>
        <b/>
        <sz val="11"/>
        <rFont val="Calibri"/>
        <family val="2"/>
        <charset val="238"/>
      </rPr>
      <t>Cif mleczko 750ml</t>
    </r>
    <r>
      <rPr>
        <sz val="11"/>
        <rFont val="Calibri"/>
        <family val="2"/>
        <charset val="238"/>
      </rPr>
      <t>, Producent Unilever</t>
    </r>
  </si>
  <si>
    <r>
      <rPr>
        <b/>
        <sz val="11"/>
        <rFont val="Calibri"/>
        <family val="2"/>
        <charset val="238"/>
      </rPr>
      <t xml:space="preserve">Cilit bang </t>
    </r>
    <r>
      <rPr>
        <sz val="11"/>
        <rFont val="Calibri"/>
        <family val="2"/>
        <charset val="238"/>
      </rPr>
      <t>spray kamień i brud 750ml</t>
    </r>
  </si>
  <si>
    <r>
      <rPr>
        <b/>
        <sz val="11"/>
        <rFont val="Calibri"/>
        <family val="2"/>
        <charset val="238"/>
      </rPr>
      <t xml:space="preserve">Air Wick Freshmatic </t>
    </r>
    <r>
      <rPr>
        <sz val="11"/>
        <rFont val="Calibri"/>
        <family val="2"/>
        <charset val="238"/>
      </rPr>
      <t>zapas 250ml mix</t>
    </r>
  </si>
  <si>
    <r>
      <rPr>
        <sz val="11"/>
        <rFont val="Calibri"/>
        <family val="2"/>
        <charset val="238"/>
      </rPr>
      <t>Worki na śmieci</t>
    </r>
    <r>
      <rPr>
        <b/>
        <sz val="11"/>
        <rFont val="Calibri"/>
        <family val="2"/>
        <charset val="238"/>
      </rPr>
      <t xml:space="preserve"> MULTITOP 60l</t>
    </r>
    <r>
      <rPr>
        <sz val="11"/>
        <rFont val="Calibri"/>
        <family val="2"/>
        <charset val="238"/>
      </rPr>
      <t xml:space="preserve"> niebieskie rozmiar 60x77cm, </t>
    </r>
    <r>
      <rPr>
        <b/>
        <sz val="11"/>
        <rFont val="Calibri"/>
        <family val="2"/>
        <charset val="238"/>
      </rPr>
      <t>Producent Paclan</t>
    </r>
    <r>
      <rPr>
        <sz val="11"/>
        <rFont val="Calibri"/>
        <family val="2"/>
        <charset val="238"/>
      </rPr>
      <t xml:space="preserve"> 20szt na rolce- 24 rolki w kartonie</t>
    </r>
  </si>
  <si>
    <r>
      <rPr>
        <sz val="11"/>
        <rFont val="Calibri"/>
        <family val="2"/>
        <charset val="238"/>
      </rPr>
      <t xml:space="preserve">Gąbki do mycia naczyń duże 5 szt w opakowaniu-  </t>
    </r>
    <r>
      <rPr>
        <b/>
        <u/>
        <sz val="11"/>
        <rFont val="Calibri"/>
        <family val="2"/>
        <charset val="238"/>
      </rPr>
      <t>ilość podana w opakowaniach</t>
    </r>
  </si>
  <si>
    <t>op/5szt</t>
  </si>
  <si>
    <r>
      <rPr>
        <sz val="11"/>
        <rFont val="Calibri"/>
        <family val="2"/>
        <charset val="238"/>
      </rPr>
      <t>Odświeżacz powietrza</t>
    </r>
    <r>
      <rPr>
        <b/>
        <sz val="11"/>
        <rFont val="Calibri"/>
        <family val="2"/>
        <charset val="238"/>
      </rPr>
      <t xml:space="preserve"> Glade 300 m</t>
    </r>
    <r>
      <rPr>
        <sz val="11"/>
        <rFont val="Calibri"/>
        <family val="2"/>
        <charset val="238"/>
      </rPr>
      <t>l Producent Joohnson</t>
    </r>
  </si>
  <si>
    <r>
      <rPr>
        <b/>
        <sz val="11"/>
        <rFont val="Calibri"/>
        <family val="2"/>
        <charset val="238"/>
      </rPr>
      <t>Cif professional Multi Surface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400ml aerozo</t>
    </r>
    <r>
      <rPr>
        <sz val="11"/>
        <rFont val="Calibri"/>
        <family val="2"/>
        <charset val="238"/>
      </rPr>
      <t>l  producent Diversay</t>
    </r>
  </si>
  <si>
    <t>Zestaw sprzątający Clip 40cm umożliwiający  bezdotykowe odsączanie: drążek aluminiowy 140cm, Uchwyt do nakładek Clip, nakładka bawełniana DUO 40cm wyposażona w dwa systemy mocowania: kieszeniowy i zakładki trapezowe</t>
  </si>
  <si>
    <r>
      <rPr>
        <sz val="11"/>
        <rFont val="Calibri"/>
        <family val="2"/>
        <charset val="238"/>
      </rPr>
      <t>Mop sznurkowy gramatura</t>
    </r>
    <r>
      <rPr>
        <b/>
        <sz val="11"/>
        <rFont val="Calibri"/>
        <family val="2"/>
        <charset val="238"/>
      </rPr>
      <t xml:space="preserve"> duży 300g </t>
    </r>
    <r>
      <rPr>
        <sz val="11"/>
        <rFont val="Calibri"/>
        <family val="2"/>
        <charset val="238"/>
      </rPr>
      <t xml:space="preserve"> na kij, wkład</t>
    </r>
  </si>
  <si>
    <t>Mop płaski z mikrofibry 40 cm (bez kija, same paski na zakładki)</t>
  </si>
  <si>
    <t>Zestaw do zamiatania (zmiotka i szufelka)</t>
  </si>
  <si>
    <t>Ściągaczka do szyb wykonana ze stali nierdzewnej z wymienną gumową częścią roboczą 35-40 cm</t>
  </si>
  <si>
    <r>
      <rPr>
        <sz val="11"/>
        <rFont val="Calibri"/>
        <family val="2"/>
        <charset val="238"/>
      </rPr>
      <t xml:space="preserve">Krem do rąk </t>
    </r>
    <r>
      <rPr>
        <b/>
        <sz val="11"/>
        <rFont val="Calibri"/>
        <family val="2"/>
        <charset val="238"/>
      </rPr>
      <t>Joanna Sensual</t>
    </r>
    <r>
      <rPr>
        <sz val="11"/>
        <rFont val="Calibri"/>
        <family val="2"/>
        <charset val="238"/>
      </rPr>
      <t xml:space="preserve"> 100g</t>
    </r>
  </si>
  <si>
    <t>Razem</t>
  </si>
  <si>
    <t>podpis Wykonawcy</t>
  </si>
  <si>
    <t xml:space="preserve">Wymienione w specyfikacji zamówienia produkty mają być towarem nowym, odpowiadającym opisom, ilościom i nazwom wymienionym w powyższej tabeli (przy większości produktów podana jest konkretna nazwa towaru, który chcemy zakupić, w tym wypadku Zamawiający nie dopuszcza oferowania jakichkolwiek „zamienników” czy „odpowiedników”). Termin przydatności do użycia wymienionych w tabeli produktów musi wynosić, co najmniej 12 miesięcy od daty dostawy do siedziby Zamawiającego. Produkty muszą być zapakowane tak, aby gwarantowały, iż produkt nie był wcześniej otwierany i nie był użyty od momentu wyprodukowania.
</t>
  </si>
  <si>
    <t>Uwaga! Wykonawca zobowiązany jest uzupełnić kolumny: "cena jedn. Netto" oraz "podatek VAT". Pozostałe kolumny przeliczą się automatycznie.</t>
  </si>
  <si>
    <t>Oszacowaną cenę brutto należy przenieś do zapytania na platformie a wypełniony podpisany i zeskanowany załącznik dołączyć.</t>
  </si>
  <si>
    <t>….......................................................................</t>
  </si>
  <si>
    <t>Urząd Miasta Kamienna Góra</t>
  </si>
  <si>
    <t>Wydział Organizacyjny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</si>
</sst>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&quot; zł&quot;"/>
  </numFmts>
  <fonts count="8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right" vertical="center" wrapText="1"/>
    </xf>
    <xf numFmtId="9" fontId="1" fillId="3" borderId="7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vertical="center" wrapText="1"/>
    </xf>
    <xf numFmtId="165" fontId="1" fillId="6" borderId="5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9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37" zoomScaleNormal="100" workbookViewId="0">
      <selection activeCell="L43" sqref="L43"/>
    </sheetView>
  </sheetViews>
  <sheetFormatPr defaultColWidth="8.7109375" defaultRowHeight="15" x14ac:dyDescent="0.25"/>
  <cols>
    <col min="1" max="1" width="45.42578125" style="3" customWidth="1"/>
    <col min="2" max="2" width="15.42578125" style="4" customWidth="1"/>
    <col min="3" max="3" width="15.140625" customWidth="1"/>
    <col min="4" max="4" width="15.85546875" style="5" customWidth="1"/>
    <col min="5" max="5" width="13.7109375" customWidth="1"/>
    <col min="6" max="6" width="12.140625" customWidth="1"/>
    <col min="7" max="7" width="17.5703125" customWidth="1"/>
  </cols>
  <sheetData>
    <row r="1" spans="1:10" ht="15.75" x14ac:dyDescent="0.25">
      <c r="A1" s="55" t="s">
        <v>49</v>
      </c>
      <c r="B1" s="49"/>
      <c r="C1" s="50"/>
    </row>
    <row r="2" spans="1:10" ht="15.75" x14ac:dyDescent="0.25">
      <c r="A2" s="55" t="s">
        <v>50</v>
      </c>
      <c r="B2" s="49"/>
      <c r="C2" s="50"/>
    </row>
    <row r="3" spans="1:10" ht="15.75" x14ac:dyDescent="0.25">
      <c r="A3" s="51"/>
      <c r="B3" s="49"/>
      <c r="C3" s="50"/>
    </row>
    <row r="4" spans="1:10" ht="30" customHeight="1" x14ac:dyDescent="0.25">
      <c r="A4" s="52" t="s">
        <v>0</v>
      </c>
      <c r="B4" s="53"/>
      <c r="C4" s="54"/>
      <c r="D4" s="7"/>
      <c r="E4" s="6"/>
      <c r="F4" s="6"/>
      <c r="G4" s="6"/>
      <c r="H4" s="6"/>
      <c r="I4" s="6"/>
      <c r="J4" s="6"/>
    </row>
    <row r="5" spans="1:10" ht="15.75" thickBot="1" x14ac:dyDescent="0.3">
      <c r="A5" s="6"/>
      <c r="B5" s="1"/>
      <c r="C5" s="6"/>
      <c r="D5" s="7"/>
      <c r="E5" s="6"/>
      <c r="F5" s="6"/>
      <c r="G5" s="6"/>
      <c r="H5" s="6"/>
      <c r="I5" s="6"/>
      <c r="J5" s="6"/>
    </row>
    <row r="6" spans="1:10" ht="15.75" customHeight="1" x14ac:dyDescent="0.25">
      <c r="A6" s="56" t="s">
        <v>1</v>
      </c>
      <c r="B6" s="56" t="s">
        <v>2</v>
      </c>
      <c r="C6" s="56" t="s">
        <v>3</v>
      </c>
      <c r="D6" s="59" t="s">
        <v>4</v>
      </c>
      <c r="E6" s="56" t="s">
        <v>5</v>
      </c>
      <c r="F6" s="56" t="s">
        <v>6</v>
      </c>
      <c r="G6" s="56" t="s">
        <v>7</v>
      </c>
      <c r="H6" s="6"/>
      <c r="I6" s="6"/>
      <c r="J6" s="6"/>
    </row>
    <row r="7" spans="1:10" x14ac:dyDescent="0.25">
      <c r="A7" s="56"/>
      <c r="B7" s="56"/>
      <c r="C7" s="56"/>
      <c r="D7" s="59"/>
      <c r="E7" s="56"/>
      <c r="F7" s="56"/>
      <c r="G7" s="56"/>
      <c r="H7" s="6"/>
      <c r="I7" s="6"/>
      <c r="J7" s="6"/>
    </row>
    <row r="8" spans="1:10" x14ac:dyDescent="0.25">
      <c r="A8" s="8" t="s">
        <v>8</v>
      </c>
      <c r="B8" s="9" t="s">
        <v>9</v>
      </c>
      <c r="C8" s="10">
        <v>24</v>
      </c>
      <c r="D8" s="11">
        <v>0</v>
      </c>
      <c r="E8" s="12">
        <f t="shared" ref="E8:E35" si="0">SUM(C8*D8)</f>
        <v>0</v>
      </c>
      <c r="F8" s="13"/>
      <c r="G8" s="12">
        <f t="shared" ref="G8:G35" si="1">ROUND(E8*(1+F8),2)</f>
        <v>0</v>
      </c>
      <c r="H8" s="6"/>
      <c r="I8" s="6"/>
      <c r="J8" s="6"/>
    </row>
    <row r="9" spans="1:10" ht="30" x14ac:dyDescent="0.25">
      <c r="A9" s="14" t="s">
        <v>10</v>
      </c>
      <c r="B9" s="9" t="s">
        <v>11</v>
      </c>
      <c r="C9" s="15">
        <v>100</v>
      </c>
      <c r="D9" s="11">
        <v>0</v>
      </c>
      <c r="E9" s="12">
        <f t="shared" si="0"/>
        <v>0</v>
      </c>
      <c r="F9" s="16"/>
      <c r="G9" s="12">
        <f t="shared" si="1"/>
        <v>0</v>
      </c>
      <c r="H9" s="6"/>
      <c r="I9" s="6"/>
      <c r="J9" s="6"/>
    </row>
    <row r="10" spans="1:10" ht="30" x14ac:dyDescent="0.25">
      <c r="A10" s="17" t="s">
        <v>12</v>
      </c>
      <c r="B10" s="18" t="s">
        <v>13</v>
      </c>
      <c r="C10" s="19">
        <v>60</v>
      </c>
      <c r="D10" s="11">
        <v>0</v>
      </c>
      <c r="E10" s="12">
        <f t="shared" si="0"/>
        <v>0</v>
      </c>
      <c r="F10" s="20"/>
      <c r="G10" s="12">
        <f t="shared" si="1"/>
        <v>0</v>
      </c>
      <c r="H10" s="6"/>
      <c r="I10" s="6"/>
      <c r="J10" s="6"/>
    </row>
    <row r="11" spans="1:10" ht="30" x14ac:dyDescent="0.25">
      <c r="A11" s="17" t="s">
        <v>14</v>
      </c>
      <c r="B11" s="18" t="s">
        <v>11</v>
      </c>
      <c r="C11" s="19">
        <v>720</v>
      </c>
      <c r="D11" s="11">
        <v>0</v>
      </c>
      <c r="E11" s="12">
        <f t="shared" si="0"/>
        <v>0</v>
      </c>
      <c r="F11" s="20"/>
      <c r="G11" s="12">
        <f t="shared" si="1"/>
        <v>0</v>
      </c>
      <c r="H11" s="6"/>
      <c r="I11" s="6"/>
      <c r="J11" s="6"/>
    </row>
    <row r="12" spans="1:10" ht="30" x14ac:dyDescent="0.25">
      <c r="A12" s="17" t="s">
        <v>15</v>
      </c>
      <c r="B12" s="18" t="s">
        <v>16</v>
      </c>
      <c r="C12" s="19">
        <v>120</v>
      </c>
      <c r="D12" s="11">
        <v>0</v>
      </c>
      <c r="E12" s="12">
        <f t="shared" si="0"/>
        <v>0</v>
      </c>
      <c r="F12" s="20"/>
      <c r="G12" s="12">
        <f t="shared" si="1"/>
        <v>0</v>
      </c>
      <c r="H12" s="6"/>
      <c r="I12" s="48"/>
      <c r="J12" s="6"/>
    </row>
    <row r="13" spans="1:10" ht="30" x14ac:dyDescent="0.25">
      <c r="A13" s="17" t="s">
        <v>17</v>
      </c>
      <c r="B13" s="18" t="s">
        <v>16</v>
      </c>
      <c r="C13" s="19">
        <v>100</v>
      </c>
      <c r="D13" s="11">
        <v>0</v>
      </c>
      <c r="E13" s="12">
        <f t="shared" si="0"/>
        <v>0</v>
      </c>
      <c r="F13" s="20"/>
      <c r="G13" s="12">
        <f t="shared" si="1"/>
        <v>0</v>
      </c>
      <c r="H13" s="6"/>
      <c r="I13" s="6"/>
      <c r="J13" s="6"/>
    </row>
    <row r="14" spans="1:10" ht="30" x14ac:dyDescent="0.25">
      <c r="A14" s="17" t="s">
        <v>18</v>
      </c>
      <c r="B14" s="18" t="s">
        <v>16</v>
      </c>
      <c r="C14" s="19">
        <v>6</v>
      </c>
      <c r="D14" s="11">
        <v>0</v>
      </c>
      <c r="E14" s="12">
        <f t="shared" si="0"/>
        <v>0</v>
      </c>
      <c r="F14" s="20"/>
      <c r="G14" s="12">
        <f t="shared" si="1"/>
        <v>0</v>
      </c>
      <c r="H14" s="6"/>
      <c r="I14" s="6"/>
      <c r="J14" s="6"/>
    </row>
    <row r="15" spans="1:10" ht="30" x14ac:dyDescent="0.25">
      <c r="A15" s="17" t="s">
        <v>19</v>
      </c>
      <c r="B15" s="18" t="s">
        <v>16</v>
      </c>
      <c r="C15" s="19">
        <v>30</v>
      </c>
      <c r="D15" s="11">
        <v>0</v>
      </c>
      <c r="E15" s="12">
        <f t="shared" si="0"/>
        <v>0</v>
      </c>
      <c r="F15" s="20"/>
      <c r="G15" s="12">
        <f t="shared" si="1"/>
        <v>0</v>
      </c>
      <c r="H15" s="6"/>
      <c r="I15" s="6"/>
      <c r="J15" s="6"/>
    </row>
    <row r="16" spans="1:10" ht="30" x14ac:dyDescent="0.25">
      <c r="A16" s="17" t="s">
        <v>20</v>
      </c>
      <c r="B16" s="18" t="s">
        <v>16</v>
      </c>
      <c r="C16" s="19">
        <v>25</v>
      </c>
      <c r="D16" s="11">
        <v>0</v>
      </c>
      <c r="E16" s="12">
        <f t="shared" si="0"/>
        <v>0</v>
      </c>
      <c r="F16" s="20"/>
      <c r="G16" s="12">
        <f t="shared" si="1"/>
        <v>0</v>
      </c>
      <c r="H16" s="6"/>
      <c r="I16" s="6"/>
      <c r="J16" s="6"/>
    </row>
    <row r="17" spans="1:10" x14ac:dyDescent="0.25">
      <c r="A17" s="21" t="s">
        <v>21</v>
      </c>
      <c r="B17" s="22" t="s">
        <v>16</v>
      </c>
      <c r="C17" s="23">
        <v>60</v>
      </c>
      <c r="D17" s="11">
        <v>0</v>
      </c>
      <c r="E17" s="12">
        <f t="shared" si="0"/>
        <v>0</v>
      </c>
      <c r="F17" s="24"/>
      <c r="G17" s="12">
        <f t="shared" si="1"/>
        <v>0</v>
      </c>
      <c r="H17" s="6"/>
      <c r="I17" s="6"/>
      <c r="J17" s="6"/>
    </row>
    <row r="18" spans="1:10" x14ac:dyDescent="0.25">
      <c r="A18" s="21" t="s">
        <v>22</v>
      </c>
      <c r="B18" s="22" t="s">
        <v>16</v>
      </c>
      <c r="C18" s="23">
        <v>4</v>
      </c>
      <c r="D18" s="11">
        <v>0</v>
      </c>
      <c r="E18" s="12">
        <f t="shared" si="0"/>
        <v>0</v>
      </c>
      <c r="F18" s="24"/>
      <c r="G18" s="12">
        <f t="shared" si="1"/>
        <v>0</v>
      </c>
      <c r="H18" s="6"/>
      <c r="I18" s="6"/>
      <c r="J18" s="6"/>
    </row>
    <row r="19" spans="1:10" x14ac:dyDescent="0.25">
      <c r="A19" s="21" t="s">
        <v>23</v>
      </c>
      <c r="B19" s="22" t="s">
        <v>16</v>
      </c>
      <c r="C19" s="23">
        <v>3</v>
      </c>
      <c r="D19" s="11">
        <v>0</v>
      </c>
      <c r="E19" s="12">
        <f t="shared" si="0"/>
        <v>0</v>
      </c>
      <c r="F19" s="24"/>
      <c r="G19" s="12">
        <f t="shared" si="1"/>
        <v>0</v>
      </c>
      <c r="H19" s="6"/>
      <c r="I19" s="6"/>
      <c r="J19" s="6"/>
    </row>
    <row r="20" spans="1:10" x14ac:dyDescent="0.25">
      <c r="A20" s="21" t="s">
        <v>24</v>
      </c>
      <c r="B20" s="22" t="s">
        <v>25</v>
      </c>
      <c r="C20" s="25">
        <v>40</v>
      </c>
      <c r="D20" s="11">
        <v>0</v>
      </c>
      <c r="E20" s="12">
        <f t="shared" si="0"/>
        <v>0</v>
      </c>
      <c r="F20" s="24"/>
      <c r="G20" s="12">
        <f t="shared" si="1"/>
        <v>0</v>
      </c>
      <c r="H20" s="6"/>
      <c r="I20" s="6"/>
      <c r="J20" s="6"/>
    </row>
    <row r="21" spans="1:10" ht="30" x14ac:dyDescent="0.25">
      <c r="A21" s="21" t="s">
        <v>26</v>
      </c>
      <c r="B21" s="22" t="s">
        <v>16</v>
      </c>
      <c r="C21" s="23">
        <v>20</v>
      </c>
      <c r="D21" s="11">
        <v>0</v>
      </c>
      <c r="E21" s="12">
        <f t="shared" si="0"/>
        <v>0</v>
      </c>
      <c r="F21" s="24"/>
      <c r="G21" s="12">
        <f t="shared" si="1"/>
        <v>0</v>
      </c>
      <c r="H21" s="6"/>
      <c r="I21" s="6"/>
      <c r="J21" s="6"/>
    </row>
    <row r="22" spans="1:10" ht="30" x14ac:dyDescent="0.25">
      <c r="A22" s="21" t="s">
        <v>27</v>
      </c>
      <c r="B22" s="22" t="s">
        <v>28</v>
      </c>
      <c r="C22" s="23">
        <v>4</v>
      </c>
      <c r="D22" s="11">
        <v>0</v>
      </c>
      <c r="E22" s="12">
        <f t="shared" si="0"/>
        <v>0</v>
      </c>
      <c r="F22" s="24"/>
      <c r="G22" s="12">
        <f t="shared" si="1"/>
        <v>0</v>
      </c>
      <c r="H22" s="6"/>
      <c r="I22" s="6"/>
      <c r="J22" s="6"/>
    </row>
    <row r="23" spans="1:10" x14ac:dyDescent="0.25">
      <c r="A23" s="26" t="s">
        <v>29</v>
      </c>
      <c r="B23" s="22" t="s">
        <v>16</v>
      </c>
      <c r="C23" s="23">
        <v>25</v>
      </c>
      <c r="D23" s="11">
        <v>0</v>
      </c>
      <c r="E23" s="12">
        <f t="shared" si="0"/>
        <v>0</v>
      </c>
      <c r="F23" s="24"/>
      <c r="G23" s="12">
        <f t="shared" si="1"/>
        <v>0</v>
      </c>
      <c r="H23" s="6"/>
      <c r="I23" s="6"/>
      <c r="J23" s="6"/>
    </row>
    <row r="24" spans="1:10" x14ac:dyDescent="0.25">
      <c r="A24" s="26" t="s">
        <v>30</v>
      </c>
      <c r="B24" s="22" t="s">
        <v>16</v>
      </c>
      <c r="C24" s="23">
        <v>12</v>
      </c>
      <c r="D24" s="11">
        <v>0</v>
      </c>
      <c r="E24" s="12">
        <f t="shared" si="0"/>
        <v>0</v>
      </c>
      <c r="F24" s="24"/>
      <c r="G24" s="12">
        <f t="shared" si="1"/>
        <v>0</v>
      </c>
      <c r="H24" s="6"/>
      <c r="I24" s="6"/>
      <c r="J24" s="6"/>
    </row>
    <row r="25" spans="1:10" x14ac:dyDescent="0.25">
      <c r="A25" s="27" t="s">
        <v>31</v>
      </c>
      <c r="B25" s="18" t="s">
        <v>16</v>
      </c>
      <c r="C25" s="19">
        <v>30</v>
      </c>
      <c r="D25" s="11">
        <v>0</v>
      </c>
      <c r="E25" s="12">
        <f t="shared" si="0"/>
        <v>0</v>
      </c>
      <c r="F25" s="20"/>
      <c r="G25" s="12">
        <f t="shared" si="1"/>
        <v>0</v>
      </c>
      <c r="H25" s="6"/>
      <c r="I25" s="6"/>
      <c r="J25" s="6"/>
    </row>
    <row r="26" spans="1:10" ht="45" x14ac:dyDescent="0.25">
      <c r="A26" s="17" t="s">
        <v>32</v>
      </c>
      <c r="B26" s="18" t="s">
        <v>11</v>
      </c>
      <c r="C26" s="19">
        <v>480</v>
      </c>
      <c r="D26" s="11">
        <v>0</v>
      </c>
      <c r="E26" s="12">
        <f t="shared" si="0"/>
        <v>0</v>
      </c>
      <c r="F26" s="20"/>
      <c r="G26" s="12">
        <f t="shared" si="1"/>
        <v>0</v>
      </c>
      <c r="H26" s="6"/>
      <c r="I26" s="6"/>
      <c r="J26" s="6"/>
    </row>
    <row r="27" spans="1:10" ht="30" x14ac:dyDescent="0.25">
      <c r="A27" s="17" t="s">
        <v>33</v>
      </c>
      <c r="B27" s="18" t="s">
        <v>34</v>
      </c>
      <c r="C27" s="19">
        <v>12</v>
      </c>
      <c r="D27" s="11">
        <v>0</v>
      </c>
      <c r="E27" s="12">
        <f t="shared" si="0"/>
        <v>0</v>
      </c>
      <c r="F27" s="20"/>
      <c r="G27" s="12">
        <f t="shared" si="1"/>
        <v>0</v>
      </c>
      <c r="H27" s="6"/>
      <c r="I27" s="6"/>
      <c r="J27" s="6"/>
    </row>
    <row r="28" spans="1:10" ht="30" x14ac:dyDescent="0.25">
      <c r="A28" s="17" t="s">
        <v>35</v>
      </c>
      <c r="B28" s="18" t="s">
        <v>16</v>
      </c>
      <c r="C28" s="19">
        <v>12</v>
      </c>
      <c r="D28" s="11">
        <v>0</v>
      </c>
      <c r="E28" s="12">
        <f t="shared" si="0"/>
        <v>0</v>
      </c>
      <c r="F28" s="20"/>
      <c r="G28" s="12">
        <f t="shared" si="1"/>
        <v>0</v>
      </c>
      <c r="H28" s="6"/>
      <c r="I28" s="6"/>
      <c r="J28" s="6"/>
    </row>
    <row r="29" spans="1:10" ht="30" x14ac:dyDescent="0.25">
      <c r="A29" s="27" t="s">
        <v>36</v>
      </c>
      <c r="B29" s="22" t="s">
        <v>16</v>
      </c>
      <c r="C29" s="23">
        <v>20</v>
      </c>
      <c r="D29" s="11">
        <v>0</v>
      </c>
      <c r="E29" s="12">
        <f t="shared" si="0"/>
        <v>0</v>
      </c>
      <c r="F29" s="20"/>
      <c r="G29" s="12">
        <f t="shared" si="1"/>
        <v>0</v>
      </c>
      <c r="H29" s="6"/>
      <c r="I29" s="6"/>
      <c r="J29" s="6"/>
    </row>
    <row r="30" spans="1:10" ht="90" x14ac:dyDescent="0.25">
      <c r="A30" s="21" t="s">
        <v>37</v>
      </c>
      <c r="B30" s="22" t="s">
        <v>16</v>
      </c>
      <c r="C30" s="19">
        <v>2</v>
      </c>
      <c r="D30" s="11">
        <v>0</v>
      </c>
      <c r="E30" s="12">
        <f t="shared" si="0"/>
        <v>0</v>
      </c>
      <c r="F30" s="24"/>
      <c r="G30" s="12">
        <f t="shared" si="1"/>
        <v>0</v>
      </c>
      <c r="H30" s="6"/>
      <c r="I30" s="6"/>
      <c r="J30" s="6"/>
    </row>
    <row r="31" spans="1:10" ht="30" x14ac:dyDescent="0.25">
      <c r="A31" s="21" t="s">
        <v>38</v>
      </c>
      <c r="B31" s="22" t="s">
        <v>16</v>
      </c>
      <c r="C31" s="28">
        <v>20</v>
      </c>
      <c r="D31" s="11">
        <v>0</v>
      </c>
      <c r="E31" s="12">
        <f t="shared" si="0"/>
        <v>0</v>
      </c>
      <c r="F31" s="24"/>
      <c r="G31" s="12">
        <f t="shared" si="1"/>
        <v>0</v>
      </c>
      <c r="H31" s="6"/>
      <c r="I31" s="6"/>
      <c r="J31" s="6"/>
    </row>
    <row r="32" spans="1:10" ht="30" x14ac:dyDescent="0.25">
      <c r="A32" s="21" t="s">
        <v>39</v>
      </c>
      <c r="B32" s="22" t="s">
        <v>16</v>
      </c>
      <c r="C32" s="28">
        <v>30</v>
      </c>
      <c r="D32" s="11">
        <v>0</v>
      </c>
      <c r="E32" s="12">
        <f t="shared" si="0"/>
        <v>0</v>
      </c>
      <c r="F32" s="24"/>
      <c r="G32" s="12">
        <f t="shared" si="1"/>
        <v>0</v>
      </c>
      <c r="H32" s="6"/>
      <c r="I32" s="6"/>
      <c r="J32" s="6"/>
    </row>
    <row r="33" spans="1:10" x14ac:dyDescent="0.25">
      <c r="A33" s="21" t="s">
        <v>40</v>
      </c>
      <c r="B33" s="22" t="s">
        <v>16</v>
      </c>
      <c r="C33" s="19">
        <v>2</v>
      </c>
      <c r="D33" s="11">
        <v>0</v>
      </c>
      <c r="E33" s="12">
        <f t="shared" si="0"/>
        <v>0</v>
      </c>
      <c r="F33" s="24"/>
      <c r="G33" s="12">
        <f t="shared" si="1"/>
        <v>0</v>
      </c>
      <c r="H33" s="6"/>
      <c r="I33" s="6"/>
      <c r="J33" s="6"/>
    </row>
    <row r="34" spans="1:10" ht="45" x14ac:dyDescent="0.25">
      <c r="A34" s="21" t="s">
        <v>41</v>
      </c>
      <c r="B34" s="29" t="s">
        <v>16</v>
      </c>
      <c r="C34" s="30">
        <v>2</v>
      </c>
      <c r="D34" s="11">
        <v>0</v>
      </c>
      <c r="E34" s="12">
        <f t="shared" si="0"/>
        <v>0</v>
      </c>
      <c r="F34" s="24"/>
      <c r="G34" s="12">
        <f t="shared" si="1"/>
        <v>0</v>
      </c>
      <c r="H34" s="6"/>
      <c r="I34" s="6"/>
      <c r="J34" s="6"/>
    </row>
    <row r="35" spans="1:10" x14ac:dyDescent="0.25">
      <c r="A35" s="17" t="s">
        <v>42</v>
      </c>
      <c r="B35" s="38" t="s">
        <v>16</v>
      </c>
      <c r="C35" s="39">
        <v>42</v>
      </c>
      <c r="D35" s="40">
        <v>0</v>
      </c>
      <c r="E35" s="41">
        <f t="shared" si="0"/>
        <v>0</v>
      </c>
      <c r="F35" s="42"/>
      <c r="G35" s="41">
        <f t="shared" si="1"/>
        <v>0</v>
      </c>
      <c r="H35" s="6"/>
      <c r="I35" s="6"/>
      <c r="J35" s="6"/>
    </row>
    <row r="36" spans="1:10" ht="29.25" customHeight="1" x14ac:dyDescent="0.25">
      <c r="A36" s="31"/>
      <c r="B36" s="43"/>
      <c r="C36" s="44"/>
      <c r="D36" s="45" t="s">
        <v>43</v>
      </c>
      <c r="E36" s="46">
        <f>SUM(E8:E35)</f>
        <v>0</v>
      </c>
      <c r="F36" s="47"/>
      <c r="G36" s="46">
        <f>SUM(G8:G35)</f>
        <v>0</v>
      </c>
      <c r="H36" s="6"/>
      <c r="I36" s="6"/>
      <c r="J36" s="6"/>
    </row>
    <row r="37" spans="1:10" x14ac:dyDescent="0.25">
      <c r="A37" s="6"/>
      <c r="B37" s="1"/>
      <c r="C37" s="6"/>
      <c r="D37" s="7"/>
      <c r="E37" s="6"/>
      <c r="F37" s="6"/>
      <c r="G37" s="6"/>
      <c r="H37" s="6"/>
      <c r="I37" s="6"/>
      <c r="J37" s="6"/>
    </row>
    <row r="38" spans="1:10" x14ac:dyDescent="0.25">
      <c r="A38" s="6"/>
      <c r="B38" s="1"/>
      <c r="C38" s="6"/>
      <c r="D38" s="7"/>
      <c r="E38" s="6"/>
      <c r="F38" s="6"/>
      <c r="G38" s="6"/>
      <c r="H38" s="6"/>
      <c r="I38" s="6"/>
      <c r="J38" s="6"/>
    </row>
    <row r="39" spans="1:10" x14ac:dyDescent="0.25">
      <c r="A39" s="6"/>
      <c r="B39" s="1"/>
      <c r="C39" s="6"/>
      <c r="D39" s="7"/>
      <c r="E39" s="2"/>
      <c r="F39" s="6"/>
      <c r="G39" s="6"/>
      <c r="H39" s="6"/>
      <c r="I39" s="6"/>
      <c r="J39" s="6"/>
    </row>
    <row r="40" spans="1:10" ht="15" customHeight="1" x14ac:dyDescent="0.25">
      <c r="A40" s="6"/>
      <c r="B40" s="1"/>
      <c r="C40" s="6"/>
      <c r="D40" s="7"/>
      <c r="E40" s="57" t="s">
        <v>48</v>
      </c>
      <c r="F40" s="57"/>
      <c r="G40" s="57"/>
      <c r="H40" s="6"/>
      <c r="I40" s="6"/>
      <c r="J40" s="6"/>
    </row>
    <row r="41" spans="1:10" ht="15" customHeight="1" x14ac:dyDescent="0.25">
      <c r="A41" s="6"/>
      <c r="B41" s="1"/>
      <c r="C41" s="6"/>
      <c r="D41" s="7"/>
      <c r="E41" s="58" t="s">
        <v>44</v>
      </c>
      <c r="F41" s="58"/>
      <c r="G41" s="58"/>
      <c r="H41" s="6"/>
      <c r="I41" s="6"/>
      <c r="J41" s="6"/>
    </row>
    <row r="42" spans="1:10" ht="15.75" thickBot="1" x14ac:dyDescent="0.3">
      <c r="A42" s="6"/>
      <c r="B42" s="1"/>
      <c r="C42" s="6"/>
      <c r="D42" s="7"/>
      <c r="E42" s="2"/>
      <c r="F42" s="6"/>
      <c r="G42" s="6"/>
      <c r="H42" s="6"/>
      <c r="I42" s="6"/>
      <c r="J42" s="6"/>
    </row>
    <row r="43" spans="1:10" ht="193.5" customHeight="1" thickBot="1" x14ac:dyDescent="0.3">
      <c r="A43" s="60" t="s">
        <v>45</v>
      </c>
      <c r="B43" s="61"/>
      <c r="C43" s="61"/>
      <c r="D43" s="61"/>
      <c r="E43" s="61"/>
      <c r="F43" s="61"/>
      <c r="G43" s="62"/>
      <c r="H43" s="6"/>
      <c r="I43" s="6"/>
      <c r="J43" s="6"/>
    </row>
    <row r="44" spans="1:10" ht="15.75" thickBot="1" x14ac:dyDescent="0.3">
      <c r="A44" s="32"/>
      <c r="B44" s="33"/>
      <c r="C44" s="32"/>
      <c r="D44" s="34"/>
      <c r="E44" s="35"/>
      <c r="F44" s="32"/>
      <c r="G44" s="32"/>
      <c r="H44" s="6"/>
      <c r="I44" s="6"/>
      <c r="J44" s="6"/>
    </row>
    <row r="45" spans="1:10" s="37" customFormat="1" x14ac:dyDescent="0.25">
      <c r="A45" s="63" t="s">
        <v>46</v>
      </c>
      <c r="B45" s="64"/>
      <c r="C45" s="65"/>
      <c r="D45" s="66"/>
      <c r="E45" s="67"/>
      <c r="F45" s="65"/>
      <c r="G45" s="68"/>
      <c r="H45" s="36"/>
      <c r="I45" s="36"/>
      <c r="J45" s="36"/>
    </row>
    <row r="46" spans="1:10" ht="15.75" thickBot="1" x14ac:dyDescent="0.3">
      <c r="A46" s="69" t="s">
        <v>47</v>
      </c>
      <c r="B46" s="70"/>
      <c r="C46" s="71"/>
      <c r="D46" s="72"/>
      <c r="E46" s="73"/>
      <c r="F46" s="71"/>
      <c r="G46" s="74"/>
      <c r="H46" s="6"/>
      <c r="I46" s="6"/>
      <c r="J46" s="6"/>
    </row>
  </sheetData>
  <mergeCells count="10">
    <mergeCell ref="F6:F7"/>
    <mergeCell ref="G6:G7"/>
    <mergeCell ref="E40:G40"/>
    <mergeCell ref="E41:G41"/>
    <mergeCell ref="A43:G43"/>
    <mergeCell ref="A6:A7"/>
    <mergeCell ref="B6:B7"/>
    <mergeCell ref="C6:C7"/>
    <mergeCell ref="D6:D7"/>
    <mergeCell ref="E6:E7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o2</cp:lastModifiedBy>
  <cp:revision>7</cp:revision>
  <dcterms:created xsi:type="dcterms:W3CDTF">2019-01-28T10:37:55Z</dcterms:created>
  <dcterms:modified xsi:type="dcterms:W3CDTF">2023-12-04T10:46:21Z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