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wolnik.ZIKIT0\Documents\Przetargi 2023\Marzec\PN\34_III_2023_Kościuszki_NZ.261.68.2023\"/>
    </mc:Choice>
  </mc:AlternateContent>
  <xr:revisionPtr revIDLastSave="0" documentId="13_ncr:1_{06AC9DEC-0D27-4228-AFB0-AC770AD1C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14" i="1" l="1"/>
  <c r="D22" i="1"/>
  <c r="D19" i="1"/>
  <c r="D18" i="1"/>
  <c r="D17" i="1"/>
  <c r="D16" i="1"/>
  <c r="D13" i="1"/>
  <c r="D12" i="1"/>
  <c r="D11" i="1"/>
  <c r="D10" i="1"/>
  <c r="D20" i="1"/>
  <c r="D15" i="1"/>
  <c r="D9" i="1"/>
  <c r="D8" i="1"/>
  <c r="D7" i="1"/>
  <c r="D6" i="1"/>
  <c r="D25" i="1" l="1"/>
  <c r="C25" i="1"/>
</calcChain>
</file>

<file path=xl/sharedStrings.xml><?xml version="1.0" encoding="utf-8"?>
<sst xmlns="http://schemas.openxmlformats.org/spreadsheetml/2006/main" count="52" uniqueCount="52">
  <si>
    <t>Wartość Netto</t>
  </si>
  <si>
    <t>Wartość Brutto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</si>
  <si>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</si>
  <si>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</si>
  <si>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</si>
  <si>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</si>
  <si>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</si>
  <si>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</si>
  <si>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</si>
  <si>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Kosztorys</t>
  </si>
  <si>
    <t>Lp.</t>
  </si>
  <si>
    <t xml:space="preserve">RAZEM : </t>
  </si>
  <si>
    <t>Oznakowanie drogowe</t>
  </si>
  <si>
    <t>Projekt drogowy</t>
  </si>
  <si>
    <t>Sieć kanalizacji deszczowej</t>
  </si>
  <si>
    <t>Siec gazowa</t>
  </si>
  <si>
    <t>Przebudowa oświetlenia drogowego</t>
  </si>
  <si>
    <t>Przebudowa sieci trakcyjnej</t>
  </si>
  <si>
    <t>Przebudowa kabli trakcyjnych</t>
  </si>
  <si>
    <t>Zasilanie biletomatów</t>
  </si>
  <si>
    <t>Przebudowa systemu sterowania ruchem</t>
  </si>
  <si>
    <t>Przełożenie, rozbiórka oraz budowa podziemnej kablowej linii teletechnicznej w tym kanałowe kable teletechniczne, kable światłowodowe, kanalizacja teletechniczna, rurociagi kablowe, teletechniczne studnie kablowe</t>
  </si>
  <si>
    <t>Kształtowanie terenów zielonych</t>
  </si>
  <si>
    <t>Branża mostowa - Most na rz. Rudawie, mury oporowe na pętli Salwator oraz w ciągu ul. Kosciuszki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</si>
  <si>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</si>
  <si>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</si>
  <si>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</si>
  <si>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</si>
  <si>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</si>
  <si>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</si>
  <si>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</si>
  <si>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</si>
  <si>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>Przebudowa torowisk w ciągu ul. Zwierzynieckiej i ul. Kościuszki</t>
  </si>
  <si>
    <t>Sterowanie i ogrzewanie zwrotnic</t>
  </si>
  <si>
    <t>Sygnalizacja świetlna Salwator na skrzyżowaniu ul. Konopnickiej-Kościuszki-Krasińskiego-Zwierzyniecka</t>
  </si>
  <si>
    <t>Sygnalizacja świetlna "JUBILAT" na skrzyżowaniu ul. Kościuszki - Królowej Jadwigi</t>
  </si>
  <si>
    <t>Wycena Szacunkowa</t>
  </si>
  <si>
    <t xml:space="preserve">Zestawienie Pozycji Elementów Scalonych </t>
  </si>
  <si>
    <t>Wykonawca zobowiązany jest do uwzględnienia w ofercie wszytkich kosztow inwestycji w szczególności</t>
  </si>
  <si>
    <t>wynikających z okreslonych w dokumentacji projektowej wymagań Zamawiającego w stosunku do</t>
  </si>
  <si>
    <t xml:space="preserve">inwestycji oraz pozyskanych w trakcie opracowania dokumentacji projektowej,zgód,pozwoleń lub </t>
  </si>
  <si>
    <t>warunków oraz pozyskanych decyzji administarcyjnych/</t>
  </si>
  <si>
    <t>.</t>
  </si>
  <si>
    <t>17.</t>
  </si>
  <si>
    <t xml:space="preserve">18. </t>
  </si>
  <si>
    <t>Tablice dla Systemu Informacji</t>
  </si>
  <si>
    <t>19.</t>
  </si>
  <si>
    <t>20.</t>
  </si>
  <si>
    <t>Zakres robót MPEC S.A</t>
  </si>
  <si>
    <t>Zakres robót WMK S.A</t>
  </si>
  <si>
    <t>Przebudowa torowiska tramwajowego w ciągu drogi kategorii gminnej – ul. Zwierzynieckiej i drogi kategorii powiatowej – ul. Kościuszki w Krakowie wraz z przebudową sąsiadujących skrzyżowań oraz sieci trakcyjnej, odwodnienia, oświetlenia, przebudową kolidującej infrastruktury technicznej, remontem pętli tramwajowej „Salwator”, a także budową sieci cieplnej wraz z przyłączami  oraz budową i przebudową sieci wodociągowej</t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</si>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</sst>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right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164" fontId="0" fillId="0" borderId="0" xfId="0" applyNumberFormat="1"/>
    <xf numFmtId="43" fontId="1" fillId="0" borderId="2" xfId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43" fontId="0" fillId="0" borderId="0" xfId="0" applyNumberFormat="1"/>
    <xf numFmtId="43" fontId="0" fillId="0" borderId="2" xfId="1" applyFont="1" applyBorder="1"/>
    <xf numFmtId="0" fontId="2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3" fontId="0" fillId="2" borderId="1" xfId="1" applyFont="1" applyFill="1" applyBorder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2" fillId="0" borderId="4" xfId="0" applyFont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B4" sqref="B4"/>
    </sheetView>
  </sheetViews>
  <sheetFormatPr defaultRowHeight="15" x14ac:dyDescent="0.25"/>
  <cols>
    <col min="1" max="1" width="5" customWidth="1"/>
    <col min="2" max="2" width="48.42578125" customWidth="1"/>
    <col min="3" max="4" width="17.140625" customWidth="1"/>
    <col min="6" max="6" width="18.28515625" customWidth="1"/>
  </cols>
  <sheetData>
    <row r="1" spans="1:6" ht="84" customHeight="1" x14ac:dyDescent="0.25">
      <c r="A1" s="29" t="s">
        <v>50</v>
      </c>
      <c r="B1" s="30"/>
      <c r="C1" s="30"/>
      <c r="D1" s="30"/>
      <c r="E1" s="7"/>
      <c r="F1" s="7"/>
    </row>
    <row r="2" spans="1:6" ht="27.75" customHeight="1" x14ac:dyDescent="0.25">
      <c r="A2" s="15"/>
      <c r="B2" s="31" t="s">
        <v>51</v>
      </c>
      <c r="C2" s="7"/>
      <c r="D2" s="7"/>
      <c r="E2" s="7"/>
      <c r="F2" s="7"/>
    </row>
    <row r="3" spans="1:6" x14ac:dyDescent="0.25">
      <c r="C3" s="19" t="s">
        <v>36</v>
      </c>
      <c r="D3" s="19"/>
      <c r="E3" s="19"/>
    </row>
    <row r="4" spans="1:6" x14ac:dyDescent="0.25">
      <c r="C4" s="19" t="s">
        <v>37</v>
      </c>
      <c r="D4" s="19"/>
      <c r="E4" s="19"/>
    </row>
    <row r="5" spans="1:6" ht="23.25" customHeight="1" x14ac:dyDescent="0.25">
      <c r="A5" s="5" t="s">
        <v>10</v>
      </c>
      <c r="B5" s="5" t="s">
        <v>9</v>
      </c>
      <c r="C5" s="6" t="s">
        <v>0</v>
      </c>
      <c r="D5" s="6" t="s">
        <v>1</v>
      </c>
    </row>
    <row r="6" spans="1:6" x14ac:dyDescent="0.25">
      <c r="A6" s="2" t="s">
        <v>2</v>
      </c>
      <c r="B6" s="3" t="s">
        <v>12</v>
      </c>
      <c r="C6" s="4"/>
      <c r="D6" s="4">
        <f>C6*1.23</f>
        <v>0</v>
      </c>
    </row>
    <row r="7" spans="1:6" x14ac:dyDescent="0.25">
      <c r="A7" s="2" t="s">
        <v>3</v>
      </c>
      <c r="B7" s="3" t="s">
        <v>13</v>
      </c>
      <c r="C7" s="4"/>
      <c r="D7" s="4">
        <f t="shared" ref="D7:D22" si="0">C7*1.23</f>
        <v>0</v>
      </c>
    </row>
    <row r="8" spans="1:6" ht="30" x14ac:dyDescent="0.25">
      <c r="A8" s="8" t="s">
        <v>4</v>
      </c>
      <c r="B8" s="11" t="s">
        <v>32</v>
      </c>
      <c r="C8" s="10"/>
      <c r="D8" s="10">
        <f t="shared" si="0"/>
        <v>0</v>
      </c>
      <c r="F8" s="16"/>
    </row>
    <row r="9" spans="1:6" x14ac:dyDescent="0.25">
      <c r="A9" s="2" t="s">
        <v>5</v>
      </c>
      <c r="B9" s="9" t="s">
        <v>14</v>
      </c>
      <c r="C9" s="10"/>
      <c r="D9" s="10">
        <f t="shared" si="0"/>
        <v>0</v>
      </c>
      <c r="F9" s="17"/>
    </row>
    <row r="10" spans="1:6" x14ac:dyDescent="0.25">
      <c r="A10" s="2" t="s">
        <v>6</v>
      </c>
      <c r="B10" s="9" t="s">
        <v>15</v>
      </c>
      <c r="C10" s="10"/>
      <c r="D10" s="10">
        <f t="shared" si="0"/>
        <v>0</v>
      </c>
    </row>
    <row r="11" spans="1:6" x14ac:dyDescent="0.25">
      <c r="A11" s="2" t="s">
        <v>7</v>
      </c>
      <c r="B11" s="9" t="s">
        <v>16</v>
      </c>
      <c r="C11" s="10"/>
      <c r="D11" s="10">
        <f t="shared" si="0"/>
        <v>0</v>
      </c>
    </row>
    <row r="12" spans="1:6" x14ac:dyDescent="0.25">
      <c r="A12" s="2" t="s">
        <v>8</v>
      </c>
      <c r="B12" s="9" t="s">
        <v>17</v>
      </c>
      <c r="C12" s="10"/>
      <c r="D12" s="10">
        <f t="shared" si="0"/>
        <v>0</v>
      </c>
    </row>
    <row r="13" spans="1:6" x14ac:dyDescent="0.25">
      <c r="A13" s="2" t="s">
        <v>24</v>
      </c>
      <c r="B13" s="9" t="s">
        <v>18</v>
      </c>
      <c r="C13" s="10"/>
      <c r="D13" s="10">
        <f t="shared" si="0"/>
        <v>0</v>
      </c>
    </row>
    <row r="14" spans="1:6" x14ac:dyDescent="0.25">
      <c r="A14" s="2" t="s">
        <v>25</v>
      </c>
      <c r="B14" s="9" t="s">
        <v>33</v>
      </c>
      <c r="C14" s="10"/>
      <c r="D14" s="10">
        <f t="shared" si="0"/>
        <v>0</v>
      </c>
    </row>
    <row r="15" spans="1:6" x14ac:dyDescent="0.25">
      <c r="A15" s="2" t="s">
        <v>26</v>
      </c>
      <c r="B15" s="3" t="s">
        <v>19</v>
      </c>
      <c r="C15" s="4"/>
      <c r="D15" s="4">
        <f t="shared" si="0"/>
        <v>0</v>
      </c>
    </row>
    <row r="16" spans="1:6" ht="30" customHeight="1" x14ac:dyDescent="0.25">
      <c r="A16" s="8" t="s">
        <v>27</v>
      </c>
      <c r="B16" s="11" t="s">
        <v>35</v>
      </c>
      <c r="C16" s="10"/>
      <c r="D16" s="10">
        <f t="shared" si="0"/>
        <v>0</v>
      </c>
    </row>
    <row r="17" spans="1:6" ht="30" customHeight="1" x14ac:dyDescent="0.25">
      <c r="A17" s="8" t="s">
        <v>28</v>
      </c>
      <c r="B17" s="11" t="s">
        <v>34</v>
      </c>
      <c r="C17" s="10"/>
      <c r="D17" s="10">
        <f t="shared" si="0"/>
        <v>0</v>
      </c>
    </row>
    <row r="18" spans="1:6" x14ac:dyDescent="0.25">
      <c r="A18" s="2" t="s">
        <v>29</v>
      </c>
      <c r="B18" s="3" t="s">
        <v>20</v>
      </c>
      <c r="C18" s="4"/>
      <c r="D18" s="4">
        <f t="shared" si="0"/>
        <v>0</v>
      </c>
    </row>
    <row r="19" spans="1:6" ht="75" customHeight="1" x14ac:dyDescent="0.25">
      <c r="A19" s="8" t="s">
        <v>30</v>
      </c>
      <c r="B19" s="11" t="s">
        <v>21</v>
      </c>
      <c r="C19" s="12"/>
      <c r="D19" s="10">
        <f t="shared" si="0"/>
        <v>0</v>
      </c>
    </row>
    <row r="20" spans="1:6" x14ac:dyDescent="0.25">
      <c r="A20" s="20" t="s">
        <v>31</v>
      </c>
      <c r="B20" s="21" t="s">
        <v>22</v>
      </c>
      <c r="C20" s="22"/>
      <c r="D20" s="22">
        <f t="shared" si="0"/>
        <v>0</v>
      </c>
    </row>
    <row r="21" spans="1:6" x14ac:dyDescent="0.25">
      <c r="A21" s="2" t="s">
        <v>43</v>
      </c>
      <c r="B21" s="3" t="s">
        <v>45</v>
      </c>
      <c r="C21" s="18"/>
      <c r="D21" s="18"/>
    </row>
    <row r="22" spans="1:6" ht="45" x14ac:dyDescent="0.25">
      <c r="A22" s="23" t="s">
        <v>44</v>
      </c>
      <c r="B22" s="24" t="s">
        <v>23</v>
      </c>
      <c r="C22" s="14"/>
      <c r="D22" s="14">
        <f t="shared" si="0"/>
        <v>0</v>
      </c>
      <c r="F22" s="13"/>
    </row>
    <row r="23" spans="1:6" x14ac:dyDescent="0.25">
      <c r="A23" s="8" t="s">
        <v>46</v>
      </c>
      <c r="B23" s="11" t="s">
        <v>49</v>
      </c>
      <c r="C23" s="28"/>
      <c r="D23" s="28"/>
      <c r="F23" s="13"/>
    </row>
    <row r="24" spans="1:6" x14ac:dyDescent="0.25">
      <c r="A24" s="8" t="s">
        <v>47</v>
      </c>
      <c r="B24" s="11" t="s">
        <v>48</v>
      </c>
      <c r="C24" s="28"/>
      <c r="D24" s="28"/>
      <c r="F24" s="13"/>
    </row>
    <row r="25" spans="1:6" ht="22.5" customHeight="1" thickBot="1" x14ac:dyDescent="0.3">
      <c r="A25" s="25"/>
      <c r="B25" s="26" t="s">
        <v>11</v>
      </c>
      <c r="C25" s="27">
        <f>SUM(C6:C22)</f>
        <v>0</v>
      </c>
      <c r="D25" s="27">
        <f>SUM(D6:D22)</f>
        <v>0</v>
      </c>
      <c r="F25" s="1"/>
    </row>
    <row r="26" spans="1:6" x14ac:dyDescent="0.25">
      <c r="C26" s="1"/>
      <c r="D26" s="13"/>
      <c r="F26" s="13">
        <f>F7+F8+F9+F11+F12+F22</f>
        <v>0</v>
      </c>
    </row>
    <row r="27" spans="1:6" x14ac:dyDescent="0.25">
      <c r="C27" s="1"/>
    </row>
    <row r="28" spans="1:6" x14ac:dyDescent="0.25">
      <c r="B28" t="s">
        <v>38</v>
      </c>
      <c r="C28" s="1"/>
    </row>
    <row r="29" spans="1:6" x14ac:dyDescent="0.25">
      <c r="B29" t="s">
        <v>39</v>
      </c>
      <c r="C29" s="1"/>
    </row>
    <row r="30" spans="1:6" x14ac:dyDescent="0.25">
      <c r="B30" t="s">
        <v>40</v>
      </c>
      <c r="C30" s="1"/>
    </row>
    <row r="31" spans="1:6" x14ac:dyDescent="0.25">
      <c r="B31" t="s">
        <v>41</v>
      </c>
      <c r="C31" s="1" t="s">
        <v>42</v>
      </c>
    </row>
    <row r="32" spans="1:6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</sheetData>
  <mergeCells count="1">
    <mergeCell ref="A1:D1"/>
  </mergeCells>
  <phoneticPr fontId="4" type="noConversion"/>
  <pageMargins left="0.62992125984251968" right="3.937007874015748E-2" top="1.1417322834645669" bottom="0.74803149606299213" header="0.31496062992125984" footer="0.31496062992125984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Gierałt</dc:creator>
  <cp:lastModifiedBy>Tomasz Wolnik</cp:lastModifiedBy>
  <cp:lastPrinted>2023-03-29T09:35:07Z</cp:lastPrinted>
  <dcterms:created xsi:type="dcterms:W3CDTF">2022-04-20T05:12:48Z</dcterms:created>
  <dcterms:modified xsi:type="dcterms:W3CDTF">2023-04-11T11:14:36Z</dcterms:modified>
</cp:coreProperties>
</file>