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KINGA\0 KINGA\1. POSTĘPOWANIA\2025\175-INFR dostawa oleju opałowego (PN) - SWZ\2. SWZ\"/>
    </mc:Choice>
  </mc:AlternateContent>
  <xr:revisionPtr revIDLastSave="0" documentId="13_ncr:1_{E25302C0-DAE3-49E6-9693-814EA220F7DC}" xr6:coauthVersionLast="36" xr6:coauthVersionMax="36" xr10:uidLastSave="{00000000-0000-0000-0000-000000000000}"/>
  <bookViews>
    <workbookView xWindow="240" yWindow="195" windowWidth="19440" windowHeight="7875" xr2:uid="{00000000-000D-0000-FFFF-FFFF00000000}"/>
  </bookViews>
  <sheets>
    <sheet name=" 2WOG olej" sheetId="1" r:id="rId1"/>
  </sheets>
  <calcPr calcId="191029"/>
</workbook>
</file>

<file path=xl/calcChain.xml><?xml version="1.0" encoding="utf-8"?>
<calcChain xmlns="http://schemas.openxmlformats.org/spreadsheetml/2006/main">
  <c r="F43" i="1" l="1"/>
  <c r="F52" i="1"/>
  <c r="F51" i="1"/>
  <c r="F50" i="1"/>
  <c r="F49" i="1"/>
  <c r="F42" i="1" l="1"/>
  <c r="F41" i="1"/>
  <c r="F53" i="1" s="1"/>
  <c r="F15" i="1" l="1"/>
  <c r="F16" i="1"/>
  <c r="F17" i="1" l="1"/>
</calcChain>
</file>

<file path=xl/sharedStrings.xml><?xml version="1.0" encoding="utf-8"?>
<sst xmlns="http://schemas.openxmlformats.org/spreadsheetml/2006/main" count="95" uniqueCount="48">
  <si>
    <t>Lp</t>
  </si>
  <si>
    <t>Nazwa odbiorcy, adres siedziby</t>
  </si>
  <si>
    <t>Adres miejsca dostawy, telefon kontaktowy, rodzaj transportu</t>
  </si>
  <si>
    <t>Jm</t>
  </si>
  <si>
    <t>Ilość ogółem</t>
  </si>
  <si>
    <t>Dostawy w poszczególnych miesiącach</t>
  </si>
  <si>
    <t>Wielkość jednorazowej dostawy</t>
  </si>
  <si>
    <t>Styczeń</t>
  </si>
  <si>
    <t>Luty</t>
  </si>
  <si>
    <t>Marzec</t>
  </si>
  <si>
    <t>Kwiecień</t>
  </si>
  <si>
    <t>Maj</t>
  </si>
  <si>
    <t>Wrzesień</t>
  </si>
  <si>
    <t>Październik</t>
  </si>
  <si>
    <t>Listopad</t>
  </si>
  <si>
    <t>Grudzień</t>
  </si>
  <si>
    <t>Olej opałowy</t>
  </si>
  <si>
    <t>max 1 cysterna</t>
  </si>
  <si>
    <t xml:space="preserve">                 Załącznik nr 3b do umowy</t>
  </si>
  <si>
    <t>Koks</t>
  </si>
  <si>
    <t>Mg</t>
  </si>
  <si>
    <t>50 ton jednorazowo</t>
  </si>
  <si>
    <t xml:space="preserve">Sekcja Obsługi Infrastruktury 3 Wrocław   ul. Trzmielowicka 28 </t>
  </si>
  <si>
    <t>litr</t>
  </si>
  <si>
    <t>Sekcja Obsługi Infrastruktury Kłodzko,  ul. Walecznych 59</t>
  </si>
  <si>
    <t>Sekcja Obsługi Infrastruktury w Jastrzębiu, Jastrzębie śląskie k.Namysłowa</t>
  </si>
  <si>
    <t>Sporządził: Janusz Sternik</t>
  </si>
  <si>
    <t>Sekcja Obsługi Infrastruktury Kłodzko,           ul. Walecznych 59</t>
  </si>
  <si>
    <r>
      <t xml:space="preserve">Transport samochodowy do kotłowni na terenie JW. w </t>
    </r>
    <r>
      <rPr>
        <b/>
        <sz val="12"/>
        <color theme="1"/>
        <rFont val="Times New Roman"/>
        <family val="1"/>
        <charset val="238"/>
      </rPr>
      <t>Jastrzębiu</t>
    </r>
    <r>
      <rPr>
        <sz val="12"/>
        <color theme="1"/>
        <rFont val="Times New Roman"/>
        <family val="1"/>
        <charset val="238"/>
      </rPr>
      <t xml:space="preserve">  w godzinach:  7.30 - 12.00, osoba do kontaktu:  Iwona KORZENIOWSKA tel. 261 662 366         </t>
    </r>
  </si>
  <si>
    <t>Harmonogram dostaw KOKSU OPAŁOWEGO na 2020 r. dla 2 WOG.</t>
  </si>
  <si>
    <t xml:space="preserve">      ZATWIERDZAM</t>
  </si>
  <si>
    <t>KIEROWNIK INFRASTRUKTURY</t>
  </si>
  <si>
    <t>Transport samochodowy   do magazynu nr 1,  JW. 4161,  57-300 Kłodzko,
ul. Walecznych 59   w godzinach   
7.00 - 13.00   od pon.do czw., osoba do kontaktu: Sabina ŁOPATA   
tel. 261 647 163, 261 647 160</t>
  </si>
  <si>
    <t>Razem</t>
  </si>
  <si>
    <r>
      <rPr>
        <sz val="11"/>
        <color theme="1"/>
        <rFont val="Times New Roman"/>
        <family val="1"/>
        <charset val="238"/>
      </rPr>
      <t>Sekcja Obsługi</t>
    </r>
    <r>
      <rPr>
        <sz val="12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Infrastruktury w Brzegu</t>
    </r>
    <r>
      <rPr>
        <sz val="12"/>
        <color theme="1"/>
        <rFont val="Times New Roman"/>
        <family val="1"/>
        <charset val="238"/>
      </rPr>
      <t>,
 ul. Sikorskiego 6,
 49-300 Brzeg</t>
    </r>
  </si>
  <si>
    <r>
      <t>Transport samochodowy do kotłowni - kompleks 8682,</t>
    </r>
    <r>
      <rPr>
        <b/>
        <sz val="11"/>
        <color theme="1"/>
        <rFont val="Times New Roman"/>
        <family val="1"/>
        <charset val="238"/>
      </rPr>
      <t xml:space="preserve"> Hala sportowa </t>
    </r>
    <r>
      <rPr>
        <sz val="11"/>
        <color theme="1"/>
        <rFont val="Times New Roman"/>
        <family val="1"/>
        <charset val="238"/>
      </rPr>
      <t>w Kłodzku,  ul. Wyspiańskiego 2L,  w godzinach 8.00-9.00,  osoba do kontaktu: Sabina ŁOPATA  tel. 261 647 163, 261 647 160</t>
    </r>
  </si>
  <si>
    <t xml:space="preserve">                </t>
  </si>
  <si>
    <r>
      <t xml:space="preserve">Transport samochodowy do </t>
    </r>
    <r>
      <rPr>
        <b/>
        <sz val="11"/>
        <color theme="1"/>
        <rFont val="Times New Roman"/>
        <family val="1"/>
        <charset val="238"/>
      </rPr>
      <t>warsztatu samochodowego (bud. 42)</t>
    </r>
    <r>
      <rPr>
        <sz val="11"/>
        <color theme="1"/>
        <rFont val="Times New Roman"/>
        <family val="1"/>
        <charset val="238"/>
      </rPr>
      <t xml:space="preserve"> we Wrocławiu  ul. Trzmielowicka 28, w godzinach  
8.00-14.00, osoba do kontaktu: 
Aleksandra PĘKALSKA  
tel. 261 655 382, kom 519 727 787</t>
    </r>
  </si>
  <si>
    <t>Sekcja Obsługi Infrastruktury nr 2, 
ul. Obornicka 108, Wrocław</t>
  </si>
  <si>
    <t>Warsztaty Techniczne JW. 4229, ul. Wileńska 14, 
56-400 Oleśnica</t>
  </si>
  <si>
    <t>Sekcja Obsługi Infrastruktury nr 1 
Wilczyn Leśny</t>
  </si>
  <si>
    <r>
      <t xml:space="preserve">Transport samochodowy do kotłowni  nr 7, Ośrodek Szkoleniowy Piechoty Górskiej,  
57-340 </t>
    </r>
    <r>
      <rPr>
        <b/>
        <sz val="11"/>
        <color theme="1"/>
        <rFont val="Times New Roman"/>
        <family val="1"/>
        <charset val="238"/>
      </rPr>
      <t>Duszniki Zdrój</t>
    </r>
    <r>
      <rPr>
        <sz val="11"/>
        <color theme="1"/>
        <rFont val="Times New Roman"/>
        <family val="1"/>
        <charset val="238"/>
      </rPr>
      <t>, ul. Sudecka 49, 
w godzinach: 8.00 - 9.00   osoba do kontaktu:  Sabina ŁOPATA   
tel. 261 647 163, 261 647  160</t>
    </r>
  </si>
  <si>
    <r>
      <t xml:space="preserve">Transport samochodowy do kotłowni 
nr 13, </t>
    </r>
    <r>
      <rPr>
        <b/>
        <sz val="11"/>
        <color theme="1"/>
        <rFont val="Times New Roman"/>
        <family val="1"/>
        <charset val="238"/>
      </rPr>
      <t>Wilczyn Leśny</t>
    </r>
    <r>
      <rPr>
        <sz val="11"/>
        <color theme="1"/>
        <rFont val="Times New Roman"/>
        <family val="1"/>
        <charset val="238"/>
      </rPr>
      <t xml:space="preserve"> , w godzinach         
8.00 - 14.00, osoba do kontaktu: 
Jerzy HARCHALA tel. 261 652 324
 Piotr Gostyński  tel.  695-978-803     </t>
    </r>
  </si>
  <si>
    <r>
      <t xml:space="preserve">Transport samochodowy </t>
    </r>
    <r>
      <rPr>
        <b/>
        <sz val="11"/>
        <color theme="1"/>
        <rFont val="Times New Roman"/>
        <family val="1"/>
        <charset val="238"/>
      </rPr>
      <t>Warsztaty Techniczne ul.Wileńska 14,</t>
    </r>
    <r>
      <rPr>
        <sz val="11"/>
        <color theme="1"/>
        <rFont val="Times New Roman"/>
        <family val="1"/>
        <charset val="238"/>
      </rPr>
      <t xml:space="preserve"> Oleśnica osoba do kontaktu:
Henryk STRUGALSKI tel. 261 665 209, 261 665 263, kom 604 706 136      </t>
    </r>
  </si>
  <si>
    <r>
      <t xml:space="preserve">Transport zewnętrzny do kotłowni "Pawłów" </t>
    </r>
    <r>
      <rPr>
        <b/>
        <sz val="11"/>
        <color theme="1"/>
        <rFont val="Times New Roman"/>
        <family val="1"/>
        <charset val="238"/>
      </rPr>
      <t>Strzelnica</t>
    </r>
    <r>
      <rPr>
        <sz val="11"/>
        <color theme="1"/>
        <rFont val="Times New Roman"/>
        <family val="1"/>
        <charset val="238"/>
      </rPr>
      <t xml:space="preserve"> w godzinach 
7:00-15:00  osoba do kontaktu:  
 Kier. Andrzej Iwanowiec 669 940 949
 Patryk Fornal 796 261 526</t>
    </r>
  </si>
  <si>
    <t>Załącznik nr 3 do umowy</t>
  </si>
  <si>
    <t>Harmonogram dostaw OLEJU OPAŁOWEGO na 2025-2026 r. dla 2. WOG.</t>
  </si>
  <si>
    <r>
      <t>Transport samochodowy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do
</t>
    </r>
    <r>
      <rPr>
        <b/>
        <sz val="11"/>
        <color theme="1"/>
        <rFont val="Times New Roman"/>
        <family val="1"/>
        <charset val="238"/>
      </rPr>
      <t xml:space="preserve"> myjni samochodowo-czołgowej </t>
    </r>
    <r>
      <rPr>
        <sz val="11"/>
        <color theme="1"/>
        <rFont val="Times New Roman"/>
        <family val="1"/>
        <charset val="238"/>
      </rPr>
      <t xml:space="preserve">w  budynku
 nr 149 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ul. Obornicka 108, Wrocław,
 osoba do kontaktu: 
Paweł Hyczko tel. 605 471 222 
Krzysztof Wojtczak tel. 579 064 045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</si>
</sst>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8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textRotation="90"/>
    </xf>
    <xf numFmtId="0" fontId="6" fillId="0" borderId="0" xfId="0" applyFont="1"/>
    <xf numFmtId="0" fontId="7" fillId="0" borderId="0" xfId="0" applyFont="1"/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textRotation="90"/>
    </xf>
    <xf numFmtId="0" fontId="4" fillId="0" borderId="0" xfId="0" applyFont="1" applyAlignment="1">
      <alignment horizontal="center"/>
    </xf>
    <xf numFmtId="3" fontId="1" fillId="0" borderId="1" xfId="0" applyNumberFormat="1" applyFont="1" applyFill="1" applyBorder="1" applyAlignment="1">
      <alignment vertical="center" textRotation="9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3" fontId="0" fillId="0" borderId="1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1" fillId="0" borderId="1" xfId="1" applyNumberFormat="1" applyFont="1" applyFill="1" applyBorder="1" applyAlignment="1">
      <alignment horizontal="center" vertical="center" textRotation="90"/>
    </xf>
    <xf numFmtId="3" fontId="0" fillId="0" borderId="1" xfId="0" applyNumberFormat="1" applyFill="1" applyBorder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12" fillId="0" borderId="0" xfId="0" applyFont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topLeftCell="A27" zoomScale="90" zoomScaleNormal="90" zoomScalePageLayoutView="70" workbookViewId="0">
      <selection activeCell="K32" sqref="K32"/>
    </sheetView>
  </sheetViews>
  <sheetFormatPr defaultRowHeight="15" x14ac:dyDescent="0.25"/>
  <cols>
    <col min="1" max="1" width="9.140625" style="1"/>
    <col min="2" max="2" width="4.5703125" customWidth="1"/>
    <col min="3" max="3" width="23.85546875" customWidth="1"/>
    <col min="4" max="4" width="40.28515625" customWidth="1"/>
    <col min="5" max="5" width="7.140625" customWidth="1"/>
    <col min="6" max="6" width="11.140625" customWidth="1"/>
    <col min="7" max="7" width="6.5703125" customWidth="1"/>
    <col min="8" max="8" width="6.28515625" customWidth="1"/>
    <col min="9" max="10" width="5.42578125" customWidth="1"/>
    <col min="11" max="11" width="6" customWidth="1"/>
    <col min="12" max="12" width="5.140625" customWidth="1"/>
    <col min="13" max="13" width="5.7109375" customWidth="1"/>
    <col min="14" max="14" width="6.42578125" customWidth="1"/>
    <col min="15" max="15" width="4.7109375" customWidth="1"/>
    <col min="16" max="16" width="16.42578125" customWidth="1"/>
  </cols>
  <sheetData>
    <row r="1" spans="2:11" s="1" customFormat="1" ht="18" hidden="1" customHeight="1" x14ac:dyDescent="0.25">
      <c r="B1" s="12"/>
      <c r="C1" s="20"/>
      <c r="D1" s="20"/>
      <c r="E1" s="21"/>
      <c r="F1" s="3"/>
      <c r="G1" s="15"/>
      <c r="H1" s="15"/>
      <c r="I1" s="15"/>
      <c r="J1" s="16"/>
      <c r="K1" s="14"/>
    </row>
    <row r="2" spans="2:11" s="1" customFormat="1" ht="20.25" hidden="1" customHeight="1" x14ac:dyDescent="0.25">
      <c r="B2" s="12"/>
      <c r="C2" s="22" t="s">
        <v>30</v>
      </c>
      <c r="I2" s="15"/>
      <c r="J2" s="16"/>
      <c r="K2" s="14"/>
    </row>
    <row r="3" spans="2:11" s="1" customFormat="1" ht="12.75" hidden="1" customHeight="1" x14ac:dyDescent="0.25">
      <c r="B3" s="12"/>
      <c r="I3" s="15"/>
      <c r="J3" s="16"/>
      <c r="K3" s="14"/>
    </row>
    <row r="4" spans="2:11" s="1" customFormat="1" ht="12.75" hidden="1" customHeight="1" x14ac:dyDescent="0.25">
      <c r="B4" s="12"/>
      <c r="I4" s="15"/>
      <c r="J4" s="16"/>
      <c r="K4" s="14"/>
    </row>
    <row r="5" spans="2:11" s="1" customFormat="1" ht="15.75" hidden="1" customHeight="1" x14ac:dyDescent="0.3">
      <c r="B5" s="12"/>
      <c r="C5" s="23" t="s">
        <v>31</v>
      </c>
      <c r="I5" s="15"/>
      <c r="J5" s="16"/>
      <c r="K5" s="14"/>
    </row>
    <row r="6" spans="2:11" s="1" customFormat="1" ht="12.75" hidden="1" customHeight="1" x14ac:dyDescent="0.35">
      <c r="B6" s="12"/>
      <c r="C6" s="9"/>
      <c r="I6" s="15"/>
      <c r="J6" s="16"/>
      <c r="K6" s="14"/>
    </row>
    <row r="7" spans="2:11" s="1" customFormat="1" ht="14.25" hidden="1" customHeight="1" x14ac:dyDescent="0.35">
      <c r="B7" s="12"/>
      <c r="C7" s="9"/>
      <c r="I7" s="15"/>
      <c r="J7" s="16"/>
      <c r="K7" s="14"/>
    </row>
    <row r="8" spans="2:11" s="1" customFormat="1" ht="18.75" hidden="1" customHeight="1" x14ac:dyDescent="0.25">
      <c r="B8" s="12"/>
      <c r="I8" s="15"/>
      <c r="J8" s="16"/>
      <c r="K8" s="14"/>
    </row>
    <row r="9" spans="2:11" ht="23.25" hidden="1" x14ac:dyDescent="0.35">
      <c r="B9" s="12"/>
      <c r="C9" s="39" t="s">
        <v>29</v>
      </c>
      <c r="D9" s="39"/>
      <c r="E9" s="39"/>
      <c r="F9" s="39"/>
      <c r="G9" s="39"/>
      <c r="H9" s="39"/>
      <c r="I9" s="15"/>
      <c r="J9" s="16"/>
      <c r="K9" s="14"/>
    </row>
    <row r="10" spans="2:11" s="1" customFormat="1" ht="15.75" hidden="1" x14ac:dyDescent="0.25">
      <c r="B10" s="12"/>
      <c r="C10" s="13"/>
      <c r="D10" s="14"/>
      <c r="E10" s="12"/>
      <c r="F10" s="3"/>
      <c r="G10" s="15"/>
      <c r="H10" s="15"/>
      <c r="I10" s="15"/>
      <c r="J10" s="16"/>
      <c r="K10" s="14"/>
    </row>
    <row r="11" spans="2:11" ht="15.75" hidden="1" customHeight="1" x14ac:dyDescent="0.25">
      <c r="B11" s="12"/>
      <c r="C11" s="14"/>
      <c r="D11" s="14"/>
      <c r="E11" s="12"/>
      <c r="F11" s="3"/>
      <c r="G11" s="47" t="s">
        <v>18</v>
      </c>
      <c r="H11" s="47"/>
      <c r="I11" s="47"/>
      <c r="J11" s="47"/>
      <c r="K11" s="47"/>
    </row>
    <row r="12" spans="2:11" ht="15.75" hidden="1" customHeight="1" x14ac:dyDescent="0.25">
      <c r="B12" s="40" t="s">
        <v>0</v>
      </c>
      <c r="C12" s="40" t="s">
        <v>1</v>
      </c>
      <c r="D12" s="40" t="s">
        <v>2</v>
      </c>
      <c r="E12" s="40" t="s">
        <v>3</v>
      </c>
      <c r="F12" s="40" t="s">
        <v>4</v>
      </c>
      <c r="G12" s="40"/>
      <c r="H12" s="40"/>
      <c r="I12" s="40"/>
      <c r="J12" s="40"/>
      <c r="K12" s="41" t="s">
        <v>6</v>
      </c>
    </row>
    <row r="13" spans="2:11" ht="64.5" hidden="1" customHeight="1" x14ac:dyDescent="0.25">
      <c r="B13" s="40"/>
      <c r="C13" s="40"/>
      <c r="D13" s="40"/>
      <c r="E13" s="40"/>
      <c r="F13" s="40"/>
      <c r="G13" s="11" t="s">
        <v>12</v>
      </c>
      <c r="H13" s="11" t="s">
        <v>13</v>
      </c>
      <c r="I13" s="11" t="s">
        <v>14</v>
      </c>
      <c r="J13" s="11" t="s">
        <v>15</v>
      </c>
      <c r="K13" s="42"/>
    </row>
    <row r="14" spans="2:11" ht="15.75" hidden="1" customHeight="1" x14ac:dyDescent="0.25">
      <c r="B14" s="43" t="s">
        <v>19</v>
      </c>
      <c r="C14" s="44"/>
      <c r="D14" s="44"/>
      <c r="E14" s="44"/>
      <c r="F14" s="44"/>
      <c r="G14" s="44"/>
      <c r="H14" s="44"/>
      <c r="I14" s="44"/>
      <c r="J14" s="44"/>
      <c r="K14" s="45"/>
    </row>
    <row r="15" spans="2:11" ht="106.5" hidden="1" customHeight="1" x14ac:dyDescent="0.25">
      <c r="B15" s="6">
        <v>1</v>
      </c>
      <c r="C15" s="5" t="s">
        <v>27</v>
      </c>
      <c r="D15" s="5" t="s">
        <v>32</v>
      </c>
      <c r="E15" s="6" t="s">
        <v>20</v>
      </c>
      <c r="F15" s="2" t="e">
        <f>#REF!+#REF!+#REF!+#REF!+#REF!+#REF!+#REF!+#REF!+G15+H15+I15+J15</f>
        <v>#REF!</v>
      </c>
      <c r="G15" s="7"/>
      <c r="H15" s="7"/>
      <c r="I15" s="7"/>
      <c r="J15" s="10"/>
      <c r="K15" s="5" t="s">
        <v>21</v>
      </c>
    </row>
    <row r="16" spans="2:11" ht="82.5" hidden="1" customHeight="1" x14ac:dyDescent="0.25">
      <c r="B16" s="6">
        <v>2</v>
      </c>
      <c r="C16" s="5" t="s">
        <v>25</v>
      </c>
      <c r="D16" s="5" t="s">
        <v>28</v>
      </c>
      <c r="E16" s="6" t="s">
        <v>20</v>
      </c>
      <c r="F16" s="2" t="e">
        <f>#REF!+#REF!+#REF!+#REF!+#REF!+#REF!+#REF!+#REF!+G16+H16+I16+J16</f>
        <v>#REF!</v>
      </c>
      <c r="G16" s="7">
        <v>100</v>
      </c>
      <c r="H16" s="7">
        <v>100</v>
      </c>
      <c r="I16" s="7">
        <v>200</v>
      </c>
      <c r="J16" s="17"/>
      <c r="K16" s="5" t="s">
        <v>21</v>
      </c>
    </row>
    <row r="17" spans="1:16" ht="20.25" hidden="1" customHeight="1" x14ac:dyDescent="0.25">
      <c r="D17" s="26" t="s">
        <v>33</v>
      </c>
      <c r="E17" s="6" t="s">
        <v>20</v>
      </c>
      <c r="F17" s="24" t="e">
        <f>F16+F15</f>
        <v>#REF!</v>
      </c>
      <c r="H17" s="38" t="s">
        <v>26</v>
      </c>
      <c r="I17" s="38"/>
      <c r="J17" s="38"/>
      <c r="K17" s="38"/>
    </row>
    <row r="18" spans="1:16" ht="15.75" hidden="1" customHeight="1" x14ac:dyDescent="0.25">
      <c r="A18" s="4"/>
      <c r="B18" s="4"/>
      <c r="C18" s="8"/>
      <c r="D18" s="4"/>
      <c r="E18" s="4"/>
      <c r="F18" s="4"/>
      <c r="G18" s="4"/>
      <c r="H18" s="4"/>
      <c r="I18" s="4"/>
      <c r="J18" s="4"/>
      <c r="K18" s="4"/>
      <c r="L18" s="4"/>
    </row>
    <row r="19" spans="1:16" ht="15" hidden="1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hidden="1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hidden="1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hidden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idden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idden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hidden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idden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6" s="1" customFormat="1" ht="18" customHeight="1" x14ac:dyDescent="0.25">
      <c r="P27" s="34" t="s">
        <v>45</v>
      </c>
    </row>
    <row r="28" spans="1:16" s="1" customFormat="1" ht="18.75" x14ac:dyDescent="0.25">
      <c r="C28" s="22" t="s">
        <v>30</v>
      </c>
    </row>
    <row r="29" spans="1:16" s="1" customFormat="1" x14ac:dyDescent="0.25"/>
    <row r="30" spans="1:16" s="1" customFormat="1" x14ac:dyDescent="0.25"/>
    <row r="31" spans="1:16" s="1" customFormat="1" ht="18.75" x14ac:dyDescent="0.3">
      <c r="C31" s="23" t="s">
        <v>31</v>
      </c>
    </row>
    <row r="32" spans="1:16" s="1" customFormat="1" ht="21" x14ac:dyDescent="0.35">
      <c r="C32" s="9"/>
    </row>
    <row r="33" spans="1:16" s="1" customFormat="1" ht="21" x14ac:dyDescent="0.35">
      <c r="C33" s="9"/>
    </row>
    <row r="34" spans="1:16" s="1" customFormat="1" x14ac:dyDescent="0.25"/>
    <row r="35" spans="1:16" s="1" customFormat="1" ht="15.75" x14ac:dyDescent="0.25">
      <c r="C35" s="46" t="s">
        <v>46</v>
      </c>
      <c r="D35" s="46"/>
      <c r="E35" s="46"/>
      <c r="F35" s="46"/>
      <c r="G35" s="46"/>
      <c r="H35" s="46"/>
    </row>
    <row r="36" spans="1:16" s="1" customFormat="1" ht="23.25" x14ac:dyDescent="0.35">
      <c r="C36" s="18"/>
      <c r="D36" s="18"/>
      <c r="E36" s="18"/>
      <c r="F36" s="18"/>
      <c r="G36" s="18"/>
      <c r="H36" s="18"/>
    </row>
    <row r="37" spans="1:16" s="1" customFormat="1" x14ac:dyDescent="0.25">
      <c r="G37" s="47" t="s">
        <v>36</v>
      </c>
      <c r="H37" s="47"/>
      <c r="I37" s="47"/>
      <c r="J37" s="47"/>
      <c r="K37" s="47"/>
    </row>
    <row r="38" spans="1:16" ht="12" customHeight="1" x14ac:dyDescent="0.25">
      <c r="A38" s="27"/>
      <c r="B38" s="40" t="s">
        <v>0</v>
      </c>
      <c r="C38" s="41" t="s">
        <v>1</v>
      </c>
      <c r="D38" s="40" t="s">
        <v>2</v>
      </c>
      <c r="E38" s="40" t="s">
        <v>3</v>
      </c>
      <c r="F38" s="40" t="s">
        <v>4</v>
      </c>
      <c r="G38" s="43" t="s">
        <v>5</v>
      </c>
      <c r="H38" s="44"/>
      <c r="I38" s="44"/>
      <c r="J38" s="44"/>
      <c r="K38" s="44"/>
      <c r="L38" s="44"/>
      <c r="M38" s="44"/>
      <c r="N38" s="44"/>
      <c r="O38" s="45"/>
      <c r="P38" s="41" t="s">
        <v>6</v>
      </c>
    </row>
    <row r="39" spans="1:16" ht="65.25" customHeight="1" x14ac:dyDescent="0.25">
      <c r="A39" s="27"/>
      <c r="B39" s="40"/>
      <c r="C39" s="42"/>
      <c r="D39" s="40"/>
      <c r="E39" s="40"/>
      <c r="F39" s="40"/>
      <c r="G39" s="11" t="s">
        <v>12</v>
      </c>
      <c r="H39" s="11" t="s">
        <v>13</v>
      </c>
      <c r="I39" s="11" t="s">
        <v>14</v>
      </c>
      <c r="J39" s="11" t="s">
        <v>15</v>
      </c>
      <c r="K39" s="11" t="s">
        <v>7</v>
      </c>
      <c r="L39" s="11" t="s">
        <v>8</v>
      </c>
      <c r="M39" s="11" t="s">
        <v>9</v>
      </c>
      <c r="N39" s="11" t="s">
        <v>10</v>
      </c>
      <c r="O39" s="11" t="s">
        <v>11</v>
      </c>
      <c r="P39" s="42"/>
    </row>
    <row r="40" spans="1:16" ht="15.75" customHeight="1" x14ac:dyDescent="0.25">
      <c r="A40" s="27"/>
      <c r="B40" s="43" t="s">
        <v>16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</row>
    <row r="41" spans="1:16" ht="90.75" customHeight="1" x14ac:dyDescent="0.25">
      <c r="A41" s="27"/>
      <c r="B41" s="6">
        <v>1</v>
      </c>
      <c r="C41" s="5" t="s">
        <v>24</v>
      </c>
      <c r="D41" s="35" t="s">
        <v>35</v>
      </c>
      <c r="E41" s="6" t="s">
        <v>23</v>
      </c>
      <c r="F41" s="31">
        <f>G41+H41+I41+J41+K41+L41+M41+N41+O41</f>
        <v>16000</v>
      </c>
      <c r="G41" s="30"/>
      <c r="H41" s="30">
        <v>2000</v>
      </c>
      <c r="I41" s="30">
        <v>2000</v>
      </c>
      <c r="J41" s="30">
        <v>1000</v>
      </c>
      <c r="K41" s="30">
        <v>3000</v>
      </c>
      <c r="L41" s="30">
        <v>3000</v>
      </c>
      <c r="M41" s="30">
        <v>3000</v>
      </c>
      <c r="N41" s="30">
        <v>2000</v>
      </c>
      <c r="O41" s="30"/>
      <c r="P41" s="5" t="s">
        <v>17</v>
      </c>
    </row>
    <row r="42" spans="1:16" ht="100.5" customHeight="1" x14ac:dyDescent="0.25">
      <c r="A42" s="27"/>
      <c r="B42" s="6">
        <v>2</v>
      </c>
      <c r="C42" s="5" t="s">
        <v>24</v>
      </c>
      <c r="D42" s="35" t="s">
        <v>41</v>
      </c>
      <c r="E42" s="6" t="s">
        <v>23</v>
      </c>
      <c r="F42" s="31">
        <f>G42+H42+I42+J42+K42+L42+M42+N42+O42</f>
        <v>153000</v>
      </c>
      <c r="G42" s="30">
        <v>17000</v>
      </c>
      <c r="H42" s="30">
        <v>17000</v>
      </c>
      <c r="I42" s="30">
        <v>17000</v>
      </c>
      <c r="J42" s="30">
        <v>17000</v>
      </c>
      <c r="K42" s="30">
        <v>17000</v>
      </c>
      <c r="L42" s="30">
        <v>34000</v>
      </c>
      <c r="M42" s="30">
        <v>17000</v>
      </c>
      <c r="N42" s="30">
        <v>17000</v>
      </c>
      <c r="O42" s="30"/>
      <c r="P42" s="5" t="s">
        <v>17</v>
      </c>
    </row>
    <row r="43" spans="1:16" ht="102" customHeight="1" x14ac:dyDescent="0.25">
      <c r="A43" s="27"/>
      <c r="B43" s="6">
        <v>3</v>
      </c>
      <c r="C43" s="5" t="s">
        <v>38</v>
      </c>
      <c r="D43" s="35" t="s">
        <v>47</v>
      </c>
      <c r="E43" s="6" t="s">
        <v>23</v>
      </c>
      <c r="F43" s="31">
        <f>G43+H43+I43+J43+K43+L43+M43+N43+O43</f>
        <v>12000</v>
      </c>
      <c r="G43" s="7">
        <v>4000</v>
      </c>
      <c r="H43" s="7"/>
      <c r="I43" s="7"/>
      <c r="J43" s="7">
        <v>4000</v>
      </c>
      <c r="K43" s="7"/>
      <c r="L43" s="7"/>
      <c r="M43" s="7"/>
      <c r="N43" s="7">
        <v>4000</v>
      </c>
      <c r="O43" s="7"/>
      <c r="P43" s="5" t="s">
        <v>17</v>
      </c>
    </row>
    <row r="44" spans="1:16" s="1" customFormat="1" ht="11.25" customHeight="1" x14ac:dyDescent="0.25">
      <c r="A44" s="27"/>
      <c r="B44" s="12"/>
      <c r="C44" s="14"/>
      <c r="D44" s="28"/>
      <c r="E44" s="12"/>
      <c r="F44" s="3"/>
      <c r="G44" s="15"/>
      <c r="H44" s="15"/>
      <c r="I44" s="15"/>
      <c r="J44" s="16"/>
      <c r="K44" s="15"/>
      <c r="L44" s="15"/>
      <c r="M44" s="15"/>
      <c r="N44" s="15"/>
      <c r="O44" s="15"/>
      <c r="P44" s="14"/>
    </row>
    <row r="45" spans="1:16" s="1" customFormat="1" ht="48" hidden="1" customHeight="1" x14ac:dyDescent="0.25">
      <c r="A45" s="27"/>
      <c r="B45" s="12"/>
      <c r="C45" s="14"/>
      <c r="D45" s="28"/>
      <c r="E45" s="12"/>
      <c r="F45" s="3"/>
      <c r="G45" s="15"/>
      <c r="H45" s="15"/>
      <c r="I45" s="15"/>
      <c r="J45" s="16"/>
      <c r="K45" s="15"/>
      <c r="L45" s="15"/>
      <c r="M45" s="15"/>
      <c r="N45" s="15"/>
      <c r="O45" s="15"/>
      <c r="P45" s="14"/>
    </row>
    <row r="46" spans="1:16" s="1" customFormat="1" ht="15.75" customHeight="1" x14ac:dyDescent="0.25">
      <c r="A46" s="27"/>
      <c r="B46" s="40" t="s">
        <v>0</v>
      </c>
      <c r="C46" s="40" t="s">
        <v>1</v>
      </c>
      <c r="D46" s="40" t="s">
        <v>2</v>
      </c>
      <c r="E46" s="40" t="s">
        <v>3</v>
      </c>
      <c r="F46" s="40" t="s">
        <v>4</v>
      </c>
      <c r="G46" s="43" t="s">
        <v>5</v>
      </c>
      <c r="H46" s="44"/>
      <c r="I46" s="44"/>
      <c r="J46" s="44"/>
      <c r="K46" s="44"/>
      <c r="L46" s="44"/>
      <c r="M46" s="44"/>
      <c r="N46" s="44"/>
      <c r="O46" s="45"/>
      <c r="P46" s="41" t="s">
        <v>6</v>
      </c>
    </row>
    <row r="47" spans="1:16" s="1" customFormat="1" ht="63.75" customHeight="1" x14ac:dyDescent="0.25">
      <c r="A47" s="27"/>
      <c r="B47" s="40"/>
      <c r="C47" s="40"/>
      <c r="D47" s="40"/>
      <c r="E47" s="40"/>
      <c r="F47" s="40"/>
      <c r="G47" s="11" t="s">
        <v>12</v>
      </c>
      <c r="H47" s="11" t="s">
        <v>13</v>
      </c>
      <c r="I47" s="11" t="s">
        <v>14</v>
      </c>
      <c r="J47" s="11" t="s">
        <v>15</v>
      </c>
      <c r="K47" s="11" t="s">
        <v>7</v>
      </c>
      <c r="L47" s="11" t="s">
        <v>8</v>
      </c>
      <c r="M47" s="11" t="s">
        <v>9</v>
      </c>
      <c r="N47" s="11" t="s">
        <v>10</v>
      </c>
      <c r="O47" s="11" t="s">
        <v>11</v>
      </c>
      <c r="P47" s="42"/>
    </row>
    <row r="48" spans="1:16" s="1" customFormat="1" ht="22.5" customHeight="1" x14ac:dyDescent="0.25">
      <c r="A48" s="27"/>
      <c r="B48" s="43" t="s">
        <v>16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5"/>
    </row>
    <row r="49" spans="1:30" s="1" customFormat="1" ht="92.25" customHeight="1" x14ac:dyDescent="0.25">
      <c r="A49" s="27"/>
      <c r="B49" s="6">
        <v>4</v>
      </c>
      <c r="C49" s="5" t="s">
        <v>34</v>
      </c>
      <c r="D49" s="35" t="s">
        <v>44</v>
      </c>
      <c r="E49" s="6" t="s">
        <v>23</v>
      </c>
      <c r="F49" s="2">
        <f t="shared" ref="F49:F52" si="0">G49+H49+I49+J49+K49+L49+M49+N49+O49</f>
        <v>6000</v>
      </c>
      <c r="G49" s="7"/>
      <c r="H49" s="7">
        <v>2000</v>
      </c>
      <c r="I49" s="7"/>
      <c r="J49" s="10"/>
      <c r="K49" s="7">
        <v>2000</v>
      </c>
      <c r="L49" s="7"/>
      <c r="M49" s="7"/>
      <c r="N49" s="7">
        <v>2000</v>
      </c>
      <c r="O49" s="7"/>
      <c r="P49" s="5" t="s">
        <v>17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0" s="1" customFormat="1" ht="84.75" customHeight="1" x14ac:dyDescent="0.25">
      <c r="A50" s="27"/>
      <c r="B50" s="6">
        <v>5</v>
      </c>
      <c r="C50" s="5" t="s">
        <v>40</v>
      </c>
      <c r="D50" s="35" t="s">
        <v>42</v>
      </c>
      <c r="E50" s="6" t="s">
        <v>23</v>
      </c>
      <c r="F50" s="2">
        <f t="shared" si="0"/>
        <v>11500</v>
      </c>
      <c r="G50" s="7"/>
      <c r="H50" s="7">
        <v>6000</v>
      </c>
      <c r="I50" s="7"/>
      <c r="J50" s="19"/>
      <c r="K50" s="7"/>
      <c r="L50" s="7">
        <v>2500</v>
      </c>
      <c r="M50" s="7"/>
      <c r="N50" s="7"/>
      <c r="O50" s="7">
        <v>3000</v>
      </c>
      <c r="P50" s="5" t="s">
        <v>17</v>
      </c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</row>
    <row r="51" spans="1:30" s="1" customFormat="1" ht="78.75" customHeight="1" x14ac:dyDescent="0.25">
      <c r="A51" s="27"/>
      <c r="B51" s="6">
        <v>6</v>
      </c>
      <c r="C51" s="5" t="s">
        <v>39</v>
      </c>
      <c r="D51" s="35" t="s">
        <v>43</v>
      </c>
      <c r="E51" s="6" t="s">
        <v>23</v>
      </c>
      <c r="F51" s="2">
        <f t="shared" si="0"/>
        <v>1600</v>
      </c>
      <c r="G51" s="7"/>
      <c r="H51" s="7"/>
      <c r="I51" s="7">
        <v>1600</v>
      </c>
      <c r="J51" s="10"/>
      <c r="K51" s="7"/>
      <c r="L51" s="7"/>
      <c r="M51" s="7"/>
      <c r="N51" s="7"/>
      <c r="O51" s="7"/>
      <c r="P51" s="5" t="s">
        <v>17</v>
      </c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 spans="1:30" s="1" customFormat="1" ht="101.25" customHeight="1" x14ac:dyDescent="0.25">
      <c r="A52" s="27"/>
      <c r="B52" s="6">
        <v>7</v>
      </c>
      <c r="C52" s="5" t="s">
        <v>22</v>
      </c>
      <c r="D52" s="35" t="s">
        <v>37</v>
      </c>
      <c r="E52" s="6" t="s">
        <v>23</v>
      </c>
      <c r="F52" s="2">
        <f t="shared" si="0"/>
        <v>24000</v>
      </c>
      <c r="G52" s="7">
        <v>24000</v>
      </c>
      <c r="H52" s="7"/>
      <c r="I52" s="7"/>
      <c r="J52" s="7">
        <v>0</v>
      </c>
      <c r="K52" s="29"/>
      <c r="L52" s="29"/>
      <c r="M52" s="29"/>
      <c r="N52" s="29"/>
      <c r="O52" s="29"/>
      <c r="P52" s="5" t="s">
        <v>17</v>
      </c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</row>
    <row r="53" spans="1:30" s="1" customFormat="1" ht="18.75" customHeight="1" x14ac:dyDescent="0.25">
      <c r="B53" s="12"/>
      <c r="C53" s="32"/>
      <c r="D53" s="25" t="s">
        <v>33</v>
      </c>
      <c r="E53" s="6" t="s">
        <v>23</v>
      </c>
      <c r="F53" s="2">
        <f>F41+F42+F43+F49+F50+F51+F52</f>
        <v>224100</v>
      </c>
      <c r="G53" s="15"/>
      <c r="H53" s="36"/>
      <c r="I53" s="36"/>
      <c r="J53" s="36"/>
      <c r="K53" s="37"/>
      <c r="L53" s="27"/>
      <c r="M53" s="27"/>
      <c r="N53" s="27"/>
      <c r="O53" s="27"/>
      <c r="P53" s="27"/>
    </row>
    <row r="54" spans="1:30" s="1" customFormat="1" ht="15" customHeight="1" x14ac:dyDescent="0.25">
      <c r="B54" s="12"/>
      <c r="C54" s="33"/>
      <c r="D54" s="14"/>
      <c r="E54" s="12"/>
      <c r="F54" s="3"/>
      <c r="G54" s="15"/>
      <c r="H54" s="15"/>
      <c r="J54" s="16"/>
      <c r="K54" s="14"/>
      <c r="L54" s="27"/>
      <c r="M54" s="27"/>
      <c r="N54" s="27"/>
      <c r="O54" s="27"/>
      <c r="P54" s="27"/>
    </row>
    <row r="55" spans="1:30" s="1" customFormat="1" ht="15" customHeight="1" x14ac:dyDescent="0.25">
      <c r="B55" s="12"/>
      <c r="C55" s="33"/>
      <c r="D55" s="14"/>
      <c r="E55" s="12"/>
      <c r="F55" s="3"/>
      <c r="G55" s="15"/>
      <c r="H55" s="15"/>
      <c r="I55" s="15"/>
      <c r="J55" s="16"/>
      <c r="K55" s="14"/>
      <c r="L55" s="27"/>
      <c r="M55" s="27"/>
      <c r="N55" s="27"/>
      <c r="O55" s="27"/>
      <c r="P55" s="27"/>
    </row>
    <row r="56" spans="1:30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30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</sheetData>
  <mergeCells count="30">
    <mergeCell ref="G46:O46"/>
    <mergeCell ref="B40:P40"/>
    <mergeCell ref="B48:P48"/>
    <mergeCell ref="G11:K11"/>
    <mergeCell ref="G37:K37"/>
    <mergeCell ref="B46:B47"/>
    <mergeCell ref="C46:C47"/>
    <mergeCell ref="D46:D47"/>
    <mergeCell ref="E38:E39"/>
    <mergeCell ref="F38:F39"/>
    <mergeCell ref="E46:E47"/>
    <mergeCell ref="F46:F47"/>
    <mergeCell ref="P38:P39"/>
    <mergeCell ref="P46:P47"/>
    <mergeCell ref="H53:K53"/>
    <mergeCell ref="H17:K17"/>
    <mergeCell ref="C9:H9"/>
    <mergeCell ref="B38:B39"/>
    <mergeCell ref="C38:C39"/>
    <mergeCell ref="D38:D39"/>
    <mergeCell ref="B14:K14"/>
    <mergeCell ref="B12:B13"/>
    <mergeCell ref="C12:C13"/>
    <mergeCell ref="D12:D13"/>
    <mergeCell ref="E12:E13"/>
    <mergeCell ref="F12:F13"/>
    <mergeCell ref="G12:J12"/>
    <mergeCell ref="C35:H35"/>
    <mergeCell ref="K12:K13"/>
    <mergeCell ref="G38:O38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&amp;CStrona &amp;Pz&amp;N</oddFooter>
  </headerFooter>
  <rowBreaks count="1" manualBreakCount="1">
    <brk id="45" max="18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97757EE-73F7-4260-BC5C-8B9B9F8DA6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2WOG olej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sternik</dc:creator>
  <cp:lastModifiedBy>Stefańska Kinga</cp:lastModifiedBy>
  <cp:lastPrinted>2025-03-13T07:38:33Z</cp:lastPrinted>
  <dcterms:created xsi:type="dcterms:W3CDTF">2014-10-10T07:42:22Z</dcterms:created>
  <dcterms:modified xsi:type="dcterms:W3CDTF">2025-03-24T11:57:14Z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65ee88aa-a727-4c80-bc67-327da072d2af</vt:lpwstr>
  </property>
  <property fmtid="{D5CDD505-2E9C-101B-9397-08002B2CF9AE}" pid="3" name="bjSaver">
    <vt:lpwstr>jTgqqLHWCfx//6CbOGNy8uvb3kIRcdtS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Janusz sternik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10.70.94.89</vt:lpwstr>
  </property>
</Properties>
</file>