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część nr 19 ZMIANA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<sst xmlns="http://schemas.openxmlformats.org/spreadsheetml/2006/main" count="43" uniqueCount="35">
  <si>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%VAT</t>
  </si>
  <si>
    <t>L.p.</t>
  </si>
  <si>
    <t>j.m.</t>
  </si>
  <si>
    <t>Ilość opakowań</t>
  </si>
  <si>
    <t>Ilość opakowań oferowana</t>
  </si>
  <si>
    <t xml:space="preserve">cena netto za opakowanie </t>
  </si>
  <si>
    <t>Wartość netto</t>
  </si>
  <si>
    <t>Wartość brutto</t>
  </si>
  <si>
    <t>Producent</t>
  </si>
  <si>
    <t>Wartość zamówienia podstawowego</t>
  </si>
  <si>
    <t>Dawka, postać, ilość w opakowaniu</t>
  </si>
  <si>
    <t>Granuflex Paste opatrunek leczniczy</t>
  </si>
  <si>
    <t>Granugel opatrunek leczniczy w żelu</t>
  </si>
  <si>
    <t>Nazwa międzynarodowa leku</t>
  </si>
  <si>
    <t>op.</t>
  </si>
  <si>
    <t>opatrunek lecznicz 5 x 5 cm x 1 szt.</t>
  </si>
  <si>
    <t>opatrunek lecznicz 10 x 10 cm x 1 szt.</t>
  </si>
  <si>
    <t>Lignocainum -Cathegel</t>
  </si>
  <si>
    <t>żel z lignocainą jałowy 12,5 g x 25 szt.</t>
  </si>
  <si>
    <t>Granuflex opatrunek leczniczy</t>
  </si>
  <si>
    <t>20 x 20 cm x 1 szt.</t>
  </si>
  <si>
    <t>Granuflex Extra  Thin opatrunek leczniczy</t>
  </si>
  <si>
    <t>15 x 15 cm x 1 szt.</t>
  </si>
  <si>
    <t>tuba 30 g</t>
  </si>
  <si>
    <t>tuba 15 g</t>
  </si>
  <si>
    <t>Żel do USG</t>
  </si>
  <si>
    <t>500 ml</t>
  </si>
  <si>
    <t>Cena brutto za opakowanie</t>
  </si>
  <si>
    <t>Nazwa leku i kod EAN</t>
  </si>
  <si>
    <t>Aquacel Ag Extra</t>
  </si>
  <si>
    <t>Część. 19 Wyroby medyczne</t>
  </si>
  <si>
    <t>Załącznik nr 1 do SWZ</t>
  </si>
  <si>
    <t xml:space="preserve">Wartość prawa opcji  (30% zamówienia podstawowego) </t>
  </si>
  <si>
    <t>Całkowita wartość zamówienia (wartość zamówienia podstawowego + wartość zamówienia prawa opcji)</t>
  </si>
  <si>
    <t>FORMULARZ ASORTYMENTOWO-CENOWY                          ZMIANA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</si>
</sst>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;[Red]0.00"/>
    <numFmt numFmtId="167" formatCode="#,##0.00;[Red]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E+00"/>
    <numFmt numFmtId="173" formatCode="0;[Red]0"/>
    <numFmt numFmtId="174" formatCode="#,##0;[Red]#,##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;[Red]0.000"/>
    <numFmt numFmtId="184" formatCode="0.0000;[Red]0.0000"/>
    <numFmt numFmtId="185" formatCode="[$-415]dddd\,\ d\ mmmm\ yyyy"/>
  </numFmts>
  <fonts count="4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2" borderId="0" xfId="0" applyFont="1" applyFill="1" applyBorder="1" applyAlignment="1">
      <alignment horizontal="center" vertical="center" wrapText="1" shrinkToFit="1"/>
    </xf>
    <xf numFmtId="0" fontId="0" fillId="32" borderId="0" xfId="0" applyFont="1" applyFill="1" applyAlignment="1">
      <alignment horizontal="center" vertical="center" wrapText="1" shrinkToFit="1"/>
    </xf>
    <xf numFmtId="0" fontId="8" fillId="32" borderId="0" xfId="0" applyFont="1" applyFill="1" applyAlignment="1">
      <alignment horizontal="center" vertical="center" wrapText="1"/>
    </xf>
    <xf numFmtId="0" fontId="4" fillId="32" borderId="10" xfId="53" applyFont="1" applyFill="1" applyBorder="1" applyAlignment="1">
      <alignment horizontal="center" vertical="center" wrapText="1" shrinkToFit="1"/>
      <protection/>
    </xf>
    <xf numFmtId="0" fontId="4" fillId="32" borderId="10" xfId="0" applyFont="1" applyFill="1" applyBorder="1" applyAlignment="1">
      <alignment horizontal="center" vertical="center" wrapText="1" shrinkToFit="1"/>
    </xf>
    <xf numFmtId="2" fontId="0" fillId="32" borderId="10" xfId="0" applyNumberFormat="1" applyFont="1" applyFill="1" applyBorder="1" applyAlignment="1">
      <alignment horizontal="center" vertical="center" wrapText="1" shrinkToFit="1"/>
    </xf>
    <xf numFmtId="9" fontId="0" fillId="32" borderId="10" xfId="0" applyNumberFormat="1" applyFont="1" applyFill="1" applyBorder="1" applyAlignment="1">
      <alignment horizontal="center" vertical="center" wrapText="1" shrinkToFit="1"/>
    </xf>
    <xf numFmtId="0" fontId="0" fillId="32" borderId="10" xfId="0" applyFont="1" applyFill="1" applyBorder="1" applyAlignment="1">
      <alignment horizontal="center" vertical="center" wrapText="1" shrinkToFit="1"/>
    </xf>
    <xf numFmtId="4" fontId="0" fillId="32" borderId="10" xfId="0" applyNumberFormat="1" applyFont="1" applyFill="1" applyBorder="1" applyAlignment="1">
      <alignment horizontal="center" vertical="center" wrapText="1" shrinkToFit="1"/>
    </xf>
    <xf numFmtId="0" fontId="0" fillId="32" borderId="0" xfId="0" applyFont="1" applyFill="1" applyAlignment="1">
      <alignment horizontal="center" vertical="center" wrapText="1"/>
    </xf>
    <xf numFmtId="4" fontId="0" fillId="32" borderId="0" xfId="0" applyNumberFormat="1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2" fontId="4" fillId="32" borderId="0" xfId="0" applyNumberFormat="1" applyFont="1" applyFill="1" applyAlignment="1">
      <alignment horizontal="center" vertical="center" wrapText="1"/>
    </xf>
    <xf numFmtId="0" fontId="4" fillId="32" borderId="11" xfId="53" applyFont="1" applyFill="1" applyBorder="1" applyAlignment="1">
      <alignment horizontal="center" vertical="center" wrapText="1" shrinkToFit="1"/>
      <protection/>
    </xf>
    <xf numFmtId="0" fontId="4" fillId="32" borderId="11" xfId="0" applyFont="1" applyFill="1" applyBorder="1" applyAlignment="1">
      <alignment horizontal="center" vertical="center" wrapText="1" shrinkToFit="1"/>
    </xf>
    <xf numFmtId="0" fontId="6" fillId="32" borderId="11" xfId="0" applyFont="1" applyFill="1" applyBorder="1" applyAlignment="1">
      <alignment horizontal="center" vertical="center" wrapText="1" shrinkToFit="1"/>
    </xf>
    <xf numFmtId="0" fontId="0" fillId="32" borderId="11" xfId="0" applyFont="1" applyFill="1" applyBorder="1" applyAlignment="1">
      <alignment horizontal="center" vertical="center" wrapText="1" shrinkToFit="1"/>
    </xf>
    <xf numFmtId="2" fontId="4" fillId="32" borderId="10" xfId="53" applyNumberFormat="1" applyFont="1" applyFill="1" applyBorder="1" applyAlignment="1">
      <alignment horizontal="center" vertical="center" wrapText="1" shrinkToFit="1"/>
      <protection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 shrinkToFi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32" borderId="0" xfId="0" applyFont="1" applyFill="1" applyAlignment="1">
      <alignment vertical="center" wrapText="1"/>
    </xf>
    <xf numFmtId="0" fontId="4" fillId="32" borderId="11" xfId="53" applyFont="1" applyFill="1" applyBorder="1" applyAlignment="1">
      <alignment vertical="center" wrapText="1" shrinkToFit="1"/>
      <protection/>
    </xf>
    <xf numFmtId="0" fontId="0" fillId="32" borderId="10" xfId="53" applyFont="1" applyFill="1" applyBorder="1" applyAlignment="1">
      <alignment vertical="center" wrapText="1" shrinkToFit="1"/>
      <protection/>
    </xf>
    <xf numFmtId="0" fontId="46" fillId="32" borderId="10" xfId="53" applyFont="1" applyFill="1" applyBorder="1" applyAlignment="1">
      <alignment horizontal="center" vertical="center" wrapText="1" shrinkToFit="1"/>
      <protection/>
    </xf>
    <xf numFmtId="2" fontId="4" fillId="32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32" borderId="13" xfId="53" applyFont="1" applyFill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horizontal="right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righ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SheetLayoutView="75" workbookViewId="0" topLeftCell="A1">
      <selection activeCell="K9" sqref="K9"/>
    </sheetView>
  </sheetViews>
  <sheetFormatPr defaultColWidth="9.140625" defaultRowHeight="12.75"/>
  <cols>
    <col min="1" max="1" width="6.28125" style="12" customWidth="1"/>
    <col min="2" max="2" width="37.140625" style="28" customWidth="1"/>
    <col min="3" max="3" width="42.8515625" style="10" customWidth="1"/>
    <col min="4" max="4" width="8.7109375" style="12" customWidth="1"/>
    <col min="5" max="5" width="13.7109375" style="12" customWidth="1"/>
    <col min="6" max="6" width="11.28125" style="13" customWidth="1"/>
    <col min="7" max="7" width="12.28125" style="10" customWidth="1"/>
    <col min="8" max="8" width="8.140625" style="10" customWidth="1"/>
    <col min="9" max="9" width="16.57421875" style="25" customWidth="1"/>
    <col min="10" max="10" width="22.8515625" style="24" customWidth="1"/>
    <col min="11" max="11" width="17.140625" style="11" customWidth="1"/>
    <col min="12" max="12" width="17.7109375" style="10" customWidth="1"/>
    <col min="13" max="15" width="10.8515625" style="10" customWidth="1"/>
    <col min="16" max="16" width="18.421875" style="10" customWidth="1"/>
    <col min="17" max="19" width="5.28125" style="10" customWidth="1"/>
    <col min="20" max="20" width="17.57421875" style="10" customWidth="1"/>
    <col min="21" max="21" width="4.421875" style="10" bestFit="1" customWidth="1"/>
    <col min="22" max="23" width="13.8515625" style="10" customWidth="1"/>
    <col min="24" max="24" width="51.57421875" style="10" bestFit="1" customWidth="1"/>
    <col min="25" max="26" width="13.8515625" style="10" customWidth="1"/>
    <col min="27" max="16384" width="9.140625" style="10" customWidth="1"/>
  </cols>
  <sheetData>
    <row r="1" spans="12:15" ht="12.75">
      <c r="L1" s="22"/>
      <c r="M1" s="20"/>
      <c r="N1" s="20"/>
      <c r="O1" s="20"/>
    </row>
    <row r="2" spans="4:13" ht="20.25" customHeight="1">
      <c r="D2" s="32" t="s">
        <v>34</v>
      </c>
      <c r="E2" s="33"/>
      <c r="F2" s="33"/>
      <c r="G2" s="33"/>
      <c r="H2" s="33"/>
      <c r="I2" s="33"/>
      <c r="L2" s="34" t="s">
        <v>31</v>
      </c>
      <c r="M2" s="35"/>
    </row>
    <row r="3" spans="1:15" ht="27.75" customHeight="1">
      <c r="A3" s="40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21"/>
      <c r="O3" s="21"/>
    </row>
    <row r="4" spans="1:15" ht="68.25" customHeight="1">
      <c r="A4" s="14" t="s">
        <v>1</v>
      </c>
      <c r="B4" s="29" t="s">
        <v>13</v>
      </c>
      <c r="C4" s="14" t="s">
        <v>10</v>
      </c>
      <c r="D4" s="15" t="s">
        <v>2</v>
      </c>
      <c r="E4" s="15" t="s">
        <v>3</v>
      </c>
      <c r="F4" s="16" t="s">
        <v>4</v>
      </c>
      <c r="G4" s="15" t="s">
        <v>5</v>
      </c>
      <c r="H4" s="15" t="s">
        <v>0</v>
      </c>
      <c r="I4" s="26" t="s">
        <v>27</v>
      </c>
      <c r="J4" s="27" t="s">
        <v>6</v>
      </c>
      <c r="K4" s="17" t="s">
        <v>7</v>
      </c>
      <c r="L4" s="15" t="s">
        <v>28</v>
      </c>
      <c r="M4" s="17" t="s">
        <v>8</v>
      </c>
      <c r="N4" s="1"/>
      <c r="O4" s="1"/>
    </row>
    <row r="5" spans="1:15" ht="34.5" customHeight="1">
      <c r="A5" s="31">
        <v>1</v>
      </c>
      <c r="B5" s="30" t="s">
        <v>29</v>
      </c>
      <c r="C5" s="8" t="s">
        <v>16</v>
      </c>
      <c r="D5" s="5" t="s">
        <v>14</v>
      </c>
      <c r="E5" s="4">
        <v>350</v>
      </c>
      <c r="F5" s="18"/>
      <c r="G5" s="6"/>
      <c r="H5" s="7"/>
      <c r="I5" s="23"/>
      <c r="J5" s="23"/>
      <c r="K5" s="9"/>
      <c r="L5" s="19"/>
      <c r="M5" s="19"/>
      <c r="N5" s="20"/>
      <c r="O5" s="20"/>
    </row>
    <row r="6" spans="1:15" ht="34.5" customHeight="1">
      <c r="A6" s="31">
        <v>2</v>
      </c>
      <c r="B6" s="30" t="s">
        <v>29</v>
      </c>
      <c r="C6" s="8" t="s">
        <v>15</v>
      </c>
      <c r="D6" s="5" t="s">
        <v>14</v>
      </c>
      <c r="E6" s="4">
        <v>350</v>
      </c>
      <c r="F6" s="18"/>
      <c r="G6" s="6"/>
      <c r="H6" s="7"/>
      <c r="I6" s="23"/>
      <c r="J6" s="23"/>
      <c r="K6" s="9"/>
      <c r="L6" s="19"/>
      <c r="M6" s="19"/>
      <c r="N6" s="20"/>
      <c r="O6" s="20"/>
    </row>
    <row r="7" spans="1:15" ht="33" customHeight="1">
      <c r="A7" s="31">
        <v>3</v>
      </c>
      <c r="B7" s="30" t="s">
        <v>21</v>
      </c>
      <c r="C7" s="8" t="s">
        <v>22</v>
      </c>
      <c r="D7" s="5" t="s">
        <v>14</v>
      </c>
      <c r="E7" s="4">
        <v>200</v>
      </c>
      <c r="F7" s="18"/>
      <c r="G7" s="6"/>
      <c r="H7" s="7"/>
      <c r="I7" s="23"/>
      <c r="J7" s="23"/>
      <c r="K7" s="9"/>
      <c r="L7" s="8"/>
      <c r="M7" s="8"/>
      <c r="N7" s="1"/>
      <c r="O7" s="1"/>
    </row>
    <row r="8" spans="1:15" s="3" customFormat="1" ht="27" customHeight="1">
      <c r="A8" s="31">
        <v>4</v>
      </c>
      <c r="B8" s="30" t="s">
        <v>19</v>
      </c>
      <c r="C8" s="8" t="s">
        <v>20</v>
      </c>
      <c r="D8" s="5" t="s">
        <v>14</v>
      </c>
      <c r="E8" s="4">
        <v>100</v>
      </c>
      <c r="F8" s="18"/>
      <c r="G8" s="6"/>
      <c r="H8" s="7"/>
      <c r="I8" s="23"/>
      <c r="J8" s="23"/>
      <c r="K8" s="9"/>
      <c r="L8" s="8"/>
      <c r="M8" s="8"/>
      <c r="N8" s="1"/>
      <c r="O8" s="1"/>
    </row>
    <row r="9" spans="1:15" s="2" customFormat="1" ht="49.5" customHeight="1">
      <c r="A9" s="31">
        <v>5</v>
      </c>
      <c r="B9" s="30" t="s">
        <v>11</v>
      </c>
      <c r="C9" s="8" t="s">
        <v>23</v>
      </c>
      <c r="D9" s="5" t="s">
        <v>14</v>
      </c>
      <c r="E9" s="4">
        <v>20</v>
      </c>
      <c r="F9" s="18"/>
      <c r="G9" s="6"/>
      <c r="H9" s="7"/>
      <c r="I9" s="23"/>
      <c r="J9" s="23"/>
      <c r="K9" s="9"/>
      <c r="L9" s="8"/>
      <c r="M9" s="8"/>
      <c r="N9" s="1"/>
      <c r="O9" s="1"/>
    </row>
    <row r="10" spans="1:15" s="2" customFormat="1" ht="39.75" customHeight="1">
      <c r="A10" s="31">
        <v>6</v>
      </c>
      <c r="B10" s="30" t="s">
        <v>12</v>
      </c>
      <c r="C10" s="8" t="s">
        <v>24</v>
      </c>
      <c r="D10" s="5" t="s">
        <v>14</v>
      </c>
      <c r="E10" s="4">
        <v>60</v>
      </c>
      <c r="F10" s="18"/>
      <c r="G10" s="6"/>
      <c r="H10" s="7"/>
      <c r="I10" s="23"/>
      <c r="J10" s="23"/>
      <c r="K10" s="9"/>
      <c r="L10" s="8"/>
      <c r="M10" s="8"/>
      <c r="N10" s="1"/>
      <c r="O10" s="1"/>
    </row>
    <row r="11" spans="1:15" s="2" customFormat="1" ht="39.75" customHeight="1">
      <c r="A11" s="31">
        <v>7</v>
      </c>
      <c r="B11" s="30" t="s">
        <v>17</v>
      </c>
      <c r="C11" s="8" t="s">
        <v>18</v>
      </c>
      <c r="D11" s="5" t="s">
        <v>14</v>
      </c>
      <c r="E11" s="4">
        <v>150</v>
      </c>
      <c r="F11" s="18"/>
      <c r="G11" s="6"/>
      <c r="H11" s="7"/>
      <c r="I11" s="23"/>
      <c r="J11" s="23"/>
      <c r="K11" s="9"/>
      <c r="L11" s="8"/>
      <c r="M11" s="8"/>
      <c r="N11" s="1"/>
      <c r="O11" s="1"/>
    </row>
    <row r="12" spans="1:15" s="2" customFormat="1" ht="39.75" customHeight="1">
      <c r="A12" s="31">
        <v>8</v>
      </c>
      <c r="B12" s="30" t="s">
        <v>25</v>
      </c>
      <c r="C12" s="8" t="s">
        <v>26</v>
      </c>
      <c r="D12" s="5" t="s">
        <v>14</v>
      </c>
      <c r="E12" s="4">
        <v>300</v>
      </c>
      <c r="F12" s="18"/>
      <c r="G12" s="6"/>
      <c r="H12" s="7"/>
      <c r="I12" s="23"/>
      <c r="J12" s="23"/>
      <c r="K12" s="9"/>
      <c r="L12" s="8"/>
      <c r="M12" s="8"/>
      <c r="N12" s="1"/>
      <c r="O12" s="1"/>
    </row>
    <row r="13" spans="1:15" s="2" customFormat="1" ht="39.75" customHeight="1">
      <c r="A13" s="36" t="s">
        <v>9</v>
      </c>
      <c r="B13" s="37"/>
      <c r="C13" s="37"/>
      <c r="D13" s="37"/>
      <c r="E13" s="37"/>
      <c r="F13" s="37"/>
      <c r="G13" s="37"/>
      <c r="H13" s="37"/>
      <c r="I13" s="38"/>
      <c r="J13" s="23">
        <f>SUM(J5:J12)</f>
        <v>0</v>
      </c>
      <c r="K13" s="9">
        <f>J13*1.08</f>
        <v>0</v>
      </c>
      <c r="L13" s="8"/>
      <c r="M13" s="8"/>
      <c r="N13" s="1"/>
      <c r="O13" s="1"/>
    </row>
    <row r="14" spans="1:15" s="2" customFormat="1" ht="39.75" customHeight="1">
      <c r="A14" s="36" t="s">
        <v>32</v>
      </c>
      <c r="B14" s="39"/>
      <c r="C14" s="39"/>
      <c r="D14" s="39"/>
      <c r="E14" s="39"/>
      <c r="F14" s="39"/>
      <c r="G14" s="39"/>
      <c r="H14" s="39"/>
      <c r="I14" s="38"/>
      <c r="J14" s="23">
        <f>J13*0.3</f>
        <v>0</v>
      </c>
      <c r="K14" s="9">
        <f>J14*1.08</f>
        <v>0</v>
      </c>
      <c r="L14" s="8"/>
      <c r="M14" s="8"/>
      <c r="N14" s="1"/>
      <c r="O14" s="1"/>
    </row>
    <row r="15" spans="1:15" s="2" customFormat="1" ht="38.25" customHeight="1">
      <c r="A15" s="36" t="s">
        <v>33</v>
      </c>
      <c r="B15" s="39"/>
      <c r="C15" s="39"/>
      <c r="D15" s="39"/>
      <c r="E15" s="39"/>
      <c r="F15" s="39"/>
      <c r="G15" s="39"/>
      <c r="H15" s="39"/>
      <c r="I15" s="43"/>
      <c r="J15" s="9">
        <f>SUM(J13:J14)</f>
        <v>0</v>
      </c>
      <c r="K15" s="9">
        <f>SUM(K13:K14)</f>
        <v>0</v>
      </c>
      <c r="L15" s="8"/>
      <c r="M15" s="8"/>
      <c r="N15" s="1"/>
      <c r="O15" s="1"/>
    </row>
    <row r="16" spans="1:15" s="2" customFormat="1" ht="39.75" customHeight="1">
      <c r="A16" s="12"/>
      <c r="B16" s="28"/>
      <c r="C16" s="10"/>
      <c r="D16" s="12"/>
      <c r="E16" s="12"/>
      <c r="F16" s="13"/>
      <c r="G16" s="10"/>
      <c r="H16" s="10"/>
      <c r="I16" s="25"/>
      <c r="J16" s="24"/>
      <c r="K16" s="11"/>
      <c r="L16" s="1"/>
      <c r="M16" s="1"/>
      <c r="N16" s="1"/>
      <c r="O16" s="1"/>
    </row>
  </sheetData>
  <sheetProtection/>
  <mergeCells count="6">
    <mergeCell ref="D2:I2"/>
    <mergeCell ref="L2:M2"/>
    <mergeCell ref="A13:I13"/>
    <mergeCell ref="A14:I14"/>
    <mergeCell ref="A3:M3"/>
    <mergeCell ref="A15:I15"/>
  </mergeCells>
  <printOptions/>
  <pageMargins left="0.7" right="0.7" top="0.75" bottom="0.75" header="0.3" footer="0.3"/>
  <pageSetup fitToHeight="0" fitToWidth="1" horizontalDpi="600" verticalDpi="600" orientation="landscape" paperSize="9" scale="48" r:id="rId1"/>
  <rowBreaks count="1" manualBreakCount="1">
    <brk id="9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O-RSK nr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Krystyna Kubiak</cp:lastModifiedBy>
  <cp:lastPrinted>2019-03-13T12:58:31Z</cp:lastPrinted>
  <dcterms:created xsi:type="dcterms:W3CDTF">2010-08-16T04:47:24Z</dcterms:created>
  <dcterms:modified xsi:type="dcterms:W3CDTF">2023-03-30T06:14:29Z</dcterms:modified>
  <cp:category/>
  <cp:version/>
  <cp:contentType/>
  <cp:contentStatus/>
</cp:coreProperties>
</file>