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Oświetlenie" sheetId="1" r:id="rId1"/>
  </sheets>
  <calcPr calcId="152511"/>
</workbook>
</file>

<file path=xl/calcChain.xml><?xml version="1.0" encoding="utf-8"?>
<calcChain xmlns="http://schemas.openxmlformats.org/spreadsheetml/2006/main">
  <c r="G16" i="1" l="1"/>
  <c r="I16" i="1" s="1"/>
  <c r="H16" i="1"/>
  <c r="G15" i="1"/>
  <c r="I15" i="1" s="1"/>
  <c r="H15" i="1"/>
  <c r="H12" i="1" l="1"/>
  <c r="H13" i="1"/>
  <c r="H14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G12" i="1"/>
  <c r="I12" i="1" s="1"/>
  <c r="G13" i="1"/>
  <c r="I13" i="1" s="1"/>
  <c r="G14" i="1"/>
  <c r="I14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H11" i="1" l="1"/>
  <c r="G11" i="1"/>
  <c r="I11" i="1" s="1"/>
  <c r="H40" i="1" l="1"/>
  <c r="I40" i="1"/>
</calcChain>
</file>

<file path=xl/sharedStrings.xml><?xml version="1.0" encoding="utf-8"?>
<sst xmlns="http://schemas.openxmlformats.org/spreadsheetml/2006/main" count="109" uniqueCount="80">
  <si>
    <t>………………………………………………………</t>
  </si>
  <si>
    <t>Załącznik nr 1.1</t>
  </si>
  <si>
    <t>pieczątka nagłówkowa Wykonawcy</t>
  </si>
  <si>
    <t xml:space="preserve">do oferty na dostawę materiałów elektrycznych </t>
  </si>
  <si>
    <t xml:space="preserve"> dla Wojewódzkiego Szpitala Specjalistycznego we Wrocławiu</t>
  </si>
  <si>
    <t>FORMULARZ ASORTYMENTOWO-CENOWY</t>
  </si>
  <si>
    <t>Pakiet 1: Materiały elektryczne - oświetlenie</t>
  </si>
  <si>
    <t>Indeks</t>
  </si>
  <si>
    <t>Towar</t>
  </si>
  <si>
    <t>Ilość</t>
  </si>
  <si>
    <t>Jednostka miary</t>
  </si>
  <si>
    <t>Cena netto</t>
  </si>
  <si>
    <t>VAT</t>
  </si>
  <si>
    <t>Cena brutto (G=Ex1,23)</t>
  </si>
  <si>
    <t>Wartość netto (H=CxE)</t>
  </si>
  <si>
    <t>Wartość brutto (I=CxG)</t>
  </si>
  <si>
    <t>szt.</t>
  </si>
  <si>
    <t>G-066E/mt</t>
  </si>
  <si>
    <t>Gniazdo podwójne+0 N/T białe</t>
  </si>
  <si>
    <t>G-066F/mt</t>
  </si>
  <si>
    <t>Gniazdo podwójne+0 P/T białe</t>
  </si>
  <si>
    <t>Ł-052C/mt</t>
  </si>
  <si>
    <t>Łącznik 1-biegunowy, p/t mechanizm</t>
  </si>
  <si>
    <t>Ł-007/mt</t>
  </si>
  <si>
    <t>Łącznik 2-biegunowy, p/t mechanizm</t>
  </si>
  <si>
    <t>Ś-039N/mt</t>
  </si>
  <si>
    <t>Ś-003A/mt</t>
  </si>
  <si>
    <t>Świetlówka 36W/840 G13 230V</t>
  </si>
  <si>
    <t>Ś-003P/mt</t>
  </si>
  <si>
    <t>Ś-011A/mt</t>
  </si>
  <si>
    <t>Z-022B/mt</t>
  </si>
  <si>
    <t>Zapłonnik świetlówki  S10 4-65/80W 220-240V</t>
  </si>
  <si>
    <t>Z-022C/mt</t>
  </si>
  <si>
    <t>Zapłonnik świetlówki  S2 4-22W 220-240V</t>
  </si>
  <si>
    <t>Ż-042Ą/mt</t>
  </si>
  <si>
    <t>Żarówka 60W 24C E-27</t>
  </si>
  <si>
    <t>Ż-021L/mt</t>
  </si>
  <si>
    <t>Żarówka LED  E27 10W kula czas pracy minimum 15000h, kolor neutralny</t>
  </si>
  <si>
    <t>Ż-021Ć/mt</t>
  </si>
  <si>
    <t>Ż-021R/mt</t>
  </si>
  <si>
    <t>Żarówka LED E14 5.5W Kula, kolor neutralny</t>
  </si>
  <si>
    <t>Ż-021A/mt</t>
  </si>
  <si>
    <t>Żarówka LED E14 5.5W Świeczkowa,kolor neutralny</t>
  </si>
  <si>
    <t>Ż-021E/mt</t>
  </si>
  <si>
    <t>Żarówka LED  E27  8/7W kula czas pracy minimum 15000h, barwa neutralna</t>
  </si>
  <si>
    <t>Ż-021D/mt</t>
  </si>
  <si>
    <t>Żarówka LED E27 5.5/6W kulka czas pracy minimum 15000h, barwa neutralna</t>
  </si>
  <si>
    <t>Szczegóły produktów</t>
  </si>
  <si>
    <t xml:space="preserve">Wszystkie zaoferowane artykuły elektryczne i oświetleniowe muszą być fabrycznie nowe, wolne od wad technicznych, posiadające wymagane certyfikaty, zgody i dopuszczenia techniczne , dobrej jakości i spełniające warunki gwarancyjne producentów </t>
  </si>
  <si>
    <t>………………………………</t>
  </si>
  <si>
    <t>(podpis i pieczątka imienna osoby</t>
  </si>
  <si>
    <t>uprawnionej do reprezentowania Wykonawcy)</t>
  </si>
  <si>
    <t>Żarówka LED  E27 14W kula czas pracy minimum 15000h, kolor neutralny</t>
  </si>
  <si>
    <t>W-060C/mt</t>
  </si>
  <si>
    <t xml:space="preserve">Wtyczka kątowa 2P+Z WB-6 biała 16A  </t>
  </si>
  <si>
    <t>Świetlówka  18W/840  G13 230V</t>
  </si>
  <si>
    <t>Świetlówka LEDtube 9W/840  G13 T8 60cm 4000K</t>
  </si>
  <si>
    <t>Ś-039Y/mt</t>
  </si>
  <si>
    <t xml:space="preserve">Świetlówka kompaktowa PL-C 18W/840 G24q2 MASTER 4PIN    </t>
  </si>
  <si>
    <t>Świetlówka / Promiennik bakteriobójczy UV-C HNS T8 30W G13</t>
  </si>
  <si>
    <t>Panel LED 596x596/50W z ramką, podtynkowy do sufitów podwieszanych 4000K</t>
  </si>
  <si>
    <t>P-045N/mt</t>
  </si>
  <si>
    <t>Ż-021Ż/mt</t>
  </si>
  <si>
    <t xml:space="preserve">Żarówka LED E14 7W kulka 230V     </t>
  </si>
  <si>
    <t>Ż-034K/mt</t>
  </si>
  <si>
    <t xml:space="preserve">Żarówka halogenowa LED 7,5W GU5.3 12V 827    </t>
  </si>
  <si>
    <t>W-039C/mt</t>
  </si>
  <si>
    <t xml:space="preserve">Wkładka topikowa 500V 25A       </t>
  </si>
  <si>
    <t>W-039N/mt</t>
  </si>
  <si>
    <t>Wkładka topikowa 500V 16A</t>
  </si>
  <si>
    <t>W-039O/mt</t>
  </si>
  <si>
    <t>Wkładka topikowa 500V 20A</t>
  </si>
  <si>
    <t>Ś-003AD/mt</t>
  </si>
  <si>
    <t>Świetlówka LEDtube 15,5W/840  G13 T8 1200mm  4000K</t>
  </si>
  <si>
    <t>Świetlówka LEDtube 15,5W/840  G13 T8 1200mm  3000K</t>
  </si>
  <si>
    <t>Ł-011/mt</t>
  </si>
  <si>
    <t>Łącznik schodowy</t>
  </si>
  <si>
    <t>O-040S/mt</t>
  </si>
  <si>
    <t>Oprawa świetlówkowa LED 2x120, Rozmiar: długość 125 cm / wysokość 6,4 cm / szerokość 15 cm;Mocowanie świetlówki 2x120: G13 T8;Ilość miejsc na świetlówkę w oprawie: 2 (uwaga świetlówki nie są częścią zestawu!);Korpus: blacha stalowa pomalowana na biało;Materiał klosza: polistyrenu (PS);Zasilanie: sieciowe jednostronne;Klasa szczelności: IP65</t>
  </si>
  <si>
    <t>znak postępowania Szp/FZ-04./2024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</si>
</sst>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##,###,##0.00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0" borderId="0"/>
  </cellStyleXfs>
  <cellXfs count="39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3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0" fontId="9" fillId="0" borderId="0" xfId="2" applyFont="1" applyAlignment="1">
      <alignment horizontal="left" vertical="top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44" fontId="12" fillId="0" borderId="2" xfId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2" fillId="0" borderId="0" xfId="0" applyFont="1"/>
    <xf numFmtId="44" fontId="12" fillId="0" borderId="1" xfId="0" applyNumberFormat="1" applyFont="1" applyBorder="1"/>
    <xf numFmtId="0" fontId="0" fillId="0" borderId="1" xfId="0" applyFill="1" applyBorder="1"/>
    <xf numFmtId="0" fontId="0" fillId="0" borderId="2" xfId="0" applyFill="1" applyBorder="1"/>
    <xf numFmtId="44" fontId="0" fillId="0" borderId="2" xfId="1" applyFont="1" applyBorder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0" fontId="18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0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</cellXfs>
  <cellStyles count="4">
    <cellStyle name="Normalny" xfId="0" builtinId="0"/>
    <cellStyle name="Normalny 2" xfId="3"/>
    <cellStyle name="Normalny_Pakiety 1-12" xfId="2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N8" sqref="N8"/>
    </sheetView>
  </sheetViews>
  <sheetFormatPr defaultRowHeight="15" x14ac:dyDescent="0.25"/>
  <cols>
    <col min="1" max="1" width="13.7109375" customWidth="1"/>
    <col min="2" max="2" width="37.28515625" customWidth="1"/>
    <col min="7" max="7" width="11.42578125" customWidth="1"/>
    <col min="8" max="9" width="13.140625" customWidth="1"/>
  </cols>
  <sheetData>
    <row r="1" spans="1:11" ht="15.75" x14ac:dyDescent="0.25">
      <c r="A1" s="1"/>
      <c r="B1" s="2" t="s">
        <v>0</v>
      </c>
      <c r="C1" s="2"/>
      <c r="D1" s="3"/>
      <c r="E1" s="3"/>
      <c r="F1" s="3"/>
      <c r="G1" s="2"/>
      <c r="H1" s="2"/>
      <c r="I1" s="4" t="s">
        <v>1</v>
      </c>
      <c r="J1" s="5"/>
    </row>
    <row r="2" spans="1:11" x14ac:dyDescent="0.25">
      <c r="A2" s="1"/>
      <c r="B2" s="6" t="s">
        <v>2</v>
      </c>
      <c r="C2" s="6"/>
      <c r="D2" s="7"/>
      <c r="E2" s="7"/>
      <c r="F2" s="7"/>
      <c r="G2" s="6"/>
      <c r="H2" s="6"/>
      <c r="I2" s="4" t="s">
        <v>3</v>
      </c>
      <c r="J2" s="8"/>
    </row>
    <row r="3" spans="1:11" x14ac:dyDescent="0.25">
      <c r="A3" s="1"/>
      <c r="B3" s="2"/>
      <c r="C3" s="2"/>
      <c r="D3" s="3"/>
      <c r="E3" s="3"/>
      <c r="F3" s="3"/>
      <c r="G3" s="2"/>
      <c r="H3" s="3"/>
      <c r="I3" s="9" t="s">
        <v>4</v>
      </c>
      <c r="J3" s="8"/>
    </row>
    <row r="4" spans="1:11" x14ac:dyDescent="0.25">
      <c r="A4" s="1"/>
      <c r="B4" s="2"/>
      <c r="C4" s="2"/>
      <c r="D4" s="3"/>
      <c r="E4" s="3"/>
      <c r="F4" s="3"/>
      <c r="G4" s="2"/>
      <c r="H4" s="3"/>
      <c r="I4" s="9" t="s">
        <v>79</v>
      </c>
      <c r="J4" s="8"/>
    </row>
    <row r="5" spans="1:11" x14ac:dyDescent="0.25">
      <c r="A5" s="1"/>
      <c r="B5" s="2"/>
      <c r="C5" s="2"/>
      <c r="D5" s="3"/>
      <c r="E5" s="3"/>
      <c r="F5" s="3"/>
      <c r="G5" s="2"/>
      <c r="H5" s="3"/>
      <c r="I5" s="3"/>
      <c r="J5" s="8"/>
      <c r="K5" s="8"/>
    </row>
    <row r="6" spans="1:11" ht="18" x14ac:dyDescent="0.2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8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x14ac:dyDescent="0.25">
      <c r="A8" s="33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10" spans="1:11" ht="25.5" x14ac:dyDescent="0.25">
      <c r="A10" s="13" t="s">
        <v>7</v>
      </c>
      <c r="B10" s="13" t="s">
        <v>8</v>
      </c>
      <c r="C10" s="13" t="s">
        <v>9</v>
      </c>
      <c r="D10" s="13" t="s">
        <v>10</v>
      </c>
      <c r="E10" s="14" t="s">
        <v>11</v>
      </c>
      <c r="F10" s="15" t="s">
        <v>12</v>
      </c>
      <c r="G10" s="14" t="s">
        <v>13</v>
      </c>
      <c r="H10" s="14" t="s">
        <v>14</v>
      </c>
      <c r="I10" s="14" t="s">
        <v>15</v>
      </c>
    </row>
    <row r="11" spans="1:11" x14ac:dyDescent="0.25">
      <c r="A11" s="16" t="s">
        <v>17</v>
      </c>
      <c r="B11" s="16" t="s">
        <v>18</v>
      </c>
      <c r="C11" s="17">
        <v>10</v>
      </c>
      <c r="D11" s="18" t="s">
        <v>16</v>
      </c>
      <c r="E11" s="19"/>
      <c r="F11" s="20">
        <v>23</v>
      </c>
      <c r="G11" s="19">
        <f t="shared" ref="G11:G39" si="0">E11*1.23</f>
        <v>0</v>
      </c>
      <c r="H11" s="21">
        <f t="shared" ref="H11:H39" si="1">C11*E11</f>
        <v>0</v>
      </c>
      <c r="I11" s="21">
        <f t="shared" ref="I11:I39" si="2">C11*G11</f>
        <v>0</v>
      </c>
    </row>
    <row r="12" spans="1:11" x14ac:dyDescent="0.25">
      <c r="A12" s="16" t="s">
        <v>19</v>
      </c>
      <c r="B12" s="16" t="s">
        <v>20</v>
      </c>
      <c r="C12" s="17">
        <v>10</v>
      </c>
      <c r="D12" s="18" t="s">
        <v>16</v>
      </c>
      <c r="E12" s="19"/>
      <c r="F12" s="20">
        <v>23</v>
      </c>
      <c r="G12" s="19">
        <f t="shared" si="0"/>
        <v>0</v>
      </c>
      <c r="H12" s="21">
        <f t="shared" si="1"/>
        <v>0</v>
      </c>
      <c r="I12" s="21">
        <f t="shared" si="2"/>
        <v>0</v>
      </c>
    </row>
    <row r="13" spans="1:11" x14ac:dyDescent="0.25">
      <c r="A13" s="22" t="s">
        <v>21</v>
      </c>
      <c r="B13" s="16" t="s">
        <v>22</v>
      </c>
      <c r="C13" s="17">
        <v>5</v>
      </c>
      <c r="D13" s="18" t="s">
        <v>16</v>
      </c>
      <c r="E13" s="19"/>
      <c r="F13" s="20">
        <v>23</v>
      </c>
      <c r="G13" s="19">
        <f t="shared" si="0"/>
        <v>0</v>
      </c>
      <c r="H13" s="21">
        <f t="shared" si="1"/>
        <v>0</v>
      </c>
      <c r="I13" s="21">
        <f t="shared" si="2"/>
        <v>0</v>
      </c>
    </row>
    <row r="14" spans="1:11" x14ac:dyDescent="0.25">
      <c r="A14" s="22" t="s">
        <v>23</v>
      </c>
      <c r="B14" s="16" t="s">
        <v>24</v>
      </c>
      <c r="C14" s="17">
        <v>5</v>
      </c>
      <c r="D14" s="18" t="s">
        <v>16</v>
      </c>
      <c r="E14" s="19"/>
      <c r="F14" s="20">
        <v>23</v>
      </c>
      <c r="G14" s="19">
        <f t="shared" si="0"/>
        <v>0</v>
      </c>
      <c r="H14" s="21">
        <f t="shared" si="1"/>
        <v>0</v>
      </c>
      <c r="I14" s="21">
        <f t="shared" si="2"/>
        <v>0</v>
      </c>
    </row>
    <row r="15" spans="1:11" x14ac:dyDescent="0.25">
      <c r="A15" s="30" t="s">
        <v>75</v>
      </c>
      <c r="B15" s="16" t="s">
        <v>76</v>
      </c>
      <c r="C15" s="17">
        <v>8</v>
      </c>
      <c r="D15" s="18" t="s">
        <v>16</v>
      </c>
      <c r="E15" s="19"/>
      <c r="F15" s="20">
        <v>23</v>
      </c>
      <c r="G15" s="19">
        <f t="shared" si="0"/>
        <v>0</v>
      </c>
      <c r="H15" s="21">
        <f t="shared" si="1"/>
        <v>0</v>
      </c>
      <c r="I15" s="21">
        <f t="shared" si="2"/>
        <v>0</v>
      </c>
    </row>
    <row r="16" spans="1:11" ht="127.5" x14ac:dyDescent="0.25">
      <c r="A16" s="30" t="s">
        <v>77</v>
      </c>
      <c r="B16" s="16" t="s">
        <v>78</v>
      </c>
      <c r="C16" s="17">
        <v>15</v>
      </c>
      <c r="D16" s="18" t="s">
        <v>16</v>
      </c>
      <c r="E16" s="19"/>
      <c r="F16" s="20">
        <v>23</v>
      </c>
      <c r="G16" s="19">
        <f t="shared" si="0"/>
        <v>0</v>
      </c>
      <c r="H16" s="21">
        <f t="shared" si="1"/>
        <v>0</v>
      </c>
      <c r="I16" s="21">
        <f t="shared" si="2"/>
        <v>0</v>
      </c>
    </row>
    <row r="17" spans="1:9" ht="46.5" customHeight="1" x14ac:dyDescent="0.25">
      <c r="A17" s="23" t="s">
        <v>61</v>
      </c>
      <c r="B17" s="16" t="s">
        <v>60</v>
      </c>
      <c r="C17" s="17">
        <v>10</v>
      </c>
      <c r="D17" s="18" t="s">
        <v>16</v>
      </c>
      <c r="E17" s="19"/>
      <c r="F17" s="20">
        <v>23</v>
      </c>
      <c r="G17" s="19">
        <f t="shared" si="0"/>
        <v>0</v>
      </c>
      <c r="H17" s="21">
        <f t="shared" si="1"/>
        <v>0</v>
      </c>
      <c r="I17" s="21">
        <f t="shared" si="2"/>
        <v>0</v>
      </c>
    </row>
    <row r="18" spans="1:9" x14ac:dyDescent="0.25">
      <c r="A18" s="16" t="s">
        <v>25</v>
      </c>
      <c r="B18" s="16" t="s">
        <v>55</v>
      </c>
      <c r="C18" s="17">
        <v>250</v>
      </c>
      <c r="D18" s="18" t="s">
        <v>16</v>
      </c>
      <c r="E18" s="19"/>
      <c r="F18" s="20">
        <v>23</v>
      </c>
      <c r="G18" s="19">
        <f t="shared" si="0"/>
        <v>0</v>
      </c>
      <c r="H18" s="21">
        <f t="shared" si="1"/>
        <v>0</v>
      </c>
      <c r="I18" s="21">
        <f t="shared" si="2"/>
        <v>0</v>
      </c>
    </row>
    <row r="19" spans="1:9" x14ac:dyDescent="0.25">
      <c r="A19" s="16" t="s">
        <v>26</v>
      </c>
      <c r="B19" s="16" t="s">
        <v>27</v>
      </c>
      <c r="C19" s="17">
        <v>280</v>
      </c>
      <c r="D19" s="18" t="s">
        <v>16</v>
      </c>
      <c r="E19" s="19"/>
      <c r="F19" s="20">
        <v>23</v>
      </c>
      <c r="G19" s="19">
        <f t="shared" si="0"/>
        <v>0</v>
      </c>
      <c r="H19" s="21">
        <f t="shared" si="1"/>
        <v>0</v>
      </c>
      <c r="I19" s="21">
        <f t="shared" si="2"/>
        <v>0</v>
      </c>
    </row>
    <row r="20" spans="1:9" ht="25.5" x14ac:dyDescent="0.25">
      <c r="A20" s="24" t="s">
        <v>28</v>
      </c>
      <c r="B20" s="16" t="s">
        <v>56</v>
      </c>
      <c r="C20" s="17">
        <v>30</v>
      </c>
      <c r="D20" s="18" t="s">
        <v>16</v>
      </c>
      <c r="E20" s="19"/>
      <c r="F20" s="20">
        <v>23</v>
      </c>
      <c r="G20" s="19">
        <f t="shared" si="0"/>
        <v>0</v>
      </c>
      <c r="H20" s="21">
        <f t="shared" si="1"/>
        <v>0</v>
      </c>
      <c r="I20" s="21">
        <f t="shared" si="2"/>
        <v>0</v>
      </c>
    </row>
    <row r="21" spans="1:9" ht="25.5" x14ac:dyDescent="0.25">
      <c r="A21" s="24" t="s">
        <v>72</v>
      </c>
      <c r="B21" s="16" t="s">
        <v>73</v>
      </c>
      <c r="C21" s="17">
        <v>40</v>
      </c>
      <c r="D21" s="18" t="s">
        <v>16</v>
      </c>
      <c r="E21" s="19"/>
      <c r="F21" s="20">
        <v>23</v>
      </c>
      <c r="G21" s="19">
        <f t="shared" si="0"/>
        <v>0</v>
      </c>
      <c r="H21" s="21">
        <f t="shared" si="1"/>
        <v>0</v>
      </c>
      <c r="I21" s="21">
        <f t="shared" si="2"/>
        <v>0</v>
      </c>
    </row>
    <row r="22" spans="1:9" ht="25.5" x14ac:dyDescent="0.25">
      <c r="A22" s="24" t="s">
        <v>72</v>
      </c>
      <c r="B22" s="16" t="s">
        <v>74</v>
      </c>
      <c r="C22" s="17">
        <v>10</v>
      </c>
      <c r="D22" s="18" t="s">
        <v>16</v>
      </c>
      <c r="E22" s="19"/>
      <c r="F22" s="20">
        <v>23</v>
      </c>
      <c r="G22" s="19">
        <f t="shared" si="0"/>
        <v>0</v>
      </c>
      <c r="H22" s="21">
        <f t="shared" si="1"/>
        <v>0</v>
      </c>
      <c r="I22" s="21">
        <f t="shared" si="2"/>
        <v>0</v>
      </c>
    </row>
    <row r="23" spans="1:9" ht="36" customHeight="1" x14ac:dyDescent="0.25">
      <c r="A23" s="16" t="s">
        <v>29</v>
      </c>
      <c r="B23" s="16" t="s">
        <v>59</v>
      </c>
      <c r="C23" s="17">
        <v>40</v>
      </c>
      <c r="D23" s="18" t="s">
        <v>16</v>
      </c>
      <c r="E23" s="19"/>
      <c r="F23" s="20">
        <v>23</v>
      </c>
      <c r="G23" s="19">
        <f t="shared" si="0"/>
        <v>0</v>
      </c>
      <c r="H23" s="21">
        <f t="shared" si="1"/>
        <v>0</v>
      </c>
      <c r="I23" s="21">
        <f t="shared" si="2"/>
        <v>0</v>
      </c>
    </row>
    <row r="24" spans="1:9" x14ac:dyDescent="0.25">
      <c r="A24" s="27" t="s">
        <v>57</v>
      </c>
      <c r="B24" s="27" t="s">
        <v>58</v>
      </c>
      <c r="C24" s="17">
        <v>7</v>
      </c>
      <c r="D24" s="18" t="s">
        <v>16</v>
      </c>
      <c r="E24" s="19"/>
      <c r="F24" s="20">
        <v>23</v>
      </c>
      <c r="G24" s="19">
        <f t="shared" si="0"/>
        <v>0</v>
      </c>
      <c r="H24" s="21">
        <f t="shared" si="1"/>
        <v>0</v>
      </c>
      <c r="I24" s="21">
        <f t="shared" si="2"/>
        <v>0</v>
      </c>
    </row>
    <row r="25" spans="1:9" x14ac:dyDescent="0.25">
      <c r="A25" s="16" t="s">
        <v>66</v>
      </c>
      <c r="B25" s="16" t="s">
        <v>67</v>
      </c>
      <c r="C25" s="17">
        <v>5</v>
      </c>
      <c r="D25" s="18" t="s">
        <v>16</v>
      </c>
      <c r="E25" s="29"/>
      <c r="F25" s="20">
        <v>23</v>
      </c>
      <c r="G25" s="19">
        <f t="shared" si="0"/>
        <v>0</v>
      </c>
      <c r="H25" s="21">
        <f t="shared" si="1"/>
        <v>0</v>
      </c>
      <c r="I25" s="21">
        <f t="shared" si="2"/>
        <v>0</v>
      </c>
    </row>
    <row r="26" spans="1:9" x14ac:dyDescent="0.25">
      <c r="A26" s="16" t="s">
        <v>68</v>
      </c>
      <c r="B26" s="16" t="s">
        <v>69</v>
      </c>
      <c r="C26" s="17">
        <v>5</v>
      </c>
      <c r="D26" s="18" t="s">
        <v>16</v>
      </c>
      <c r="E26" s="29"/>
      <c r="F26" s="20">
        <v>23</v>
      </c>
      <c r="G26" s="19">
        <f t="shared" si="0"/>
        <v>0</v>
      </c>
      <c r="H26" s="21">
        <f t="shared" si="1"/>
        <v>0</v>
      </c>
      <c r="I26" s="21">
        <f t="shared" si="2"/>
        <v>0</v>
      </c>
    </row>
    <row r="27" spans="1:9" x14ac:dyDescent="0.25">
      <c r="A27" s="16" t="s">
        <v>70</v>
      </c>
      <c r="B27" s="16" t="s">
        <v>71</v>
      </c>
      <c r="C27" s="17">
        <v>4</v>
      </c>
      <c r="D27" s="18" t="s">
        <v>16</v>
      </c>
      <c r="E27" s="29"/>
      <c r="F27" s="20">
        <v>23</v>
      </c>
      <c r="G27" s="19">
        <f t="shared" si="0"/>
        <v>0</v>
      </c>
      <c r="H27" s="21">
        <f t="shared" si="1"/>
        <v>0</v>
      </c>
      <c r="I27" s="21">
        <f t="shared" si="2"/>
        <v>0</v>
      </c>
    </row>
    <row r="28" spans="1:9" x14ac:dyDescent="0.25">
      <c r="A28" s="27" t="s">
        <v>53</v>
      </c>
      <c r="B28" s="27" t="s">
        <v>54</v>
      </c>
      <c r="C28" s="17">
        <v>10</v>
      </c>
      <c r="D28" s="18" t="s">
        <v>16</v>
      </c>
      <c r="E28" s="19"/>
      <c r="F28" s="20">
        <v>23</v>
      </c>
      <c r="G28" s="19">
        <f t="shared" si="0"/>
        <v>0</v>
      </c>
      <c r="H28" s="21">
        <f t="shared" si="1"/>
        <v>0</v>
      </c>
      <c r="I28" s="21">
        <f t="shared" si="2"/>
        <v>0</v>
      </c>
    </row>
    <row r="29" spans="1:9" ht="25.5" x14ac:dyDescent="0.25">
      <c r="A29" s="16" t="s">
        <v>30</v>
      </c>
      <c r="B29" s="16" t="s">
        <v>31</v>
      </c>
      <c r="C29" s="17">
        <v>100</v>
      </c>
      <c r="D29" s="18" t="s">
        <v>16</v>
      </c>
      <c r="E29" s="19"/>
      <c r="F29" s="20">
        <v>23</v>
      </c>
      <c r="G29" s="19">
        <f t="shared" si="0"/>
        <v>0</v>
      </c>
      <c r="H29" s="21">
        <f t="shared" si="1"/>
        <v>0</v>
      </c>
      <c r="I29" s="21">
        <f t="shared" si="2"/>
        <v>0</v>
      </c>
    </row>
    <row r="30" spans="1:9" x14ac:dyDescent="0.25">
      <c r="A30" s="16" t="s">
        <v>32</v>
      </c>
      <c r="B30" s="16" t="s">
        <v>33</v>
      </c>
      <c r="C30" s="17">
        <v>50</v>
      </c>
      <c r="D30" s="18" t="s">
        <v>16</v>
      </c>
      <c r="E30" s="19"/>
      <c r="F30" s="20">
        <v>23</v>
      </c>
      <c r="G30" s="19">
        <f t="shared" si="0"/>
        <v>0</v>
      </c>
      <c r="H30" s="21">
        <f t="shared" si="1"/>
        <v>0</v>
      </c>
      <c r="I30" s="21">
        <f t="shared" si="2"/>
        <v>0</v>
      </c>
    </row>
    <row r="31" spans="1:9" x14ac:dyDescent="0.25">
      <c r="A31" s="24" t="s">
        <v>34</v>
      </c>
      <c r="B31" s="16" t="s">
        <v>35</v>
      </c>
      <c r="C31" s="17">
        <v>30</v>
      </c>
      <c r="D31" s="18" t="s">
        <v>16</v>
      </c>
      <c r="E31" s="19"/>
      <c r="F31" s="20">
        <v>23</v>
      </c>
      <c r="G31" s="19">
        <f t="shared" si="0"/>
        <v>0</v>
      </c>
      <c r="H31" s="21">
        <f t="shared" si="1"/>
        <v>0</v>
      </c>
      <c r="I31" s="21">
        <f t="shared" si="2"/>
        <v>0</v>
      </c>
    </row>
    <row r="32" spans="1:9" ht="25.5" x14ac:dyDescent="0.25">
      <c r="A32" s="16" t="s">
        <v>36</v>
      </c>
      <c r="B32" s="16" t="s">
        <v>37</v>
      </c>
      <c r="C32" s="17">
        <v>100</v>
      </c>
      <c r="D32" s="18" t="s">
        <v>16</v>
      </c>
      <c r="E32" s="19"/>
      <c r="F32" s="20">
        <v>23</v>
      </c>
      <c r="G32" s="19">
        <f t="shared" si="0"/>
        <v>0</v>
      </c>
      <c r="H32" s="21">
        <f t="shared" si="1"/>
        <v>0</v>
      </c>
      <c r="I32" s="21">
        <f t="shared" si="2"/>
        <v>0</v>
      </c>
    </row>
    <row r="33" spans="1:9" ht="25.5" x14ac:dyDescent="0.25">
      <c r="A33" s="16" t="s">
        <v>38</v>
      </c>
      <c r="B33" s="16" t="s">
        <v>52</v>
      </c>
      <c r="C33" s="17">
        <v>100</v>
      </c>
      <c r="D33" s="18" t="s">
        <v>16</v>
      </c>
      <c r="E33" s="19"/>
      <c r="F33" s="20">
        <v>23</v>
      </c>
      <c r="G33" s="19">
        <f t="shared" si="0"/>
        <v>0</v>
      </c>
      <c r="H33" s="21">
        <f t="shared" si="1"/>
        <v>0</v>
      </c>
      <c r="I33" s="21">
        <f t="shared" si="2"/>
        <v>0</v>
      </c>
    </row>
    <row r="34" spans="1:9" ht="25.5" x14ac:dyDescent="0.25">
      <c r="A34" s="16" t="s">
        <v>39</v>
      </c>
      <c r="B34" s="16" t="s">
        <v>40</v>
      </c>
      <c r="C34" s="17">
        <v>30</v>
      </c>
      <c r="D34" s="18" t="s">
        <v>16</v>
      </c>
      <c r="E34" s="19"/>
      <c r="F34" s="20">
        <v>23</v>
      </c>
      <c r="G34" s="19">
        <f t="shared" si="0"/>
        <v>0</v>
      </c>
      <c r="H34" s="21">
        <f t="shared" si="1"/>
        <v>0</v>
      </c>
      <c r="I34" s="21">
        <f t="shared" si="2"/>
        <v>0</v>
      </c>
    </row>
    <row r="35" spans="1:9" ht="25.5" x14ac:dyDescent="0.25">
      <c r="A35" s="16" t="s">
        <v>41</v>
      </c>
      <c r="B35" s="16" t="s">
        <v>42</v>
      </c>
      <c r="C35" s="17">
        <v>20</v>
      </c>
      <c r="D35" s="18" t="s">
        <v>16</v>
      </c>
      <c r="E35" s="19"/>
      <c r="F35" s="20">
        <v>23</v>
      </c>
      <c r="G35" s="19">
        <f t="shared" si="0"/>
        <v>0</v>
      </c>
      <c r="H35" s="21">
        <f t="shared" si="1"/>
        <v>0</v>
      </c>
      <c r="I35" s="21">
        <f t="shared" si="2"/>
        <v>0</v>
      </c>
    </row>
    <row r="36" spans="1:9" ht="25.5" x14ac:dyDescent="0.25">
      <c r="A36" s="16" t="s">
        <v>43</v>
      </c>
      <c r="B36" s="16" t="s">
        <v>44</v>
      </c>
      <c r="C36" s="17">
        <v>100</v>
      </c>
      <c r="D36" s="18" t="s">
        <v>16</v>
      </c>
      <c r="E36" s="19"/>
      <c r="F36" s="20">
        <v>23</v>
      </c>
      <c r="G36" s="19">
        <f t="shared" si="0"/>
        <v>0</v>
      </c>
      <c r="H36" s="21">
        <f t="shared" si="1"/>
        <v>0</v>
      </c>
      <c r="I36" s="21">
        <f t="shared" si="2"/>
        <v>0</v>
      </c>
    </row>
    <row r="37" spans="1:9" ht="25.5" x14ac:dyDescent="0.25">
      <c r="A37" s="16" t="s">
        <v>45</v>
      </c>
      <c r="B37" s="16" t="s">
        <v>46</v>
      </c>
      <c r="C37" s="17">
        <v>60</v>
      </c>
      <c r="D37" s="18" t="s">
        <v>16</v>
      </c>
      <c r="E37" s="19"/>
      <c r="F37" s="20">
        <v>23</v>
      </c>
      <c r="G37" s="19">
        <f t="shared" si="0"/>
        <v>0</v>
      </c>
      <c r="H37" s="21">
        <f t="shared" si="1"/>
        <v>0</v>
      </c>
      <c r="I37" s="21">
        <f t="shared" si="2"/>
        <v>0</v>
      </c>
    </row>
    <row r="38" spans="1:9" x14ac:dyDescent="0.25">
      <c r="A38" s="28" t="s">
        <v>62</v>
      </c>
      <c r="B38" s="28" t="s">
        <v>63</v>
      </c>
      <c r="C38" s="17">
        <v>20</v>
      </c>
      <c r="D38" s="18" t="s">
        <v>16</v>
      </c>
      <c r="E38" s="19"/>
      <c r="F38" s="20">
        <v>23</v>
      </c>
      <c r="G38" s="19">
        <f t="shared" si="0"/>
        <v>0</v>
      </c>
      <c r="H38" s="21">
        <f t="shared" si="1"/>
        <v>0</v>
      </c>
      <c r="I38" s="21">
        <f t="shared" si="2"/>
        <v>0</v>
      </c>
    </row>
    <row r="39" spans="1:9" x14ac:dyDescent="0.25">
      <c r="A39" s="28" t="s">
        <v>64</v>
      </c>
      <c r="B39" s="28" t="s">
        <v>65</v>
      </c>
      <c r="C39" s="17">
        <v>10</v>
      </c>
      <c r="D39" s="18" t="s">
        <v>16</v>
      </c>
      <c r="E39" s="19"/>
      <c r="F39" s="20">
        <v>23</v>
      </c>
      <c r="G39" s="19">
        <f t="shared" si="0"/>
        <v>0</v>
      </c>
      <c r="H39" s="21">
        <f t="shared" si="1"/>
        <v>0</v>
      </c>
      <c r="I39" s="21">
        <f t="shared" si="2"/>
        <v>0</v>
      </c>
    </row>
    <row r="40" spans="1:9" x14ac:dyDescent="0.25">
      <c r="A40" s="25"/>
      <c r="B40" s="25"/>
      <c r="C40" s="25"/>
      <c r="D40" s="25"/>
      <c r="E40" s="25"/>
      <c r="F40" s="25"/>
      <c r="G40" s="25"/>
      <c r="H40" s="26">
        <f>SUM(H11:H39)</f>
        <v>0</v>
      </c>
      <c r="I40" s="26">
        <f>SUM(I11:I39)</f>
        <v>0</v>
      </c>
    </row>
    <row r="41" spans="1:9" x14ac:dyDescent="0.25">
      <c r="A41" s="25"/>
      <c r="B41" s="25"/>
      <c r="C41" s="25"/>
      <c r="D41" s="25"/>
      <c r="E41" s="25"/>
      <c r="F41" s="25"/>
      <c r="G41" s="25"/>
      <c r="H41" s="25"/>
      <c r="I41" s="25"/>
    </row>
    <row r="42" spans="1:9" x14ac:dyDescent="0.25">
      <c r="A42" s="35" t="s">
        <v>47</v>
      </c>
      <c r="B42" s="35"/>
      <c r="C42" s="25"/>
      <c r="D42" s="25"/>
      <c r="E42" s="25"/>
      <c r="F42" s="25"/>
      <c r="G42" s="25"/>
      <c r="H42" s="25"/>
      <c r="I42" s="25"/>
    </row>
    <row r="43" spans="1:9" ht="42" customHeight="1" x14ac:dyDescent="0.25">
      <c r="A43" s="36" t="s">
        <v>48</v>
      </c>
      <c r="B43" s="36"/>
      <c r="C43" s="36"/>
      <c r="D43" s="36"/>
      <c r="E43" s="36"/>
      <c r="F43" s="25"/>
      <c r="G43" s="25"/>
      <c r="H43" s="25"/>
      <c r="I43" s="25"/>
    </row>
    <row r="44" spans="1:9" x14ac:dyDescent="0.25">
      <c r="G44" s="37" t="s">
        <v>49</v>
      </c>
      <c r="H44" s="37"/>
      <c r="I44" s="37"/>
    </row>
    <row r="45" spans="1:9" x14ac:dyDescent="0.25">
      <c r="G45" s="38" t="s">
        <v>50</v>
      </c>
      <c r="H45" s="38"/>
      <c r="I45" s="38"/>
    </row>
    <row r="46" spans="1:9" x14ac:dyDescent="0.25">
      <c r="G46" s="31" t="s">
        <v>51</v>
      </c>
      <c r="H46" s="31"/>
      <c r="I46" s="31"/>
    </row>
  </sheetData>
  <mergeCells count="7">
    <mergeCell ref="G46:I46"/>
    <mergeCell ref="A6:K6"/>
    <mergeCell ref="A8:K8"/>
    <mergeCell ref="A42:B42"/>
    <mergeCell ref="A43:E43"/>
    <mergeCell ref="G44:I44"/>
    <mergeCell ref="G45:I45"/>
  </mergeCells>
  <pageMargins left="0.7" right="0.7" top="0.75" bottom="0.75" header="0.3" footer="0.3"/>
  <pageSetup paperSize="9" scale="99" orientation="landscape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Oświetlenie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2024-02-20T10:10:40Z</dcterms:modified>
</cp:coreProperties>
</file>