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_zygadlewicz\Desktop\ZAMÓWIENIA PUBLICZNE\POSTĘPOWANIA_2024\21_Tpm(U)_odzież_(Sękowska_Matyga_Zygadlewicz)\na 1 zadanie_ostateczna wersja\"/>
    </mc:Choice>
  </mc:AlternateContent>
  <xr:revisionPtr revIDLastSave="0" documentId="13_ncr:1_{C4DF43F8-E2AF-40EB-9477-9F56F179518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pecyfikacja" sheetId="1" r:id="rId1"/>
    <sheet name="Kalkulacja cenow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6" i="2"/>
  <c r="H5" i="2"/>
  <c r="H4" i="2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K19" i="2" l="1"/>
  <c r="J19" i="2"/>
</calcChain>
</file>

<file path=xl/sharedStrings.xml><?xml version="1.0" encoding="utf-8"?>
<sst xmlns="http://schemas.openxmlformats.org/spreadsheetml/2006/main" count="243" uniqueCount="101">
  <si>
    <t>ZADANIE NR 1 - ODZIEŻ PREMIUM SZYTA OD PODSTAW NA TERENIE UE</t>
  </si>
  <si>
    <t>PRODUKT</t>
  </si>
  <si>
    <t>KRÓJ</t>
  </si>
  <si>
    <t>DZIANINA</t>
  </si>
  <si>
    <t>SKŁAD</t>
  </si>
  <si>
    <t>GRAMATURA I SPLOT</t>
  </si>
  <si>
    <t>KOLORYSTYKA</t>
  </si>
  <si>
    <t>KIESZENIE</t>
  </si>
  <si>
    <t>ROZMIARY</t>
  </si>
  <si>
    <t>SZYCIE</t>
  </si>
  <si>
    <t>ZDOBIENIE</t>
  </si>
  <si>
    <t>PAKOWANIE</t>
  </si>
  <si>
    <t>BLUZA NR 1</t>
  </si>
  <si>
    <t xml:space="preserve">CREWNECK (okrągły kołnierz, bez zamka, bez kieszeni)
Dostarczony szablon w formie elektronicznej (plik .dsn)
</t>
  </si>
  <si>
    <t>Jakość nie gorsza niż ta firmy Mirwal</t>
  </si>
  <si>
    <t>90% bawełna / 10% poliester dla podstawowych kolorów, dopuszczalny inny skład do kolorów melanżowych</t>
  </si>
  <si>
    <t>280g, drapana lub pętelka</t>
  </si>
  <si>
    <t>Pełna z paleta 90 kolorów z próbnika Mirwal lub ich odpowiedniki innego producenta</t>
  </si>
  <si>
    <t>BRAK</t>
  </si>
  <si>
    <t>XS, S, M, L, XL, XXL, 3XL</t>
  </si>
  <si>
    <t>- boczne szwy
- śliniak w określonym rozmiarze
- taśma potnikowa w tym samym lub kontrastowym kolorze
- rękawy i dól bluzy wykończone ściągaczem o szer. 6cm, gramatura 430g, 97% bawełna 3% elastan
- przyszycie max. 2. metek żakardowych/skórzanych/elastomerowych dostarczonych przez Zamawiającego, wg przesłanego projektu</t>
  </si>
  <si>
    <t xml:space="preserve">
- przesłanie wykrojów przodów i/lub rękawów do wskazanej przez zamawiającego hafciarni/drukarni w celu wykonania zdobienia, następnie odbiór oraz przejście do dalszego etapu produkcji. Zlecenie oraz koordynacja wykonania zdobienia w postaci haftu po stronie Zamawiającego. Po stronie Wykonawcy uwzględnienie kosztów wysyłki wykrojów do hafciarni/drukarni w łącznej kwocie wykonania zamówienia
- żakardowa metka rozmiarowa oraz boczna metka ze składem i instrukcją pielęgnacji po stronie Wykonawcy
</t>
  </si>
  <si>
    <t>Jednostkowe w worek foliowy z naklejką z rozmiarem (po stronie Wykonawcy)</t>
  </si>
  <si>
    <t>BLUZA NR 2</t>
  </si>
  <si>
    <t>340g, drapana lub pętelka</t>
  </si>
  <si>
    <t>BLUZA NR 3</t>
  </si>
  <si>
    <t xml:space="preserve">HOODIE (nierozpinana z kapturem, kieszeń kangurka)
Dostarczony szablon w formie elektronicznej (plik .dsn)
</t>
  </si>
  <si>
    <t>Kangurka naszyta na zewnątrz, z dzianiny zasadniczej</t>
  </si>
  <si>
    <t xml:space="preserve">- kaptur 2-warstwowy z dzianiny zasadniczej, w tym samym lub kontrastowym kolorze
- sznurek do kaptura bawełniany, prostokątny, płaski we wskazanym kolorze, szerokość: 1cm, długość widocznej części: ok. 15cm
- metalowe okucia przy kapturze we wskazanym kolorze
- boczne szwy
- śliniak w określonym rozmiarze
- taśma potnikowa w tym samym lub kontrastowym kolorze
- rękawy i dól bluzy wykończone ściągaczem o szer. 6cm, gramatura 430g, 97% bawełna 3% elastan
- przyszycie max. 2. metek żakardowych/skórzanych/elastomerowych dostarczonych przez Zamawiającego, wg przesłanego projektu
</t>
  </si>
  <si>
    <t xml:space="preserve">
- przesłanie wykrojów przodów i/lub rękawów do wskazanej przez zamawiającego hafciarni/drukarni w celu wykonania zdobienia, następnie odbiór oraz przejście do dalszego etapu produkcji. Zlecenie oraz koordynacja wykonania zdobienia w postaci haftu po stronie Zamawiającego. Po stronie Wykonawcy uwzględnienie kosztów wysyłki wykrojów do hafciarni/drukarni w łącznej kwocie wykonania zamówienia
- żakardowa metka rozmiarowa oraz boczna metka ze składem i instrukcją pielęgnacji po stronie Wykonawcy</t>
  </si>
  <si>
    <t>BLUZA NR 4</t>
  </si>
  <si>
    <t>BLUZA NR 5</t>
  </si>
  <si>
    <t xml:space="preserve">HOODIE ZIP (rozpinana z kapturem, kieszeń kangurka)
Dostarczony szablon w formie elektronicznej (plik .dsn)
</t>
  </si>
  <si>
    <t xml:space="preserve">90% bawełna / 10% poliester dla podstawowych kolorów, dopuszczalny inny skład do kolorów melanżowych </t>
  </si>
  <si>
    <t xml:space="preserve">- kaptur 2-warstwowy z dzianiny zasadniczej, w tym samym lub kontrastowym kolorze
- sznurek do kaptura bawełniany, prostokątny, płaski we wskazanym kolorze, szerokość: 1cm, długość widocznej części: ok. 15cm
- metalowe okucia przy kapturze we wskazanym kolorze
- zamek metalowy lub plastikowy  - zgodny z projektem
- boczne szwy
- śliniak w określonym rozmiarze
- taśma potnikowa w tym samym lub kontrastowym kolorze
- rękawy i dól bluzy wykończone ściągaczem o szer. 6cm, gramatura 430g, 97% bawełna 3% elastan
- przyszycie max. 2. metek żakardowych/skórzanych/elastomerowych dostarczonych przez Zamawiającego, wg przesłanego projektu
</t>
  </si>
  <si>
    <t>BLUZA NR 6</t>
  </si>
  <si>
    <t>BLUZA NR 7</t>
  </si>
  <si>
    <t xml:space="preserve">HIGH NECK ZIP (rozpinana ze stójką, bez kaptura, kieszeń kangurka)
Dostarczony szablon w formie elektronicznej (plik .dsn)
</t>
  </si>
  <si>
    <t>- stójka 2-warstwowa z dzianiny zasadniczej, wysokośc 8cm
- zamek metalowy lub plastikowy  - zgodny z projektem
- boczne szwy
- śliniak w określonym rozmiarze
- taśma potnikowa w tym samym lub kontrastowym kolorze
- rękawy i dól bluzy wykończone ściągaczem o szer. 6cm, gramatura 430g, 97% bawełna 3% elastan
- przyszycie max. 2. metek żakardowych/skórzanych/elastomerowych dostarczonych przez Zamawiającego, wg przesłanego projektu</t>
  </si>
  <si>
    <t>BLUZA NR 8</t>
  </si>
  <si>
    <t>T-SHIRT NR 1</t>
  </si>
  <si>
    <t xml:space="preserve">Męski
Klasyczny
Dostarczony szablon w formie elektronicznej (plik .dsn)
</t>
  </si>
  <si>
    <t>100% bawełna dla podstawowych kolorów, dopuszczalny inny skład do kolorów melanżowych</t>
  </si>
  <si>
    <t>180g</t>
  </si>
  <si>
    <t xml:space="preserve">
- boczne szwy
- śliniak w określonym rozmiarze
- taśma potnikowa w tym samym lub kontrastowym kolorze
- ściągacz - skład: 97% bawełna 3% elastan, gramatura: 210 g/m²,
- dekolt oraz rękawy wykończone dwuigłówką (wzmocnione szwy),
- przyszycie max. 2. metek żakardowych/skórzanych/elastomerowych dostarczonych przez Zamawiającego, wg przesłanego projektu</t>
  </si>
  <si>
    <t xml:space="preserve">- przesłanie wykrojów przodów i/lub rękawów do wskazanej przez zamawiającego hafciarni/drukarni w celu wykonania zdobienia, następnie odbiór oraz przejście do dalszego etapu produkcji. Zlecenie oraz koordynacja wykonania zdobienia w postaci haftu po stronie Zamawiającego. Po stronie Wykonawcy uwzględnienie kosztów wysyłki wykrojów do hafciarni/drukarni w łącznej kwocie wykonania zamówienia
- żakardowa metka rozmiarowa oraz boczna metka ze składem i instrukcją pielęgnacji po stronie Wykonawcy
</t>
  </si>
  <si>
    <t>T-SHIRT NR 2</t>
  </si>
  <si>
    <t xml:space="preserve">Męski
Zaokrąglony, asymetryczny dół
Dostarczony szablon w formie elektronicznej (plik .dsn)
</t>
  </si>
  <si>
    <t>T-SHIRT NR 3</t>
  </si>
  <si>
    <t xml:space="preserve">Męski
Klasyczny + kieszeń
Dostarczony szablon w formie elektronicznej (plik .dsn)
</t>
  </si>
  <si>
    <t>Na piersi, wg projektu, z dzianiny zasadniczej w tym samym lub kontrastującym kolorze</t>
  </si>
  <si>
    <t>T-SHIRT NR 4</t>
  </si>
  <si>
    <t xml:space="preserve">Męski
Zaokrąglony, asymetryczny dół + kieszeń
Dostarczony szablon w formie elektronicznej (plik .dsn)
</t>
  </si>
  <si>
    <t>T-SHIRT NR 5</t>
  </si>
  <si>
    <t xml:space="preserve">Damski
Okrągły dekolt
Dostarczony szablon w formie elektronicznej (plik .dsn)
</t>
  </si>
  <si>
    <t>95% bawełna / 5% elastan dla podstawowych kolorów, dopuszczalny inny skład do kolorów melanżowych</t>
  </si>
  <si>
    <t>XXS/XS, S/M, L/XL</t>
  </si>
  <si>
    <t>T-SHIRT NR 6</t>
  </si>
  <si>
    <t xml:space="preserve">Damski
Dekolt w serek
Dostarczony szablon w formie elektronicznej (plik .dsn)
</t>
  </si>
  <si>
    <t>KOSZULKA POLO NR 1</t>
  </si>
  <si>
    <t xml:space="preserve">Klasyczny
Krótki rękaw
Dostarczony szablon w formie elektronicznej (plik .dsn)
</t>
  </si>
  <si>
    <t>220g</t>
  </si>
  <si>
    <t xml:space="preserve">
- boczne szwy
- śliniak w określonym rozmiarze
- taśma potnikowa w tym samym lub kontrastowym kolorze
- rozcięcia po bokach podszyte taśmą (tą samą, którą wykończony zostanie potnik)
- kołnierz: bawełniany, profilowany
- rękawy wykończone ściągaczem 
- kolorystyka kołnierza i ściągacza dopasowana do dzianiny zasadniczej
- plisa zapinana na guziki: 3szt, wielkość: 11-13mm, nitka we wskazanym na późniejszym etapie kolorze
- przyszycie max. 2. metek żakardowych/skórzanych/elastomerowych dostarczonych przez Zamawiającego, wg przesłanego projektu
</t>
  </si>
  <si>
    <t>- przesłanie wykrojów przodów i/lub rękawów do wskazanej przez zamawiającego hafciarni/drukarni w celu wykonania zdobienia, następnie odbiór oraz przejście do dalszego etapu produkcji. Zlecenie oraz koordynacja wykonania zdobienia w postaci haftu po stronie Zamawiającego. Po stronie Wykonawcy uwzględnienie kosztów wysyłki wykrojów do hafciarni/drukarni w łącznej kwocie wykonania zamówienia
- żakardowa metka rozmiarowa oraz boczna metka ze składem i instrukcją pielęgnacji po stronie Wykonawcy</t>
  </si>
  <si>
    <t>L.p.</t>
  </si>
  <si>
    <t>Nazwa</t>
  </si>
  <si>
    <t>J.m.</t>
  </si>
  <si>
    <t>Ilość</t>
  </si>
  <si>
    <t>Rozmiary</t>
  </si>
  <si>
    <t>Proporcje ilości z rozmiaru *finalnie mogą minimalnie się różnić</t>
  </si>
  <si>
    <t>Cena netto</t>
  </si>
  <si>
    <t>Cena brutto</t>
  </si>
  <si>
    <t>Stawka VAT</t>
  </si>
  <si>
    <t>Wartość netto</t>
  </si>
  <si>
    <t>Wartość brutto</t>
  </si>
  <si>
    <t>Rabat dla zamówień [określony procentowo]</t>
  </si>
  <si>
    <t>51-99 szt</t>
  </si>
  <si>
    <t>100-199 szt</t>
  </si>
  <si>
    <t>powyżej 200szt</t>
  </si>
  <si>
    <t>Bluza nr 1</t>
  </si>
  <si>
    <t>szt</t>
  </si>
  <si>
    <t xml:space="preserve">XS, S, M, L, XL, XXL, 3XL </t>
  </si>
  <si>
    <t xml:space="preserve">20% - XS, S
50% - M, L
20% - XL,
5% - XXL,
5% - 3XL </t>
  </si>
  <si>
    <t>Bluza nr 2</t>
  </si>
  <si>
    <t>Bluza nr 3</t>
  </si>
  <si>
    <t xml:space="preserve"> </t>
  </si>
  <si>
    <t>Bluza nr 4</t>
  </si>
  <si>
    <t>Bluza nr 5</t>
  </si>
  <si>
    <t>Bluza nr 6</t>
  </si>
  <si>
    <t>Bluza nr 7</t>
  </si>
  <si>
    <t>Bluza nr 8</t>
  </si>
  <si>
    <t>T-shirt nr 1</t>
  </si>
  <si>
    <t>T-shirt nr 2</t>
  </si>
  <si>
    <t>T-shirt nr 3</t>
  </si>
  <si>
    <t>T-shirt nr 4</t>
  </si>
  <si>
    <t>T-shirt nr 5</t>
  </si>
  <si>
    <t>30% - XXS/XS
40% - S/M
30% - L/XL</t>
  </si>
  <si>
    <t>T-shirt nr 6</t>
  </si>
  <si>
    <t>Koszulka Polo nr 1</t>
  </si>
  <si>
    <t>TOTAL</t>
  </si>
  <si>
    <t>ODZIEŻ PREMIUM SZYTA OD PODSTAW NA TERENIE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</si>
</sst>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8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4EE"/>
        <bgColor rgb="FFE7F4EE"/>
      </patternFill>
    </fill>
  </fills>
  <borders count="8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7" fillId="0" borderId="0" xfId="0" applyFont="1"/>
    <xf numFmtId="164" fontId="4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64" fontId="5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7"/>
  <sheetViews>
    <sheetView zoomScale="70" zoomScaleNormal="70" workbookViewId="0">
      <selection activeCell="K17" sqref="A1:K17"/>
    </sheetView>
  </sheetViews>
  <sheetFormatPr defaultColWidth="12.6640625" defaultRowHeight="15.75" customHeight="1" x14ac:dyDescent="0.25"/>
  <cols>
    <col min="1" max="1" width="14.6640625" customWidth="1"/>
    <col min="2" max="2" width="22.5546875" customWidth="1"/>
    <col min="3" max="3" width="12.77734375" customWidth="1"/>
    <col min="4" max="4" width="20.6640625" customWidth="1"/>
    <col min="5" max="5" width="12" customWidth="1"/>
    <col min="6" max="6" width="13.88671875" customWidth="1"/>
    <col min="7" max="7" width="12.5546875" customWidth="1"/>
    <col min="8" max="8" width="24.77734375" customWidth="1"/>
    <col min="9" max="9" width="50.5546875" customWidth="1"/>
    <col min="10" max="10" width="54.88671875" customWidth="1"/>
    <col min="11" max="11" width="52.33203125" customWidth="1"/>
  </cols>
  <sheetData>
    <row r="1" spans="1:11" ht="13.2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6.4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250.05" customHeight="1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</row>
    <row r="4" spans="1:11" ht="250.05" customHeight="1" x14ac:dyDescent="0.25">
      <c r="A4" s="3" t="s">
        <v>23</v>
      </c>
      <c r="B4" s="3" t="s">
        <v>13</v>
      </c>
      <c r="C4" s="3" t="s">
        <v>14</v>
      </c>
      <c r="D4" s="3" t="s">
        <v>15</v>
      </c>
      <c r="E4" s="3" t="s">
        <v>24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 t="s">
        <v>22</v>
      </c>
    </row>
    <row r="5" spans="1:11" ht="250.05" customHeight="1" x14ac:dyDescent="0.25">
      <c r="A5" s="3" t="s">
        <v>25</v>
      </c>
      <c r="B5" s="3" t="s">
        <v>26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27</v>
      </c>
      <c r="H5" s="3" t="s">
        <v>19</v>
      </c>
      <c r="I5" s="3" t="s">
        <v>28</v>
      </c>
      <c r="J5" s="3" t="s">
        <v>29</v>
      </c>
      <c r="K5" s="3" t="s">
        <v>22</v>
      </c>
    </row>
    <row r="6" spans="1:11" ht="250.05" customHeight="1" x14ac:dyDescent="0.25">
      <c r="A6" s="3" t="s">
        <v>30</v>
      </c>
      <c r="B6" s="3" t="s">
        <v>26</v>
      </c>
      <c r="C6" s="3" t="s">
        <v>14</v>
      </c>
      <c r="D6" s="3" t="s">
        <v>15</v>
      </c>
      <c r="E6" s="3" t="s">
        <v>24</v>
      </c>
      <c r="F6" s="3" t="s">
        <v>17</v>
      </c>
      <c r="G6" s="3" t="s">
        <v>27</v>
      </c>
      <c r="H6" s="3" t="s">
        <v>19</v>
      </c>
      <c r="I6" s="3" t="s">
        <v>28</v>
      </c>
      <c r="J6" s="3" t="s">
        <v>29</v>
      </c>
      <c r="K6" s="3" t="s">
        <v>22</v>
      </c>
    </row>
    <row r="7" spans="1:11" ht="250.05" customHeight="1" x14ac:dyDescent="0.25">
      <c r="A7" s="3" t="s">
        <v>31</v>
      </c>
      <c r="B7" s="3" t="s">
        <v>32</v>
      </c>
      <c r="C7" s="3" t="s">
        <v>14</v>
      </c>
      <c r="D7" s="3" t="s">
        <v>33</v>
      </c>
      <c r="E7" s="3" t="s">
        <v>16</v>
      </c>
      <c r="F7" s="3" t="s">
        <v>17</v>
      </c>
      <c r="G7" s="3" t="s">
        <v>27</v>
      </c>
      <c r="H7" s="3" t="s">
        <v>19</v>
      </c>
      <c r="I7" s="3" t="s">
        <v>34</v>
      </c>
      <c r="J7" s="3" t="s">
        <v>29</v>
      </c>
      <c r="K7" s="3" t="s">
        <v>22</v>
      </c>
    </row>
    <row r="8" spans="1:11" ht="250.05" customHeight="1" x14ac:dyDescent="0.25">
      <c r="A8" s="3" t="s">
        <v>35</v>
      </c>
      <c r="B8" s="3" t="s">
        <v>32</v>
      </c>
      <c r="C8" s="3" t="s">
        <v>14</v>
      </c>
      <c r="D8" s="3" t="s">
        <v>15</v>
      </c>
      <c r="E8" s="3" t="s">
        <v>24</v>
      </c>
      <c r="F8" s="3" t="s">
        <v>17</v>
      </c>
      <c r="G8" s="3" t="s">
        <v>27</v>
      </c>
      <c r="H8" s="3" t="s">
        <v>19</v>
      </c>
      <c r="I8" s="3" t="s">
        <v>34</v>
      </c>
      <c r="J8" s="3" t="s">
        <v>29</v>
      </c>
      <c r="K8" s="3" t="s">
        <v>22</v>
      </c>
    </row>
    <row r="9" spans="1:11" ht="250.05" customHeight="1" x14ac:dyDescent="0.25">
      <c r="A9" s="3" t="s">
        <v>36</v>
      </c>
      <c r="B9" s="3" t="s">
        <v>37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27</v>
      </c>
      <c r="H9" s="3" t="s">
        <v>19</v>
      </c>
      <c r="I9" s="3" t="s">
        <v>38</v>
      </c>
      <c r="J9" s="3" t="s">
        <v>21</v>
      </c>
      <c r="K9" s="3" t="s">
        <v>22</v>
      </c>
    </row>
    <row r="10" spans="1:11" ht="250.05" customHeight="1" x14ac:dyDescent="0.25">
      <c r="A10" s="3" t="s">
        <v>39</v>
      </c>
      <c r="B10" s="3" t="s">
        <v>37</v>
      </c>
      <c r="C10" s="3" t="s">
        <v>14</v>
      </c>
      <c r="D10" s="3" t="s">
        <v>15</v>
      </c>
      <c r="E10" s="3" t="s">
        <v>24</v>
      </c>
      <c r="F10" s="3" t="s">
        <v>17</v>
      </c>
      <c r="G10" s="3" t="s">
        <v>27</v>
      </c>
      <c r="H10" s="3" t="s">
        <v>19</v>
      </c>
      <c r="I10" s="3" t="s">
        <v>38</v>
      </c>
      <c r="J10" s="3" t="s">
        <v>21</v>
      </c>
      <c r="K10" s="3" t="s">
        <v>22</v>
      </c>
    </row>
    <row r="11" spans="1:11" ht="250.05" customHeight="1" x14ac:dyDescent="0.25">
      <c r="A11" s="3" t="s">
        <v>40</v>
      </c>
      <c r="B11" s="3" t="s">
        <v>41</v>
      </c>
      <c r="C11" s="3" t="s">
        <v>14</v>
      </c>
      <c r="D11" s="3" t="s">
        <v>42</v>
      </c>
      <c r="E11" s="3" t="s">
        <v>43</v>
      </c>
      <c r="F11" s="3" t="s">
        <v>17</v>
      </c>
      <c r="G11" s="3" t="s">
        <v>18</v>
      </c>
      <c r="H11" s="3" t="s">
        <v>19</v>
      </c>
      <c r="I11" s="3" t="s">
        <v>44</v>
      </c>
      <c r="J11" s="3" t="s">
        <v>45</v>
      </c>
      <c r="K11" s="3" t="s">
        <v>22</v>
      </c>
    </row>
    <row r="12" spans="1:11" ht="250.05" customHeight="1" x14ac:dyDescent="0.25">
      <c r="A12" s="3" t="s">
        <v>46</v>
      </c>
      <c r="B12" s="3" t="s">
        <v>47</v>
      </c>
      <c r="C12" s="3" t="s">
        <v>14</v>
      </c>
      <c r="D12" s="3" t="s">
        <v>42</v>
      </c>
      <c r="E12" s="3" t="s">
        <v>43</v>
      </c>
      <c r="F12" s="3" t="s">
        <v>17</v>
      </c>
      <c r="G12" s="3" t="s">
        <v>18</v>
      </c>
      <c r="H12" s="3" t="s">
        <v>19</v>
      </c>
      <c r="I12" s="3" t="s">
        <v>44</v>
      </c>
      <c r="J12" s="3" t="s">
        <v>45</v>
      </c>
      <c r="K12" s="3" t="s">
        <v>22</v>
      </c>
    </row>
    <row r="13" spans="1:11" ht="250.05" customHeight="1" x14ac:dyDescent="0.25">
      <c r="A13" s="3" t="s">
        <v>48</v>
      </c>
      <c r="B13" s="3" t="s">
        <v>49</v>
      </c>
      <c r="C13" s="3" t="s">
        <v>14</v>
      </c>
      <c r="D13" s="3" t="s">
        <v>42</v>
      </c>
      <c r="E13" s="3" t="s">
        <v>43</v>
      </c>
      <c r="F13" s="3" t="s">
        <v>17</v>
      </c>
      <c r="G13" s="3" t="s">
        <v>50</v>
      </c>
      <c r="H13" s="3" t="s">
        <v>19</v>
      </c>
      <c r="I13" s="3" t="s">
        <v>44</v>
      </c>
      <c r="J13" s="3" t="s">
        <v>45</v>
      </c>
      <c r="K13" s="3" t="s">
        <v>22</v>
      </c>
    </row>
    <row r="14" spans="1:11" ht="250.05" customHeight="1" x14ac:dyDescent="0.25">
      <c r="A14" s="3" t="s">
        <v>51</v>
      </c>
      <c r="B14" s="3" t="s">
        <v>52</v>
      </c>
      <c r="C14" s="3" t="s">
        <v>14</v>
      </c>
      <c r="D14" s="3" t="s">
        <v>42</v>
      </c>
      <c r="E14" s="3" t="s">
        <v>43</v>
      </c>
      <c r="F14" s="3" t="s">
        <v>17</v>
      </c>
      <c r="G14" s="3" t="s">
        <v>50</v>
      </c>
      <c r="H14" s="3" t="s">
        <v>19</v>
      </c>
      <c r="I14" s="3" t="s">
        <v>44</v>
      </c>
      <c r="J14" s="3" t="s">
        <v>45</v>
      </c>
      <c r="K14" s="3" t="s">
        <v>22</v>
      </c>
    </row>
    <row r="15" spans="1:11" ht="250.05" customHeight="1" x14ac:dyDescent="0.25">
      <c r="A15" s="3" t="s">
        <v>53</v>
      </c>
      <c r="B15" s="3" t="s">
        <v>54</v>
      </c>
      <c r="C15" s="3" t="s">
        <v>14</v>
      </c>
      <c r="D15" s="3" t="s">
        <v>55</v>
      </c>
      <c r="E15" s="3" t="s">
        <v>43</v>
      </c>
      <c r="F15" s="3" t="s">
        <v>17</v>
      </c>
      <c r="G15" s="3" t="s">
        <v>18</v>
      </c>
      <c r="H15" s="3" t="s">
        <v>56</v>
      </c>
      <c r="I15" s="3" t="s">
        <v>44</v>
      </c>
      <c r="J15" s="3" t="s">
        <v>45</v>
      </c>
      <c r="K15" s="3" t="s">
        <v>22</v>
      </c>
    </row>
    <row r="16" spans="1:11" ht="250.05" customHeight="1" x14ac:dyDescent="0.25">
      <c r="A16" s="3" t="s">
        <v>57</v>
      </c>
      <c r="B16" s="3" t="s">
        <v>58</v>
      </c>
      <c r="C16" s="3" t="s">
        <v>14</v>
      </c>
      <c r="D16" s="3" t="s">
        <v>55</v>
      </c>
      <c r="E16" s="3" t="s">
        <v>43</v>
      </c>
      <c r="F16" s="3" t="s">
        <v>17</v>
      </c>
      <c r="G16" s="3" t="s">
        <v>18</v>
      </c>
      <c r="H16" s="3" t="s">
        <v>56</v>
      </c>
      <c r="I16" s="3" t="s">
        <v>44</v>
      </c>
      <c r="J16" s="3" t="s">
        <v>45</v>
      </c>
      <c r="K16" s="3" t="s">
        <v>22</v>
      </c>
    </row>
    <row r="17" spans="1:11" ht="250.05" customHeight="1" x14ac:dyDescent="0.25">
      <c r="A17" s="3" t="s">
        <v>59</v>
      </c>
      <c r="B17" s="3" t="s">
        <v>60</v>
      </c>
      <c r="C17" s="3" t="s">
        <v>14</v>
      </c>
      <c r="D17" s="3" t="s">
        <v>42</v>
      </c>
      <c r="E17" s="3" t="s">
        <v>61</v>
      </c>
      <c r="F17" s="3" t="s">
        <v>17</v>
      </c>
      <c r="G17" s="3" t="s">
        <v>18</v>
      </c>
      <c r="H17" s="3" t="s">
        <v>19</v>
      </c>
      <c r="I17" s="3" t="s">
        <v>62</v>
      </c>
      <c r="J17" s="3" t="s">
        <v>63</v>
      </c>
      <c r="K17" s="3" t="s">
        <v>22</v>
      </c>
    </row>
  </sheetData>
  <mergeCells count="1">
    <mergeCell ref="A1:K1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9"/>
  <sheetViews>
    <sheetView tabSelected="1" zoomScale="73" zoomScaleNormal="73" workbookViewId="0">
      <selection activeCell="G6" sqref="G6"/>
    </sheetView>
  </sheetViews>
  <sheetFormatPr defaultColWidth="12.6640625" defaultRowHeight="15.75" customHeight="1" x14ac:dyDescent="0.25"/>
  <cols>
    <col min="1" max="1" width="4.109375" customWidth="1"/>
    <col min="2" max="2" width="13.44140625" customWidth="1"/>
    <col min="3" max="3" width="6" customWidth="1"/>
    <col min="4" max="4" width="8.109375" customWidth="1"/>
    <col min="5" max="6" width="14.6640625" customWidth="1"/>
  </cols>
  <sheetData>
    <row r="1" spans="1:14" ht="13.2" x14ac:dyDescent="0.25">
      <c r="A1" s="13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3.2" x14ac:dyDescent="0.25">
      <c r="A2" s="22" t="s">
        <v>64</v>
      </c>
      <c r="B2" s="22" t="s">
        <v>65</v>
      </c>
      <c r="C2" s="22" t="s">
        <v>66</v>
      </c>
      <c r="D2" s="22" t="s">
        <v>67</v>
      </c>
      <c r="E2" s="22" t="s">
        <v>68</v>
      </c>
      <c r="F2" s="19" t="s">
        <v>69</v>
      </c>
      <c r="G2" s="19" t="s">
        <v>70</v>
      </c>
      <c r="H2" s="19" t="s">
        <v>71</v>
      </c>
      <c r="I2" s="19" t="s">
        <v>72</v>
      </c>
      <c r="J2" s="19" t="s">
        <v>73</v>
      </c>
      <c r="K2" s="19" t="s">
        <v>74</v>
      </c>
      <c r="L2" s="21" t="s">
        <v>75</v>
      </c>
      <c r="M2" s="14"/>
      <c r="N2" s="15"/>
    </row>
    <row r="3" spans="1:14" ht="39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" t="s">
        <v>76</v>
      </c>
      <c r="M3" s="4" t="s">
        <v>77</v>
      </c>
      <c r="N3" s="4" t="s">
        <v>78</v>
      </c>
    </row>
    <row r="4" spans="1:14" ht="26.4" x14ac:dyDescent="0.25">
      <c r="A4" s="5">
        <v>1</v>
      </c>
      <c r="B4" s="5" t="s">
        <v>79</v>
      </c>
      <c r="C4" s="5" t="s">
        <v>80</v>
      </c>
      <c r="D4" s="5">
        <v>50</v>
      </c>
      <c r="E4" s="4" t="s">
        <v>81</v>
      </c>
      <c r="F4" s="16" t="s">
        <v>82</v>
      </c>
      <c r="G4" s="10"/>
      <c r="H4" s="10">
        <f>G4*1.23</f>
        <v>0</v>
      </c>
      <c r="I4" s="11">
        <v>0.23</v>
      </c>
      <c r="J4" s="6">
        <f t="shared" ref="J4:J18" si="0">D4*G4</f>
        <v>0</v>
      </c>
      <c r="K4" s="6">
        <f>J4*1.23</f>
        <v>0</v>
      </c>
      <c r="L4" s="11"/>
      <c r="M4" s="11"/>
      <c r="N4" s="11"/>
    </row>
    <row r="5" spans="1:14" ht="26.4" x14ac:dyDescent="0.25">
      <c r="A5" s="5">
        <v>2</v>
      </c>
      <c r="B5" s="5" t="s">
        <v>83</v>
      </c>
      <c r="C5" s="5" t="s">
        <v>80</v>
      </c>
      <c r="D5" s="5">
        <v>50</v>
      </c>
      <c r="E5" s="4" t="s">
        <v>19</v>
      </c>
      <c r="F5" s="17"/>
      <c r="G5" s="10"/>
      <c r="H5" s="10">
        <f>G5*1.23</f>
        <v>0</v>
      </c>
      <c r="I5" s="11">
        <v>0.23</v>
      </c>
      <c r="J5" s="6">
        <f t="shared" si="0"/>
        <v>0</v>
      </c>
      <c r="K5" s="6">
        <f t="shared" ref="K5:K18" si="1">J5*1.23</f>
        <v>0</v>
      </c>
      <c r="L5" s="11"/>
      <c r="M5" s="11"/>
      <c r="N5" s="11"/>
    </row>
    <row r="6" spans="1:14" ht="26.4" x14ac:dyDescent="0.25">
      <c r="A6" s="5">
        <v>3</v>
      </c>
      <c r="B6" s="5" t="s">
        <v>84</v>
      </c>
      <c r="C6" s="5" t="s">
        <v>80</v>
      </c>
      <c r="D6" s="5">
        <v>50</v>
      </c>
      <c r="E6" s="4" t="s">
        <v>19</v>
      </c>
      <c r="F6" s="17"/>
      <c r="G6" s="10"/>
      <c r="H6" s="10">
        <f>G6*1.23</f>
        <v>0</v>
      </c>
      <c r="I6" s="11">
        <v>0.23</v>
      </c>
      <c r="J6" s="6">
        <f t="shared" si="0"/>
        <v>0</v>
      </c>
      <c r="K6" s="6">
        <f t="shared" si="1"/>
        <v>0</v>
      </c>
      <c r="L6" s="12"/>
      <c r="M6" s="11"/>
      <c r="N6" s="11"/>
    </row>
    <row r="7" spans="1:14" ht="26.4" x14ac:dyDescent="0.25">
      <c r="A7" s="5">
        <v>4</v>
      </c>
      <c r="B7" s="5" t="s">
        <v>86</v>
      </c>
      <c r="C7" s="5" t="s">
        <v>80</v>
      </c>
      <c r="D7" s="5">
        <v>50</v>
      </c>
      <c r="E7" s="4" t="s">
        <v>19</v>
      </c>
      <c r="F7" s="17"/>
      <c r="G7" s="10"/>
      <c r="H7" s="10">
        <f t="shared" ref="H7:H18" si="2">G7*1.23</f>
        <v>0</v>
      </c>
      <c r="I7" s="11">
        <v>0.23</v>
      </c>
      <c r="J7" s="6">
        <f t="shared" si="0"/>
        <v>0</v>
      </c>
      <c r="K7" s="6">
        <f t="shared" si="1"/>
        <v>0</v>
      </c>
      <c r="L7" s="11"/>
      <c r="M7" s="11"/>
      <c r="N7" s="11"/>
    </row>
    <row r="8" spans="1:14" ht="26.4" x14ac:dyDescent="0.25">
      <c r="A8" s="5">
        <v>5</v>
      </c>
      <c r="B8" s="5" t="s">
        <v>87</v>
      </c>
      <c r="C8" s="5" t="s">
        <v>80</v>
      </c>
      <c r="D8" s="5">
        <v>50</v>
      </c>
      <c r="E8" s="4" t="s">
        <v>19</v>
      </c>
      <c r="F8" s="17"/>
      <c r="G8" s="10"/>
      <c r="H8" s="10">
        <f t="shared" si="2"/>
        <v>0</v>
      </c>
      <c r="I8" s="11">
        <v>0.23</v>
      </c>
      <c r="J8" s="6">
        <f t="shared" si="0"/>
        <v>0</v>
      </c>
      <c r="K8" s="6">
        <f t="shared" si="1"/>
        <v>0</v>
      </c>
      <c r="L8" s="11"/>
      <c r="M8" s="11"/>
      <c r="N8" s="11"/>
    </row>
    <row r="9" spans="1:14" ht="26.4" x14ac:dyDescent="0.25">
      <c r="A9" s="5">
        <v>6</v>
      </c>
      <c r="B9" s="5" t="s">
        <v>88</v>
      </c>
      <c r="C9" s="5" t="s">
        <v>80</v>
      </c>
      <c r="D9" s="5">
        <v>50</v>
      </c>
      <c r="E9" s="4" t="s">
        <v>19</v>
      </c>
      <c r="F9" s="17"/>
      <c r="G9" s="10"/>
      <c r="H9" s="10">
        <f t="shared" si="2"/>
        <v>0</v>
      </c>
      <c r="I9" s="11">
        <v>0.23</v>
      </c>
      <c r="J9" s="6">
        <f t="shared" si="0"/>
        <v>0</v>
      </c>
      <c r="K9" s="6">
        <f t="shared" si="1"/>
        <v>0</v>
      </c>
      <c r="L9" s="11"/>
      <c r="M9" s="11"/>
      <c r="N9" s="11"/>
    </row>
    <row r="10" spans="1:14" ht="26.4" x14ac:dyDescent="0.25">
      <c r="A10" s="5">
        <v>7</v>
      </c>
      <c r="B10" s="5" t="s">
        <v>89</v>
      </c>
      <c r="C10" s="5" t="s">
        <v>80</v>
      </c>
      <c r="D10" s="5">
        <v>50</v>
      </c>
      <c r="E10" s="4" t="s">
        <v>19</v>
      </c>
      <c r="F10" s="17"/>
      <c r="G10" s="10"/>
      <c r="H10" s="10">
        <f t="shared" si="2"/>
        <v>0</v>
      </c>
      <c r="I10" s="11">
        <v>0.23</v>
      </c>
      <c r="J10" s="6">
        <f t="shared" si="0"/>
        <v>0</v>
      </c>
      <c r="K10" s="6">
        <f t="shared" si="1"/>
        <v>0</v>
      </c>
      <c r="L10" s="11"/>
      <c r="M10" s="11"/>
      <c r="N10" s="11"/>
    </row>
    <row r="11" spans="1:14" ht="26.4" x14ac:dyDescent="0.25">
      <c r="A11" s="5">
        <v>8</v>
      </c>
      <c r="B11" s="5" t="s">
        <v>90</v>
      </c>
      <c r="C11" s="5" t="s">
        <v>80</v>
      </c>
      <c r="D11" s="5">
        <v>50</v>
      </c>
      <c r="E11" s="4" t="s">
        <v>19</v>
      </c>
      <c r="F11" s="17"/>
      <c r="G11" s="10"/>
      <c r="H11" s="10">
        <f t="shared" si="2"/>
        <v>0</v>
      </c>
      <c r="I11" s="11">
        <v>0.23</v>
      </c>
      <c r="J11" s="6">
        <f t="shared" si="0"/>
        <v>0</v>
      </c>
      <c r="K11" s="6">
        <f t="shared" si="1"/>
        <v>0</v>
      </c>
      <c r="L11" s="11"/>
      <c r="M11" s="11"/>
      <c r="N11" s="11"/>
    </row>
    <row r="12" spans="1:14" ht="26.4" x14ac:dyDescent="0.25">
      <c r="A12" s="5">
        <v>9</v>
      </c>
      <c r="B12" s="5" t="s">
        <v>91</v>
      </c>
      <c r="C12" s="5" t="s">
        <v>80</v>
      </c>
      <c r="D12" s="5">
        <v>50</v>
      </c>
      <c r="E12" s="4" t="s">
        <v>19</v>
      </c>
      <c r="F12" s="17"/>
      <c r="G12" s="10"/>
      <c r="H12" s="10">
        <f t="shared" si="2"/>
        <v>0</v>
      </c>
      <c r="I12" s="11">
        <v>0.23</v>
      </c>
      <c r="J12" s="6">
        <f t="shared" si="0"/>
        <v>0</v>
      </c>
      <c r="K12" s="6">
        <f t="shared" si="1"/>
        <v>0</v>
      </c>
      <c r="L12" s="12"/>
      <c r="M12" s="11"/>
      <c r="N12" s="11"/>
    </row>
    <row r="13" spans="1:14" ht="26.4" x14ac:dyDescent="0.25">
      <c r="A13" s="5">
        <v>10</v>
      </c>
      <c r="B13" s="5" t="s">
        <v>92</v>
      </c>
      <c r="C13" s="5" t="s">
        <v>80</v>
      </c>
      <c r="D13" s="5">
        <v>50</v>
      </c>
      <c r="E13" s="4" t="s">
        <v>19</v>
      </c>
      <c r="F13" s="17"/>
      <c r="G13" s="10"/>
      <c r="H13" s="10">
        <f t="shared" si="2"/>
        <v>0</v>
      </c>
      <c r="I13" s="11">
        <v>0.23</v>
      </c>
      <c r="J13" s="6">
        <f t="shared" si="0"/>
        <v>0</v>
      </c>
      <c r="K13" s="6">
        <f t="shared" si="1"/>
        <v>0</v>
      </c>
      <c r="L13" s="12"/>
      <c r="M13" s="11"/>
      <c r="N13" s="11"/>
    </row>
    <row r="14" spans="1:14" ht="26.4" x14ac:dyDescent="0.25">
      <c r="A14" s="5">
        <v>11</v>
      </c>
      <c r="B14" s="5" t="s">
        <v>93</v>
      </c>
      <c r="C14" s="5" t="s">
        <v>80</v>
      </c>
      <c r="D14" s="5">
        <v>50</v>
      </c>
      <c r="E14" s="4" t="s">
        <v>19</v>
      </c>
      <c r="F14" s="17"/>
      <c r="G14" s="10"/>
      <c r="H14" s="10">
        <f t="shared" si="2"/>
        <v>0</v>
      </c>
      <c r="I14" s="11">
        <v>0.23</v>
      </c>
      <c r="J14" s="6">
        <f t="shared" si="0"/>
        <v>0</v>
      </c>
      <c r="K14" s="6">
        <f t="shared" si="1"/>
        <v>0</v>
      </c>
      <c r="L14" s="12"/>
      <c r="M14" s="11"/>
      <c r="N14" s="11"/>
    </row>
    <row r="15" spans="1:14" ht="26.4" x14ac:dyDescent="0.25">
      <c r="A15" s="5">
        <v>12</v>
      </c>
      <c r="B15" s="5" t="s">
        <v>94</v>
      </c>
      <c r="C15" s="5" t="s">
        <v>80</v>
      </c>
      <c r="D15" s="5">
        <v>50</v>
      </c>
      <c r="E15" s="4" t="s">
        <v>19</v>
      </c>
      <c r="F15" s="18"/>
      <c r="G15" s="10"/>
      <c r="H15" s="10">
        <f t="shared" si="2"/>
        <v>0</v>
      </c>
      <c r="I15" s="11">
        <v>0.23</v>
      </c>
      <c r="J15" s="6">
        <f t="shared" si="0"/>
        <v>0</v>
      </c>
      <c r="K15" s="6">
        <f t="shared" si="1"/>
        <v>0</v>
      </c>
      <c r="L15" s="12"/>
      <c r="M15" s="11"/>
      <c r="N15" s="11"/>
    </row>
    <row r="16" spans="1:14" ht="26.4" x14ac:dyDescent="0.25">
      <c r="A16" s="5">
        <v>13</v>
      </c>
      <c r="B16" s="5" t="s">
        <v>95</v>
      </c>
      <c r="C16" s="5" t="s">
        <v>80</v>
      </c>
      <c r="D16" s="5">
        <v>50</v>
      </c>
      <c r="E16" s="4" t="s">
        <v>56</v>
      </c>
      <c r="F16" s="16" t="s">
        <v>96</v>
      </c>
      <c r="G16" s="10"/>
      <c r="H16" s="10">
        <f t="shared" si="2"/>
        <v>0</v>
      </c>
      <c r="I16" s="11">
        <v>0.23</v>
      </c>
      <c r="J16" s="6">
        <f t="shared" si="0"/>
        <v>0</v>
      </c>
      <c r="K16" s="6">
        <f t="shared" si="1"/>
        <v>0</v>
      </c>
      <c r="L16" s="12"/>
      <c r="M16" s="11"/>
      <c r="N16" s="11"/>
    </row>
    <row r="17" spans="1:14" ht="26.4" x14ac:dyDescent="0.25">
      <c r="A17" s="5">
        <v>14</v>
      </c>
      <c r="B17" s="5" t="s">
        <v>97</v>
      </c>
      <c r="C17" s="5" t="s">
        <v>80</v>
      </c>
      <c r="D17" s="5">
        <v>50</v>
      </c>
      <c r="E17" s="4" t="s">
        <v>56</v>
      </c>
      <c r="F17" s="18"/>
      <c r="G17" s="10"/>
      <c r="H17" s="10">
        <f t="shared" si="2"/>
        <v>0</v>
      </c>
      <c r="I17" s="11">
        <v>0.23</v>
      </c>
      <c r="J17" s="6">
        <f t="shared" si="0"/>
        <v>0</v>
      </c>
      <c r="K17" s="6">
        <f t="shared" si="1"/>
        <v>0</v>
      </c>
      <c r="L17" s="11"/>
      <c r="M17" s="11"/>
      <c r="N17" s="11"/>
    </row>
    <row r="18" spans="1:14" ht="66" x14ac:dyDescent="0.25">
      <c r="A18" s="5">
        <v>15</v>
      </c>
      <c r="B18" s="4" t="s">
        <v>98</v>
      </c>
      <c r="C18" s="5" t="s">
        <v>80</v>
      </c>
      <c r="D18" s="5">
        <v>50</v>
      </c>
      <c r="E18" s="4" t="s">
        <v>19</v>
      </c>
      <c r="F18" s="9" t="s">
        <v>82</v>
      </c>
      <c r="G18" s="10"/>
      <c r="H18" s="10">
        <f t="shared" si="2"/>
        <v>0</v>
      </c>
      <c r="I18" s="11">
        <v>0.23</v>
      </c>
      <c r="J18" s="6">
        <f t="shared" si="0"/>
        <v>0</v>
      </c>
      <c r="K18" s="6">
        <f t="shared" si="1"/>
        <v>0</v>
      </c>
      <c r="L18" s="11"/>
      <c r="M18" s="11"/>
      <c r="N18" s="11"/>
    </row>
    <row r="19" spans="1:14" ht="13.2" x14ac:dyDescent="0.25">
      <c r="A19" s="7" t="s">
        <v>85</v>
      </c>
      <c r="G19" s="13" t="s">
        <v>99</v>
      </c>
      <c r="H19" s="14"/>
      <c r="I19" s="15"/>
      <c r="J19" s="8">
        <f t="shared" ref="J19" si="3">SUM(J4:J18)</f>
        <v>0</v>
      </c>
      <c r="K19" s="8">
        <f>SUM(K4:K18)</f>
        <v>0</v>
      </c>
    </row>
  </sheetData>
  <mergeCells count="16">
    <mergeCell ref="K2:K3"/>
    <mergeCell ref="L2:N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F4:F15"/>
    <mergeCell ref="F16:F17"/>
    <mergeCell ref="G19:I19"/>
    <mergeCell ref="I2:I3"/>
    <mergeCell ref="J2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Specyfikacja</vt:lpstr>
      <vt:lpstr>Kalkulacja cenowa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Sękowska</dc:creator>
  <cp:lastModifiedBy>Agnieszka Zygadlewicz</cp:lastModifiedBy>
  <cp:lastPrinted>2024-04-09T08:32:03Z</cp:lastPrinted>
  <dcterms:created xsi:type="dcterms:W3CDTF">2024-01-22T11:27:03Z</dcterms:created>
  <dcterms:modified xsi:type="dcterms:W3CDTF">2024-04-09T08:32:09Z</dcterms:modified>
</cp:coreProperties>
</file>