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AC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<sst xmlns="http://schemas.openxmlformats.org/spreadsheetml/2006/main" count="52" uniqueCount="42">
  <si>
    <t xml:space="preserve">„Kalkulacja ceny” Załącznik nr 1A do SWZ.                                     NZ.231.060.2023</t>
  </si>
  <si>
    <t xml:space="preserve">T A B E L A  1 DOKUMENTACJA</t>
  </si>
  <si>
    <t xml:space="preserve">a</t>
  </si>
  <si>
    <t xml:space="preserve">ETAP I</t>
  </si>
  <si>
    <t xml:space="preserve">Cena jednostkowa netto (zł)</t>
  </si>
  <si>
    <t xml:space="preserve">VAT %</t>
  </si>
  <si>
    <t xml:space="preserve">Wartość brutto w zł</t>
  </si>
  <si>
    <t xml:space="preserve">A</t>
  </si>
  <si>
    <t xml:space="preserve">Opracowania wstępne (inwentaryzacja budowalno-instalacyjna, kominiarska, fotograficzna, ocena stanu technicznego, opinia ornitologiczno-chiropterologiczna, mapa do celów projektowych  </t>
  </si>
  <si>
    <t xml:space="preserve">B</t>
  </si>
  <si>
    <t xml:space="preserve">Audyt energetyczny- wstępny </t>
  </si>
  <si>
    <t xml:space="preserve">RAZEM ETAP I:</t>
  </si>
  <si>
    <t xml:space="preserve">b</t>
  </si>
  <si>
    <t xml:space="preserve">ETAP II</t>
  </si>
  <si>
    <t xml:space="preserve">C</t>
  </si>
  <si>
    <t xml:space="preserve">Projekt budowlany      -  Projekt zagospodarowania terenu 
                                   -  Projekt architektoniczno-budowlany </t>
  </si>
  <si>
    <t xml:space="preserve">D</t>
  </si>
  <si>
    <t xml:space="preserve">Warunki, uzgodnienia, zgody, pozwolenia i inne niezbędne dokumenty </t>
  </si>
  <si>
    <t xml:space="preserve">E</t>
  </si>
  <si>
    <t xml:space="preserve">Projekt budowlany - Projekt techniczny </t>
  </si>
  <si>
    <t xml:space="preserve">RAZEM ETAP II:</t>
  </si>
  <si>
    <t xml:space="preserve">c</t>
  </si>
  <si>
    <t xml:space="preserve">ETAP III</t>
  </si>
  <si>
    <t xml:space="preserve">F</t>
  </si>
  <si>
    <t xml:space="preserve">Specyfikacja techniczna wykonania i odbioru robót budowlanych  </t>
  </si>
  <si>
    <t xml:space="preserve">G</t>
  </si>
  <si>
    <t xml:space="preserve">Przedmiar robót</t>
  </si>
  <si>
    <t xml:space="preserve">H</t>
  </si>
  <si>
    <t xml:space="preserve">Kosztorys inwestorski </t>
  </si>
  <si>
    <t xml:space="preserve">I</t>
  </si>
  <si>
    <t xml:space="preserve">Audyt energetyczny końcowy</t>
  </si>
  <si>
    <t xml:space="preserve">RAZEM ETAP III:</t>
  </si>
  <si>
    <t xml:space="preserve"> RAZEM CAŁOŚĆ NETTO:   ETAP I + ETAP II+ ETAP III:  </t>
  </si>
  <si>
    <t xml:space="preserve">RAZEM CAŁOŚĆ BRUTTO:   ETAP I + ETAP II+ ETAP III:  </t>
  </si>
  <si>
    <t xml:space="preserve">T A B E L A  2 – NADZÓR AUTORSKI</t>
  </si>
  <si>
    <t xml:space="preserve">Nazwa</t>
  </si>
  <si>
    <t xml:space="preserve">Ilość nadzorów</t>
  </si>
  <si>
    <t xml:space="preserve">Wartość netto w zł</t>
  </si>
  <si>
    <t xml:space="preserve"> NADZÓR AUTORSKI</t>
  </si>
  <si>
    <t xml:space="preserve">NETTO</t>
  </si>
  <si>
    <t xml:space="preserve">BRUTTO</t>
  </si>
  <si>
    <t xml:space="preserve">Razem Tabela 1 i Tabela 2: CENA ZAMÓWIENIA         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</si>
</sst>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\ _z_ł_-;\-* #,##0.00\ _z_ł_-;_-* \-??\ _z_ł_-;_-@_-"/>
    <numFmt numFmtId="166" formatCode="[$-415]General"/>
    <numFmt numFmtId="167" formatCode="\ #,##0.00&quot; zł &quot;;\-#,##0.00&quot; zł &quot;;&quot; -&quot;#&quot; zł &quot;;\ @\ "/>
    <numFmt numFmtId="168" formatCode="_-* #,##0.00&quot; zł&quot;_-;\-* #,##0.00&quot; zł&quot;_-;_-* \-??&quot; zł&quot;_-;_-@_-"/>
    <numFmt numFmtId="169" formatCode="#,##0.00&quot; zł&quot;"/>
    <numFmt numFmtId="170" formatCode="0%"/>
    <numFmt numFmtId="171" formatCode="[$-415]0%"/>
    <numFmt numFmtId="172" formatCode="#,##0.00\ [$zł-415];[RED]\-#,##0.00\ [$zł-415]"/>
  </numFmts>
  <fonts count="2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1"/>
      <family val="0"/>
      <charset val="238"/>
    </font>
    <font>
      <sz val="10"/>
      <name val="Arial1"/>
      <family val="0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Helvetica Neue"/>
      <family val="0"/>
      <charset val="1"/>
    </font>
    <font>
      <sz val="10"/>
      <color rgb="FF000000"/>
      <name val="Arial CE1"/>
      <family val="0"/>
      <charset val="238"/>
    </font>
    <font>
      <sz val="11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1"/>
      <name val="Tahoma"/>
      <family val="2"/>
      <charset val="238"/>
    </font>
    <font>
      <sz val="12"/>
      <color rgb="FF000000"/>
      <name val="Tahoma"/>
      <family val="2"/>
      <charset val="238"/>
    </font>
    <font>
      <b val="true"/>
      <sz val="11"/>
      <color rgb="FF000000"/>
      <name val="Tahoma"/>
      <family val="2"/>
      <charset val="238"/>
    </font>
    <font>
      <b val="true"/>
      <sz val="9"/>
      <color rgb="FF000000"/>
      <name val="Tahoma"/>
      <family val="2"/>
      <charset val="238"/>
    </font>
    <font>
      <b val="true"/>
      <sz val="9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38"/>
    </font>
    <font>
      <sz val="9"/>
      <color rgb="FF000000"/>
      <name val="Tahoma"/>
      <family val="2"/>
      <charset val="238"/>
    </font>
    <font>
      <sz val="12"/>
      <color rgb="FF000000"/>
      <name val="Times New Roman"/>
      <family val="1"/>
      <charset val="1"/>
    </font>
    <font>
      <b val="true"/>
      <sz val="9"/>
      <name val="Tahoma"/>
      <family val="2"/>
      <charset val="238"/>
    </font>
    <font>
      <sz val="11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FFFFFF"/>
        <bgColor rgb="FFEBF1DE"/>
      </patternFill>
    </fill>
    <fill>
      <patternFill patternType="solid">
        <fgColor rgb="FFEBF1DE"/>
        <bgColor rgb="FFDDE8CB"/>
      </patternFill>
    </fill>
    <fill>
      <patternFill patternType="solid">
        <fgColor rgb="FFFFFF00"/>
        <bgColor rgb="FFFFFF00"/>
      </patternFill>
    </fill>
    <fill>
      <patternFill patternType="solid">
        <fgColor rgb="FFD7E4BD"/>
        <bgColor rgb="FFDDE8CB"/>
      </patternFill>
    </fill>
    <fill>
      <patternFill patternType="solid">
        <fgColor rgb="FFDDE8CB"/>
        <bgColor rgb="FFD7E4BD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3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6" fillId="0" borderId="0" applyFont="true" applyBorder="false" applyAlignment="true" applyProtection="false">
      <alignment horizontal="general" vertical="bottom" textRotation="0" wrapText="false" indent="0" shrinkToFit="false"/>
    </xf>
    <xf numFmtId="166" fontId="6" fillId="0" borderId="0" applyFont="true" applyBorder="false" applyAlignment="true" applyProtection="false">
      <alignment horizontal="general" vertical="bottom" textRotation="0" wrapText="false" indent="0" shrinkToFit="false"/>
    </xf>
    <xf numFmtId="166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top" textRotation="0" wrapText="true" indent="0" shrinkToFit="false"/>
    </xf>
    <xf numFmtId="166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applyFont="true" applyBorder="false" applyAlignment="true" applyProtection="false">
      <alignment horizontal="general" vertical="bottom" textRotation="0" wrapText="false" indent="0" shrinkToFit="false"/>
    </xf>
    <xf numFmtId="166" fontId="9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6" fillId="3" borderId="1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6" fillId="3" borderId="1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6" fillId="4" borderId="1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21" fillId="5" borderId="1" xfId="2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5" fillId="3" borderId="1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4" borderId="1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9" fontId="21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6" fillId="3" borderId="2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6" fillId="3" borderId="2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6" fillId="4" borderId="2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2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2" xfId="2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21" fillId="5" borderId="2" xfId="2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5" fillId="3" borderId="2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1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1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3" borderId="1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4" borderId="1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21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21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7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3" fillId="5" borderId="1" xfId="2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2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efault 1" xfId="20"/>
    <cellStyle name="Default 2" xfId="21"/>
    <cellStyle name="Dziesiętny 2" xfId="22"/>
    <cellStyle name="Normal 2" xfId="23"/>
    <cellStyle name="Normal 3" xfId="24"/>
    <cellStyle name="Normal 4" xfId="25"/>
    <cellStyle name="Normalny 2" xfId="26"/>
    <cellStyle name="Normalny 3" xfId="27"/>
    <cellStyle name="Normalny 6" xfId="28"/>
    <cellStyle name="Normalny 8" xfId="29"/>
    <cellStyle name="Standardowy 2" xfId="30"/>
    <cellStyle name="Walutowe 2" xfId="31"/>
    <cellStyle name="Walutowy 2" xfId="32"/>
    <cellStyle name="Walutowy 3" xfId="3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D7E4B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35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C7" activeCellId="0" sqref="C7"/>
    </sheetView>
  </sheetViews>
  <sheetFormatPr defaultColWidth="9.1484375" defaultRowHeight="13.8" zeroHeight="false" outlineLevelRow="0" outlineLevelCol="0"/>
  <cols>
    <col collapsed="false" customWidth="true" hidden="false" outlineLevel="0" max="1" min="1" style="1" width="4"/>
    <col collapsed="false" customWidth="true" hidden="false" outlineLevel="0" max="2" min="2" style="2" width="83.71"/>
    <col collapsed="false" customWidth="true" hidden="false" outlineLevel="0" max="3" min="3" style="3" width="14.14"/>
    <col collapsed="false" customWidth="true" hidden="false" outlineLevel="0" max="4" min="4" style="4" width="15.3"/>
    <col collapsed="false" customWidth="true" hidden="false" outlineLevel="0" max="5" min="5" style="3" width="19.57"/>
    <col collapsed="false" customWidth="true" hidden="false" outlineLevel="0" max="6" min="6" style="1" width="11.45"/>
    <col collapsed="false" customWidth="true" hidden="false" outlineLevel="0" max="7" min="7" style="1" width="12.76"/>
    <col collapsed="false" customWidth="false" hidden="false" outlineLevel="0" max="16381" min="8" style="2" width="9.14"/>
    <col collapsed="false" customWidth="true" hidden="false" outlineLevel="0" max="16384" min="16382" style="5" width="11.53"/>
  </cols>
  <sheetData>
    <row r="1" customFormat="false" ht="12.8" hidden="false" customHeight="true" outlineLevel="0" collapsed="false">
      <c r="A1" s="6"/>
      <c r="B1" s="7"/>
      <c r="C1" s="8"/>
      <c r="D1" s="8"/>
      <c r="E1" s="8"/>
      <c r="F1" s="6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</row>
    <row r="2" customFormat="false" ht="30.6" hidden="false" customHeight="true" outlineLevel="0" collapsed="false">
      <c r="A2" s="9"/>
      <c r="B2" s="10" t="s">
        <v>0</v>
      </c>
      <c r="C2" s="11"/>
      <c r="D2" s="11"/>
      <c r="E2" s="11"/>
      <c r="F2" s="9"/>
      <c r="G2" s="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</row>
    <row r="3" customFormat="false" ht="15.75" hidden="false" customHeight="true" outlineLevel="0" collapsed="false">
      <c r="A3" s="9"/>
      <c r="B3" s="12"/>
      <c r="C3" s="11"/>
      <c r="D3" s="11"/>
      <c r="E3" s="11"/>
      <c r="F3" s="9"/>
      <c r="G3" s="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</row>
    <row r="4" customFormat="false" ht="35.65" hidden="false" customHeight="true" outlineLevel="0" collapsed="false">
      <c r="A4" s="13" t="s">
        <v>1</v>
      </c>
      <c r="B4" s="13"/>
      <c r="C4" s="13"/>
      <c r="D4" s="13"/>
      <c r="E4" s="13"/>
      <c r="F4" s="14"/>
      <c r="G4" s="14"/>
    </row>
    <row r="5" customFormat="false" ht="29.85" hidden="false" customHeight="true" outlineLevel="0" collapsed="false">
      <c r="A5" s="15"/>
      <c r="B5" s="15"/>
      <c r="C5" s="16"/>
      <c r="D5" s="17"/>
      <c r="E5" s="16"/>
      <c r="F5" s="14"/>
      <c r="G5" s="14"/>
    </row>
    <row r="6" s="24" customFormat="true" ht="55.75" hidden="false" customHeight="true" outlineLevel="0" collapsed="false">
      <c r="A6" s="18" t="s">
        <v>2</v>
      </c>
      <c r="B6" s="19" t="s">
        <v>3</v>
      </c>
      <c r="C6" s="20" t="s">
        <v>4</v>
      </c>
      <c r="D6" s="21" t="s">
        <v>5</v>
      </c>
      <c r="E6" s="22" t="s">
        <v>6</v>
      </c>
      <c r="F6" s="23"/>
      <c r="G6" s="23"/>
      <c r="XFB6" s="5"/>
      <c r="XFC6" s="5"/>
      <c r="XFD6" s="5"/>
    </row>
    <row r="7" customFormat="false" ht="74.25" hidden="false" customHeight="true" outlineLevel="0" collapsed="false">
      <c r="A7" s="25" t="s">
        <v>7</v>
      </c>
      <c r="B7" s="26" t="s">
        <v>8</v>
      </c>
      <c r="C7" s="27" t="n">
        <v>0</v>
      </c>
      <c r="D7" s="28" t="n">
        <v>0.23</v>
      </c>
      <c r="E7" s="29" t="n">
        <f aca="false">C7*1.23</f>
        <v>0</v>
      </c>
      <c r="F7" s="14"/>
      <c r="G7" s="14"/>
    </row>
    <row r="8" customFormat="false" ht="74.25" hidden="false" customHeight="true" outlineLevel="0" collapsed="false">
      <c r="A8" s="25" t="s">
        <v>9</v>
      </c>
      <c r="B8" s="30" t="s">
        <v>10</v>
      </c>
      <c r="C8" s="27" t="n">
        <v>0</v>
      </c>
      <c r="D8" s="28" t="n">
        <v>0.23</v>
      </c>
      <c r="E8" s="29" t="n">
        <f aca="false">C8*1.23</f>
        <v>0</v>
      </c>
      <c r="F8" s="14"/>
      <c r="G8" s="14"/>
    </row>
    <row r="9" customFormat="false" ht="26.5" hidden="false" customHeight="true" outlineLevel="0" collapsed="false">
      <c r="A9" s="31"/>
      <c r="B9" s="32"/>
      <c r="C9" s="33" t="n">
        <f aca="false">C7+C8</f>
        <v>0</v>
      </c>
      <c r="D9" s="34" t="s">
        <v>11</v>
      </c>
      <c r="E9" s="35" t="n">
        <f aca="false">SUM(E7:E8)</f>
        <v>0</v>
      </c>
      <c r="F9" s="14"/>
      <c r="G9" s="14"/>
    </row>
    <row r="10" customFormat="false" ht="33.15" hidden="false" customHeight="true" outlineLevel="0" collapsed="false">
      <c r="A10" s="36"/>
      <c r="B10" s="36"/>
      <c r="C10" s="37"/>
      <c r="D10" s="38"/>
      <c r="E10" s="39"/>
      <c r="F10" s="14"/>
      <c r="G10" s="14"/>
    </row>
    <row r="11" s="24" customFormat="true" ht="57.3" hidden="false" customHeight="true" outlineLevel="0" collapsed="false">
      <c r="A11" s="40" t="s">
        <v>12</v>
      </c>
      <c r="B11" s="41" t="s">
        <v>13</v>
      </c>
      <c r="C11" s="42" t="s">
        <v>4</v>
      </c>
      <c r="D11" s="43" t="s">
        <v>5</v>
      </c>
      <c r="E11" s="44" t="s">
        <v>6</v>
      </c>
      <c r="F11" s="40"/>
      <c r="G11" s="23"/>
      <c r="XFB11" s="5"/>
      <c r="XFC11" s="5"/>
      <c r="XFD11" s="5"/>
    </row>
    <row r="12" customFormat="false" ht="85.55" hidden="false" customHeight="true" outlineLevel="0" collapsed="false">
      <c r="A12" s="45" t="s">
        <v>14</v>
      </c>
      <c r="B12" s="46" t="s">
        <v>15</v>
      </c>
      <c r="C12" s="47" t="n">
        <v>0</v>
      </c>
      <c r="D12" s="48" t="n">
        <v>0.23</v>
      </c>
      <c r="E12" s="49" t="n">
        <f aca="false">C12*1.23</f>
        <v>0</v>
      </c>
      <c r="F12" s="14"/>
      <c r="G12" s="14"/>
    </row>
    <row r="13" customFormat="false" ht="43.1" hidden="false" customHeight="true" outlineLevel="0" collapsed="false">
      <c r="A13" s="45" t="s">
        <v>16</v>
      </c>
      <c r="B13" s="46" t="s">
        <v>17</v>
      </c>
      <c r="C13" s="47" t="n">
        <v>0</v>
      </c>
      <c r="D13" s="48" t="n">
        <v>0.23</v>
      </c>
      <c r="E13" s="49" t="n">
        <f aca="false">C13*1.23</f>
        <v>0</v>
      </c>
      <c r="F13" s="14"/>
      <c r="G13" s="14"/>
    </row>
    <row r="14" customFormat="false" ht="42.25" hidden="false" customHeight="true" outlineLevel="0" collapsed="false">
      <c r="A14" s="45" t="s">
        <v>18</v>
      </c>
      <c r="B14" s="46" t="s">
        <v>19</v>
      </c>
      <c r="C14" s="47" t="n">
        <v>0</v>
      </c>
      <c r="D14" s="48" t="n">
        <v>0.23</v>
      </c>
      <c r="E14" s="49" t="n">
        <f aca="false">C14*1.23</f>
        <v>0</v>
      </c>
      <c r="F14" s="14"/>
      <c r="G14" s="14"/>
    </row>
    <row r="15" customFormat="false" ht="33.15" hidden="false" customHeight="true" outlineLevel="0" collapsed="false">
      <c r="A15" s="50"/>
      <c r="B15" s="51"/>
      <c r="C15" s="33" t="n">
        <f aca="false">C12+C13+C14</f>
        <v>0</v>
      </c>
      <c r="D15" s="52" t="s">
        <v>20</v>
      </c>
      <c r="E15" s="53" t="n">
        <f aca="false">SUM(E12:E14)</f>
        <v>0</v>
      </c>
      <c r="F15" s="14"/>
      <c r="G15" s="14"/>
    </row>
    <row r="16" customFormat="false" ht="30.65" hidden="false" customHeight="true" outlineLevel="0" collapsed="false">
      <c r="A16" s="15"/>
      <c r="B16" s="15"/>
      <c r="C16" s="54"/>
      <c r="D16" s="55"/>
      <c r="E16" s="39"/>
      <c r="F16" s="14"/>
      <c r="G16" s="14"/>
    </row>
    <row r="17" customFormat="false" ht="67.55" hidden="false" customHeight="true" outlineLevel="0" collapsed="false">
      <c r="A17" s="56" t="s">
        <v>21</v>
      </c>
      <c r="B17" s="19" t="s">
        <v>22</v>
      </c>
      <c r="C17" s="57" t="s">
        <v>4</v>
      </c>
      <c r="D17" s="28" t="s">
        <v>5</v>
      </c>
      <c r="E17" s="58" t="s">
        <v>6</v>
      </c>
      <c r="F17" s="14"/>
      <c r="G17" s="14"/>
    </row>
    <row r="18" customFormat="false" ht="49.75" hidden="false" customHeight="true" outlineLevel="0" collapsed="false">
      <c r="A18" s="59" t="s">
        <v>23</v>
      </c>
      <c r="B18" s="60" t="s">
        <v>24</v>
      </c>
      <c r="C18" s="27" t="n">
        <v>0</v>
      </c>
      <c r="D18" s="28" t="n">
        <v>0.23</v>
      </c>
      <c r="E18" s="61" t="n">
        <f aca="false">C18*1.23</f>
        <v>0</v>
      </c>
      <c r="F18" s="14"/>
      <c r="G18" s="14"/>
    </row>
    <row r="19" customFormat="false" ht="58" hidden="false" customHeight="true" outlineLevel="0" collapsed="false">
      <c r="A19" s="62" t="s">
        <v>25</v>
      </c>
      <c r="B19" s="60" t="s">
        <v>26</v>
      </c>
      <c r="C19" s="27" t="n">
        <v>0</v>
      </c>
      <c r="D19" s="28" t="n">
        <v>0.23</v>
      </c>
      <c r="E19" s="61" t="n">
        <f aca="false">C19*1.23</f>
        <v>0</v>
      </c>
      <c r="F19" s="14"/>
      <c r="G19" s="14"/>
    </row>
    <row r="20" customFormat="false" ht="61.35" hidden="false" customHeight="true" outlineLevel="0" collapsed="false">
      <c r="A20" s="62" t="s">
        <v>27</v>
      </c>
      <c r="B20" s="63" t="s">
        <v>28</v>
      </c>
      <c r="C20" s="27" t="n">
        <v>0</v>
      </c>
      <c r="D20" s="28" t="n">
        <v>0.23</v>
      </c>
      <c r="E20" s="61" t="n">
        <f aca="false">C20*1.23</f>
        <v>0</v>
      </c>
      <c r="F20" s="14"/>
      <c r="G20" s="14"/>
    </row>
    <row r="21" customFormat="false" ht="56.35" hidden="false" customHeight="true" outlineLevel="0" collapsed="false">
      <c r="A21" s="62" t="s">
        <v>29</v>
      </c>
      <c r="B21" s="63" t="s">
        <v>30</v>
      </c>
      <c r="C21" s="27" t="n">
        <v>0</v>
      </c>
      <c r="D21" s="28" t="n">
        <v>0.23</v>
      </c>
      <c r="E21" s="61" t="n">
        <f aca="false">C21*1.23</f>
        <v>0</v>
      </c>
      <c r="F21" s="14"/>
      <c r="G21" s="14"/>
    </row>
    <row r="22" customFormat="false" ht="33.95" hidden="false" customHeight="true" outlineLevel="0" collapsed="false">
      <c r="A22" s="50"/>
      <c r="B22" s="51"/>
      <c r="C22" s="64" t="n">
        <f aca="false">C18+C19+C20+C21</f>
        <v>0</v>
      </c>
      <c r="D22" s="52" t="s">
        <v>31</v>
      </c>
      <c r="E22" s="53" t="n">
        <f aca="false">SUM(E18:E21)</f>
        <v>0</v>
      </c>
      <c r="F22" s="14"/>
      <c r="G22" s="14"/>
    </row>
    <row r="23" customFormat="false" ht="33.15" hidden="false" customHeight="true" outlineLevel="0" collapsed="false">
      <c r="A23" s="50"/>
      <c r="B23" s="65" t="s">
        <v>32</v>
      </c>
      <c r="C23" s="65"/>
      <c r="D23" s="65"/>
      <c r="E23" s="53" t="n">
        <f aca="false">C9+C15+C22</f>
        <v>0</v>
      </c>
      <c r="F23" s="14"/>
      <c r="G23" s="14"/>
    </row>
    <row r="24" customFormat="false" ht="27.35" hidden="false" customHeight="true" outlineLevel="0" collapsed="false">
      <c r="A24" s="50"/>
      <c r="B24" s="65" t="s">
        <v>33</v>
      </c>
      <c r="C24" s="65"/>
      <c r="D24" s="65"/>
      <c r="E24" s="53" t="n">
        <f aca="false">E9+E15+E22</f>
        <v>0</v>
      </c>
      <c r="F24" s="14"/>
      <c r="G24" s="14"/>
    </row>
    <row r="25" customFormat="false" ht="13.8" hidden="false" customHeight="false" outlineLevel="0" collapsed="false">
      <c r="A25" s="31"/>
      <c r="B25" s="66"/>
      <c r="C25" s="54"/>
      <c r="D25" s="55"/>
      <c r="E25" s="39"/>
      <c r="F25" s="14"/>
      <c r="G25" s="14"/>
    </row>
    <row r="26" customFormat="false" ht="13.8" hidden="false" customHeight="false" outlineLevel="0" collapsed="false">
      <c r="A26" s="31"/>
      <c r="B26" s="66"/>
      <c r="C26" s="54"/>
      <c r="D26" s="55"/>
      <c r="E26" s="39"/>
      <c r="F26" s="14"/>
      <c r="G26" s="14"/>
    </row>
    <row r="27" customFormat="false" ht="35.65" hidden="false" customHeight="true" outlineLevel="0" collapsed="false">
      <c r="A27" s="13" t="s">
        <v>34</v>
      </c>
      <c r="B27" s="13"/>
      <c r="C27" s="13"/>
      <c r="D27" s="13"/>
      <c r="E27" s="13"/>
      <c r="F27" s="67"/>
      <c r="G27" s="67"/>
    </row>
    <row r="28" customFormat="false" ht="74.25" hidden="false" customHeight="true" outlineLevel="0" collapsed="false">
      <c r="A28" s="56"/>
      <c r="B28" s="68" t="s">
        <v>35</v>
      </c>
      <c r="C28" s="57" t="s">
        <v>4</v>
      </c>
      <c r="D28" s="28" t="s">
        <v>5</v>
      </c>
      <c r="E28" s="69" t="s">
        <v>36</v>
      </c>
      <c r="F28" s="58" t="s">
        <v>37</v>
      </c>
      <c r="G28" s="58" t="s">
        <v>6</v>
      </c>
    </row>
    <row r="29" customFormat="false" ht="74.25" hidden="false" customHeight="true" outlineLevel="0" collapsed="false">
      <c r="A29" s="25" t="s">
        <v>7</v>
      </c>
      <c r="B29" s="70" t="s">
        <v>38</v>
      </c>
      <c r="C29" s="71" t="n">
        <v>0</v>
      </c>
      <c r="D29" s="28" t="n">
        <v>0.23</v>
      </c>
      <c r="E29" s="72" t="n">
        <v>10</v>
      </c>
      <c r="F29" s="29" t="n">
        <f aca="false">C29*E29</f>
        <v>0</v>
      </c>
      <c r="G29" s="29" t="n">
        <f aca="false">F29*1.23</f>
        <v>0</v>
      </c>
    </row>
    <row r="30" customFormat="false" ht="30.6" hidden="false" customHeight="true" outlineLevel="0" collapsed="false">
      <c r="A30" s="14"/>
      <c r="B30" s="73"/>
      <c r="C30" s="74"/>
      <c r="D30" s="75"/>
      <c r="E30" s="75"/>
      <c r="F30" s="75"/>
      <c r="G30" s="14"/>
    </row>
    <row r="31" s="81" customFormat="true" ht="52.65" hidden="false" customHeight="true" outlineLevel="0" collapsed="false">
      <c r="A31" s="76"/>
      <c r="B31" s="77"/>
      <c r="C31" s="78"/>
      <c r="D31" s="79" t="s">
        <v>39</v>
      </c>
      <c r="E31" s="80" t="s">
        <v>40</v>
      </c>
      <c r="F31" s="76"/>
      <c r="G31" s="76"/>
      <c r="XFB31" s="5"/>
      <c r="XFC31" s="5"/>
      <c r="XFD31" s="5"/>
    </row>
    <row r="32" s="81" customFormat="true" ht="69.9" hidden="false" customHeight="true" outlineLevel="0" collapsed="false">
      <c r="A32" s="76"/>
      <c r="B32" s="82" t="s">
        <v>41</v>
      </c>
      <c r="C32" s="82"/>
      <c r="D32" s="83" t="n">
        <f aca="false">E23+F29</f>
        <v>0</v>
      </c>
      <c r="E32" s="84" t="n">
        <f aca="false">E24+G29</f>
        <v>0</v>
      </c>
      <c r="F32" s="76"/>
      <c r="G32" s="76"/>
      <c r="XFB32" s="5"/>
      <c r="XFC32" s="5"/>
      <c r="XFD32" s="5"/>
    </row>
    <row r="33" customFormat="false" ht="30.6" hidden="false" customHeight="true" outlineLevel="0" collapsed="false">
      <c r="C33" s="74"/>
      <c r="D33" s="85"/>
      <c r="E33" s="85"/>
      <c r="F33" s="85"/>
    </row>
    <row r="34" customFormat="false" ht="51.75" hidden="false" customHeight="true" outlineLevel="0" collapsed="false">
      <c r="C34" s="86"/>
      <c r="D34" s="85"/>
      <c r="E34" s="85"/>
      <c r="F34" s="85"/>
    </row>
    <row r="35" customFormat="false" ht="13.8" hidden="false" customHeight="false" outlineLevel="0" collapsed="false">
      <c r="C35" s="87"/>
      <c r="D35" s="88"/>
      <c r="E35" s="89"/>
    </row>
  </sheetData>
  <sheetProtection sheet="true" password="ccc7" objects="true" scenarios="true"/>
  <mergeCells count="8">
    <mergeCell ref="A4:E4"/>
    <mergeCell ref="A5:B5"/>
    <mergeCell ref="A10:B10"/>
    <mergeCell ref="A16:B16"/>
    <mergeCell ref="B23:D23"/>
    <mergeCell ref="B24:D24"/>
    <mergeCell ref="A27:E27"/>
    <mergeCell ref="B32:C32"/>
  </mergeCells>
  <printOptions headings="false" gridLines="false" gridLinesSet="true" horizontalCentered="false" verticalCentered="false"/>
  <pageMargins left="0.25" right="0.25" top="0.625" bottom="0.75" header="0.3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&amp;L&amp;9 NZ.231.060.2023&amp;R&amp;9Kalkulacja ceny - Załącznik nr 1A do SWZ</oddHeader>
    <oddFooter/>
  </headerFooter>
  <rowBreaks count="3" manualBreakCount="3">
    <brk id="9" man="true" max="16383" min="0"/>
    <brk id="16" man="true" max="16383" min="0"/>
    <brk id="26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pl-PL</dc:language>
  <cp:lastModifiedBy/>
  <dcterms:modified xsi:type="dcterms:W3CDTF">2023-08-22T14:45:50Z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