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rossai\OneDrive - Specjalny Ośrodek Szkolno - Wychowawczy nr 1 w Policach\Pulpit\Dokumenty SOSW\Zamówienia publiczne\ZC_17_2023 - art. spożywcze\"/>
    </mc:Choice>
  </mc:AlternateContent>
  <xr:revisionPtr revIDLastSave="1" documentId="6_{12B44039-96FC-4148-B022-ABD99CC92D46}" xr6:coauthVersionLast="36" xr6:coauthVersionMax="36" xr10:uidLastSave="{D91E2FEC-AD05-4565-AC00-6CC1CB20C7D3}"/>
  <bookViews>
    <workbookView xWindow="0" yWindow="0" windowWidth="38400" windowHeight="17700" tabRatio="757" xr2:uid="{00000000-000D-0000-FFFF-FFFF00000000}"/>
  </bookViews>
  <sheets>
    <sheet name=" artykuły spożywcze" sheetId="3" r:id="rId1"/>
  </sheets>
  <calcPr calcId="191029"/>
</workbook>
</file>

<file path=xl/calcChain.xml><?xml version="1.0" encoding="utf-8"?>
<calcChain xmlns="http://schemas.openxmlformats.org/spreadsheetml/2006/main">
  <c r="L5" i="3" l="1"/>
  <c r="M5" i="3" s="1"/>
  <c r="L6" i="3"/>
  <c r="M6" i="3" s="1"/>
  <c r="L7" i="3"/>
  <c r="M7" i="3" s="1"/>
  <c r="L8" i="3"/>
  <c r="M8" i="3" s="1"/>
  <c r="L9" i="3"/>
  <c r="L10" i="3"/>
  <c r="M10" i="3" s="1"/>
  <c r="L11" i="3"/>
  <c r="M11" i="3" s="1"/>
  <c r="L12" i="3"/>
  <c r="M12" i="3" s="1"/>
  <c r="L13" i="3"/>
  <c r="L14" i="3"/>
  <c r="L15" i="3"/>
  <c r="M15" i="3" s="1"/>
  <c r="L16" i="3"/>
  <c r="L17" i="3"/>
  <c r="L18" i="3"/>
  <c r="M18" i="3" s="1"/>
  <c r="L19" i="3"/>
  <c r="M19" i="3" s="1"/>
  <c r="L20" i="3"/>
  <c r="M20" i="3" s="1"/>
  <c r="L21" i="3"/>
  <c r="L22" i="3"/>
  <c r="L23" i="3"/>
  <c r="L24" i="3"/>
  <c r="L25" i="3"/>
  <c r="L26" i="3"/>
  <c r="M26" i="3" s="1"/>
  <c r="L27" i="3"/>
  <c r="M27" i="3" s="1"/>
  <c r="L28" i="3"/>
  <c r="M28" i="3" s="1"/>
  <c r="L29" i="3"/>
  <c r="L30" i="3"/>
  <c r="M30" i="3" s="1"/>
  <c r="L31" i="3"/>
  <c r="L32" i="3"/>
  <c r="L33" i="3"/>
  <c r="L34" i="3"/>
  <c r="M34" i="3" s="1"/>
  <c r="L35" i="3"/>
  <c r="M35" i="3" s="1"/>
  <c r="L36" i="3"/>
  <c r="M36" i="3" s="1"/>
  <c r="L37" i="3"/>
  <c r="L38" i="3"/>
  <c r="L39" i="3"/>
  <c r="M39" i="3" s="1"/>
  <c r="L40" i="3"/>
  <c r="L41" i="3"/>
  <c r="L42" i="3"/>
  <c r="M42" i="3" s="1"/>
  <c r="L43" i="3"/>
  <c r="M43" i="3" s="1"/>
  <c r="L44" i="3"/>
  <c r="M44" i="3" s="1"/>
  <c r="L45" i="3"/>
  <c r="L46" i="3"/>
  <c r="L47" i="3"/>
  <c r="L48" i="3"/>
  <c r="L49" i="3"/>
  <c r="L50" i="3"/>
  <c r="M50" i="3" s="1"/>
  <c r="L51" i="3"/>
  <c r="M51" i="3" s="1"/>
  <c r="L52" i="3"/>
  <c r="M52" i="3" s="1"/>
  <c r="L53" i="3"/>
  <c r="L54" i="3"/>
  <c r="M54" i="3" s="1"/>
  <c r="L55" i="3"/>
  <c r="L56" i="3"/>
  <c r="L57" i="3"/>
  <c r="L58" i="3"/>
  <c r="M58" i="3" s="1"/>
  <c r="L59" i="3"/>
  <c r="M59" i="3" s="1"/>
  <c r="L60" i="3"/>
  <c r="M60" i="3" s="1"/>
  <c r="L61" i="3"/>
  <c r="L62" i="3"/>
  <c r="L63" i="3"/>
  <c r="M63" i="3" s="1"/>
  <c r="L64" i="3"/>
  <c r="L65" i="3"/>
  <c r="L66" i="3"/>
  <c r="M66" i="3" s="1"/>
  <c r="L67" i="3"/>
  <c r="M67" i="3" s="1"/>
  <c r="L68" i="3"/>
  <c r="M68" i="3" s="1"/>
  <c r="L69" i="3"/>
  <c r="L70" i="3"/>
  <c r="L71" i="3"/>
  <c r="L72" i="3"/>
  <c r="L73" i="3"/>
  <c r="L74" i="3"/>
  <c r="M74" i="3" s="1"/>
  <c r="L75" i="3"/>
  <c r="M75" i="3" s="1"/>
  <c r="L76" i="3"/>
  <c r="M76" i="3" s="1"/>
  <c r="L77" i="3"/>
  <c r="L78" i="3"/>
  <c r="M78" i="3" s="1"/>
  <c r="L79" i="3"/>
  <c r="L80" i="3"/>
  <c r="L81" i="3"/>
  <c r="L82" i="3"/>
  <c r="M82" i="3" s="1"/>
  <c r="L83" i="3"/>
  <c r="M83" i="3" s="1"/>
  <c r="L84" i="3"/>
  <c r="M84" i="3" s="1"/>
  <c r="L85" i="3"/>
  <c r="L86" i="3"/>
  <c r="L87" i="3"/>
  <c r="M87" i="3" s="1"/>
  <c r="L88" i="3"/>
  <c r="L89" i="3"/>
  <c r="L90" i="3"/>
  <c r="M90" i="3" s="1"/>
  <c r="L91" i="3"/>
  <c r="M91" i="3" s="1"/>
  <c r="L92" i="3"/>
  <c r="M92" i="3" s="1"/>
  <c r="L93" i="3"/>
  <c r="L94" i="3"/>
  <c r="L95" i="3"/>
  <c r="L96" i="3"/>
  <c r="L97" i="3"/>
  <c r="L98" i="3"/>
  <c r="M98" i="3" s="1"/>
  <c r="L99" i="3"/>
  <c r="M99" i="3" s="1"/>
  <c r="L100" i="3"/>
  <c r="M100" i="3" s="1"/>
  <c r="L101" i="3"/>
  <c r="L102" i="3"/>
  <c r="M102" i="3" s="1"/>
  <c r="L103" i="3"/>
  <c r="L104" i="3"/>
  <c r="L105" i="3"/>
  <c r="L106" i="3"/>
  <c r="M106" i="3" s="1"/>
  <c r="L107" i="3"/>
  <c r="M107" i="3" s="1"/>
  <c r="L108" i="3"/>
  <c r="M108" i="3" s="1"/>
  <c r="L109" i="3"/>
  <c r="L110" i="3"/>
  <c r="L111" i="3"/>
  <c r="M111" i="3" s="1"/>
  <c r="L112" i="3"/>
  <c r="L113" i="3"/>
  <c r="L114" i="3"/>
  <c r="M114" i="3" s="1"/>
  <c r="L115" i="3"/>
  <c r="M115" i="3" s="1"/>
  <c r="L116" i="3"/>
  <c r="M116" i="3" s="1"/>
  <c r="L117" i="3"/>
  <c r="L118" i="3"/>
  <c r="L119" i="3"/>
  <c r="L120" i="3"/>
  <c r="L121" i="3"/>
  <c r="L122" i="3"/>
  <c r="M122" i="3" s="1"/>
  <c r="L123" i="3"/>
  <c r="M123" i="3" s="1"/>
  <c r="L124" i="3"/>
  <c r="M124" i="3" s="1"/>
  <c r="L125" i="3"/>
  <c r="L126" i="3"/>
  <c r="M126" i="3" s="1"/>
  <c r="L127" i="3"/>
  <c r="L128" i="3"/>
  <c r="L129" i="3"/>
  <c r="L130" i="3"/>
  <c r="M130" i="3" s="1"/>
  <c r="L131" i="3"/>
  <c r="M131" i="3" s="1"/>
  <c r="L132" i="3"/>
  <c r="M132" i="3" s="1"/>
  <c r="L133" i="3"/>
  <c r="L134" i="3"/>
  <c r="L135" i="3"/>
  <c r="M135" i="3" s="1"/>
  <c r="L136" i="3"/>
  <c r="L137" i="3"/>
  <c r="L138" i="3"/>
  <c r="M138" i="3" s="1"/>
  <c r="L139" i="3"/>
  <c r="M139" i="3" s="1"/>
  <c r="L140" i="3"/>
  <c r="M140" i="3" s="1"/>
  <c r="L141" i="3"/>
  <c r="L142" i="3"/>
  <c r="L143" i="3"/>
  <c r="L144" i="3"/>
  <c r="L145" i="3"/>
  <c r="L146" i="3"/>
  <c r="M146" i="3" s="1"/>
  <c r="L147" i="3"/>
  <c r="M147" i="3" s="1"/>
  <c r="L148" i="3"/>
  <c r="M148" i="3" s="1"/>
  <c r="L149" i="3"/>
  <c r="L150" i="3"/>
  <c r="M150" i="3" s="1"/>
  <c r="L4" i="3"/>
  <c r="M4" i="3" s="1"/>
  <c r="M9" i="3"/>
  <c r="M13" i="3"/>
  <c r="M14" i="3"/>
  <c r="M16" i="3"/>
  <c r="M17" i="3"/>
  <c r="M21" i="3"/>
  <c r="M22" i="3"/>
  <c r="M23" i="3"/>
  <c r="M24" i="3"/>
  <c r="M25" i="3"/>
  <c r="M29" i="3"/>
  <c r="M31" i="3"/>
  <c r="M32" i="3"/>
  <c r="M33" i="3"/>
  <c r="M37" i="3"/>
  <c r="M38" i="3"/>
  <c r="M40" i="3"/>
  <c r="M41" i="3"/>
  <c r="M45" i="3"/>
  <c r="M46" i="3"/>
  <c r="M47" i="3"/>
  <c r="M48" i="3"/>
  <c r="M49" i="3"/>
  <c r="M53" i="3"/>
  <c r="M55" i="3"/>
  <c r="M56" i="3"/>
  <c r="M57" i="3"/>
  <c r="M61" i="3"/>
  <c r="M62" i="3"/>
  <c r="M64" i="3"/>
  <c r="M65" i="3"/>
  <c r="M69" i="3"/>
  <c r="M70" i="3"/>
  <c r="M71" i="3"/>
  <c r="M72" i="3"/>
  <c r="M73" i="3"/>
  <c r="M77" i="3"/>
  <c r="M79" i="3"/>
  <c r="M80" i="3"/>
  <c r="M81" i="3"/>
  <c r="M85" i="3"/>
  <c r="M86" i="3"/>
  <c r="M88" i="3"/>
  <c r="M89" i="3"/>
  <c r="M93" i="3"/>
  <c r="M94" i="3"/>
  <c r="M95" i="3"/>
  <c r="M96" i="3"/>
  <c r="M97" i="3"/>
  <c r="M101" i="3"/>
  <c r="M103" i="3"/>
  <c r="M104" i="3"/>
  <c r="M105" i="3"/>
  <c r="M109" i="3"/>
  <c r="M110" i="3"/>
  <c r="M112" i="3"/>
  <c r="M113" i="3"/>
  <c r="M117" i="3"/>
  <c r="M118" i="3"/>
  <c r="M119" i="3"/>
  <c r="M120" i="3"/>
  <c r="M121" i="3"/>
  <c r="M125" i="3"/>
  <c r="M127" i="3"/>
  <c r="M128" i="3"/>
  <c r="M129" i="3"/>
  <c r="M133" i="3"/>
  <c r="M134" i="3"/>
  <c r="M136" i="3"/>
  <c r="M137" i="3"/>
  <c r="M141" i="3"/>
  <c r="M142" i="3"/>
  <c r="M143" i="3"/>
  <c r="M144" i="3"/>
  <c r="M145" i="3"/>
  <c r="M149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4" i="3"/>
  <c r="M151" i="3" l="1"/>
  <c r="J151" i="3"/>
</calcChain>
</file>

<file path=xl/sharedStrings.xml><?xml version="1.0" encoding="utf-8"?>
<sst xmlns="http://schemas.openxmlformats.org/spreadsheetml/2006/main" count="601" uniqueCount="330">
  <si>
    <t>Opis przedmiotu zamówienia</t>
  </si>
  <si>
    <t>JEDN.
MIARY</t>
  </si>
  <si>
    <t>kg</t>
  </si>
  <si>
    <t>KOD CPV</t>
  </si>
  <si>
    <t>15890000-3</t>
  </si>
  <si>
    <t>bezglutenowy chleb jasny krojony skład: woda, skrobia kukurydziana, mąka ryżowa, włókno roślinne (psyllium), substancja zagęszczająca, olej słonecznikowy, białko sojowe, drożdże, sól, cukier, błonnik cytrusowy, op. 250g-300g</t>
  </si>
  <si>
    <t>szt.</t>
  </si>
  <si>
    <t>15820000-2</t>
  </si>
  <si>
    <t>15830000-5</t>
  </si>
  <si>
    <t>15840000-8</t>
  </si>
  <si>
    <t>15860000-4</t>
  </si>
  <si>
    <t>15600000-4</t>
  </si>
  <si>
    <t>15870000-7</t>
  </si>
  <si>
    <t>litr</t>
  </si>
  <si>
    <t>15850000-1</t>
  </si>
  <si>
    <t>marmolada różne smaki, zawartość owoców min. 50%, opakowanie 300g - 500g</t>
  </si>
  <si>
    <t>15900000-7</t>
  </si>
  <si>
    <t>15400000-2</t>
  </si>
  <si>
    <t>lity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</si>
  <si>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</si>
  <si>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</si>
  <si>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</si>
  <si>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</si>
  <si>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</si>
  <si>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</si>
  <si>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</si>
  <si>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</si>
  <si>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</si>
  <si>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</si>
  <si>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</si>
  <si>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</si>
  <si>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</si>
  <si>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</si>
  <si>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</si>
  <si>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</si>
  <si>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</si>
  <si>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</si>
  <si>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</si>
  <si>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</si>
  <si>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bazylia suszona, barwa i smak charakterystyczny dla przyprawy 250 g-500 g.  </t>
  </si>
  <si>
    <t xml:space="preserve">brzoskwinie w syropie (woda, cukier), połówki owocoów, opakowanie puszka waga ok 820g. masa po odsączeniu ok.470g. </t>
  </si>
  <si>
    <t xml:space="preserve">chrzan tarty maly (zawartość chrzanu min. 50%) 180-500 g. </t>
  </si>
  <si>
    <t xml:space="preserve">cukier waniliowy op. 20g - 50g. </t>
  </si>
  <si>
    <t xml:space="preserve">czekolada gorzka masa kakaowa min. 70%. opakowanie ok. 100g. </t>
  </si>
  <si>
    <t xml:space="preserve">czosnek granulowany opakowanie 800g - 1kg. </t>
  </si>
  <si>
    <t xml:space="preserve">fasola drobna sucha, bez obcych zapachów, szkodników i uszkodzeń mechanicznych,  opakowanie 500g - 1kg. </t>
  </si>
  <si>
    <t xml:space="preserve">groch łuskany suchy, bez obcych zapachów, szkodników i uszkodzeń mechanicznych,  opakowanie 500g - 1kg. </t>
  </si>
  <si>
    <t xml:space="preserve">herbata ekspresowa miętowa ilość saszetek z herbatą w opakowaniu 20szt - 30szt. </t>
  </si>
  <si>
    <t xml:space="preserve">herbata owocowa ekspresowa różne smaki ilość saszetek z herbatą w opakowaniu 40 szt - 50 szt. </t>
  </si>
  <si>
    <t xml:space="preserve">imbir mielony, sproszkowany 100% czystego produktu, smak i zapach charakterystyczny dla przyprawy opakowanie 900g - 1kg. </t>
  </si>
  <si>
    <t xml:space="preserve">kasza gryczana prażona opakowanie 0,5kg - 1kg. Produkt otrzymany z gryki, struktura sucha, konsystencja sypka, bez grudek i o wilgotności nie większej niż 15%. </t>
  </si>
  <si>
    <t xml:space="preserve">kasza jaglana opakowanie 0,5kg-1kg. Produkt otrzymany z łuskanych ziaren prosa. </t>
  </si>
  <si>
    <t xml:space="preserve">kmin rzymski ziarna opakowanie 500g - 800g. </t>
  </si>
  <si>
    <t xml:space="preserve">koncentrat pomidorowy 32% - 34%, opakowanie 190g - 250g,  zawartość soli max. w 100g - 0,1, max. cukru w 100g - 15g w produkcie, bez konserwantów. </t>
  </si>
  <si>
    <t xml:space="preserve">koncentrat pomidorowy 32% - 34%, opakowanie 900g - 1kg,  zawartość soli max. w 100g - 0,1, max. cukru w 100g - 15g w produkcie, bez konserwantów. </t>
  </si>
  <si>
    <t xml:space="preserve">kwasek cytrynowy spożywczy, sypki, 100% czystego produktu opakowanie 1kg, </t>
  </si>
  <si>
    <t xml:space="preserve">liść laurowy - liście suszone, opaowanie 250g - 500g. </t>
  </si>
  <si>
    <t xml:space="preserve">majeranek suszony, otarty 100% majeranek, opakowanie 500g - 1kg. </t>
  </si>
  <si>
    <t xml:space="preserve">makaron zacierka minimum 2 - jajeczny, opakowania 250g - 500g. </t>
  </si>
  <si>
    <t xml:space="preserve">mąka kukurydziana (produkt bezglutenowy) otrzymana ze zmielonych ziaren kukurydzy, opakowanie 500g - 1kg. </t>
  </si>
  <si>
    <t xml:space="preserve">migdały w płatkach opakowanie 100g - 300g. </t>
  </si>
  <si>
    <t xml:space="preserve">musztarda z naturalnych składników, bez konserwantów, wyprodukowana z ziaren gorczycy białej, czarnej lub sarepskiej, skład: gorczyca, woda, ocet, sól, cukier, przyprawy. Opakowanie 0,5kg - 1kg. </t>
  </si>
  <si>
    <t xml:space="preserve">papryka ostra mielona opakowanie pet 800g - 1kg, zapach i smak charakterystyczny dla produktu,  </t>
  </si>
  <si>
    <t>pasta sezamowa 100% sezam, opakowanie 0,3kg - 0,5kg.</t>
  </si>
  <si>
    <t xml:space="preserve">pestki dyni łuskane, niepołamane op. 500g (+-100g). </t>
  </si>
  <si>
    <t xml:space="preserve">pieprz cytrynowy opakowanie pet. 700g - 1kg zapach i smak charakterystyczny dla produktu. </t>
  </si>
  <si>
    <t xml:space="preserve">pieprz czarny mielony uzyskany poprzez zmielenie suszonych ziaren pieprzu czarnego. Opakowanie pet 700g-1000g  zapach i smak charakterystyczny dla produktu. </t>
  </si>
  <si>
    <t xml:space="preserve">płatki owsiane górskie błyskawiczne, zgniecione całe ziarna owsa 100%, opakowanie 0,5kg - 1kg. </t>
  </si>
  <si>
    <t>płatki ryżowe błyskawiczne naturalne bez dodatków, ziarna ryżu, które zostały poddane działaniu pary wodnej, suszeniu, a następnie prasowaniu. opakowanie 250g.</t>
  </si>
  <si>
    <t xml:space="preserve">przyprawa do mięs o składzie: czosnek, papryka słodka, kminek, gorczyca biała, tymianek, kolendra, cząber, rozmaryn, majeranek, pieprz czarny, chili, ziele angielskie, liść laurowy, sól oraz suszone warzywa, bez konserwantów i glutaminianu sodu, opakowanie 900g - 1kg. </t>
  </si>
  <si>
    <t xml:space="preserve">przyprawa naturalna o prostym składzie suszone warzywa, przyprawy, sól morska, suszone warzywa, cukier, lubczyk, pieprz czarny, kurkuma, czosnek, koper bez glutaminianu sodu i innych zabronionych substancji, opakowanie 1kg. </t>
  </si>
  <si>
    <t xml:space="preserve">rodzynki sułtańskie opakowanie 0,5kg - 1kg. </t>
  </si>
  <si>
    <t>rozmaryn suszony opakowanie 50g - 200g.</t>
  </si>
  <si>
    <t xml:space="preserve">soczewica czerwona sucha 100%, bez dodatków i konserwantów, bez obcych zapachów, szkodników i uszkodzeń mechanicznych,  opakowanie 500g - 1kg. </t>
  </si>
  <si>
    <t>syrop owocowy różne smaki zawartość ekstarktu minimum 60% opakowanie 0,5l - 1 l.</t>
  </si>
  <si>
    <t xml:space="preserve">szczaw konserwowy, skład: szczaw, sół, waga netto 350g - 500g. </t>
  </si>
  <si>
    <t xml:space="preserve">tymianek suszony opakowanie 50g - 250g. </t>
  </si>
  <si>
    <t xml:space="preserve">ziarna sezamu białe łuskane opakowanie 100g - 500g. </t>
  </si>
  <si>
    <t xml:space="preserve">ananas w lekkim syropie z cukrem i wodą, plastry, opakowanie puszka op.565g netto po odsączeniu ok. 340g. </t>
  </si>
  <si>
    <t>baton pełnoziarnisty na miodzie musli bez cukru,  bez substancji konserwujących i sztucznych barwników, op. 30g - 40g.</t>
  </si>
  <si>
    <t xml:space="preserve">baton zbozowy musli różne smaki (owocowelub orzechowe lub z bakaliami) bez cukru, bez substancji konserwujących i sztucznych barwników, op. 45g - 50g.  </t>
  </si>
  <si>
    <t xml:space="preserve">bazylia suszona, barwa i smak charakterystyczny dla przyprawy 20 g - 50g.  </t>
  </si>
  <si>
    <t>biszkopty z niską zawartością cukru, o składzie min. mąka pszenna, cukier, pasteryzowana masa jajowa, woda, skrobia ziemniaczana, skrobia pszenna, emulgatory, glukoza, substancje spulchniające, aromat, sól, barwnik bez konserwantów opakowanie 100g - 300g</t>
  </si>
  <si>
    <t xml:space="preserve">budyń w proszku, skład min.: skrobia (ziemniaczana, kukurydziana), cukier, aromat,  różne smaki. </t>
  </si>
  <si>
    <t xml:space="preserve">chrupki kukurydziane, skład kaszka kukurydziana 100%, op. 100g - 150g. </t>
  </si>
  <si>
    <t>ciastka zbozowe kakaowe pojedyncze małe opakowania 50g w składzie bez  tłuszczu i oleju palmowego, utwardzonego tłuszczu roślinnego, substancji konserwujących,</t>
  </si>
  <si>
    <t>ciastka zbozowe z owocami lub z bakaliami pojedyncze małe opakowania 50g, w składzie bez  tłuszczu i oleju palmowego, utwardzonego tłuszczu roślinnego, substancji konserwujących.</t>
  </si>
  <si>
    <t xml:space="preserve">cicierzyca sucha op.300g - 500g, suche nasiona ciecierzycy, bez zanieczyszczeń. </t>
  </si>
  <si>
    <t xml:space="preserve">cukier kryształ biały, drobno rozdrobniony, barwa biała, konsystencja sypka, drobnoziarnista, bez grudek. Opakowanie 1kg. </t>
  </si>
  <si>
    <t xml:space="preserve">cukier puder otrzymany z cukru kryształu, barwa biała, konsystencja i struktura sypka, bez grudek. Opakowanie jednostkowe max. 1kg. </t>
  </si>
  <si>
    <t xml:space="preserve">cynamon mielony 15g-20g, </t>
  </si>
  <si>
    <t xml:space="preserve">dzem niskosłodzony różne smaki, zawartość owocoów min 40%, op. 350g - 450g. </t>
  </si>
  <si>
    <t xml:space="preserve">fasola jaś sucha, bez obcych zapachów, szkodników i uszkodzeń mechanicznych,  opakowanie 500g - 1kg. </t>
  </si>
  <si>
    <t xml:space="preserve">fasola czerwona konserwowa, skład min. fasola czerwona (ziarna), woda, sól. Zawartość fasoli bez zalewy min. 55%. Opakwanie puszka, waga ok. 400g, po odsączeniu masa masa ok. 240g. </t>
  </si>
  <si>
    <t>galaretka w proszku, różne smaki owocowe op. 70g - 100g, o składzie min. cukier, żelatyna wieprzowa, regulator kwasowości (kwas cytrynowy), aromat, barwnik naturalny.</t>
  </si>
  <si>
    <t>groszek konserwowy skład min.: groszek, woda, sól. Opakowanie puszka, waga min. 400g, po odsączeniu min. 240g</t>
  </si>
  <si>
    <t xml:space="preserve">groszek ptysiowy op. 300g - 500g, skład min.: jaja, woda, maka pszenna, tłuszcz roślinny, sól. </t>
  </si>
  <si>
    <t xml:space="preserve">herbata czarna, granulowana, aromatyczna, mocna, opakowania 80g - 100g. </t>
  </si>
  <si>
    <t xml:space="preserve">herbata ekspresowa czarna opakowania po 100szt. saszetek (mieszanka herbat czarnych lub jedogatunkowa herbata czarna). </t>
  </si>
  <si>
    <t>kasza gryczana prażona opakowanie 5kg. Produkt otrzymany z gryki, struktura sucha, konsystencja sypka, bez grudek</t>
  </si>
  <si>
    <t>kasza jęczmienna wiejska opakowanie 5kg. Produkt otrzymany z całych ziaren jęczmienia, postać grubych łusek, struktura sucha, konsystencja sypka, bez grudek.</t>
  </si>
  <si>
    <t xml:space="preserve">kasza manna błyskawiczna, drobniutka kasza pszenna, konsystencja sypka, bez grudek. Opakowanie 0,5kg-1kg. </t>
  </si>
  <si>
    <t xml:space="preserve">kawa zbożowa klasyczna, skład min., cykoria zboża, opakowania 150g - 200g. </t>
  </si>
  <si>
    <t xml:space="preserve">ketchup łagodny, bez konserwantów opakowanie 0,5kg-1kg, Zawartość na 100g ketchupu min. 180g pomidorów. </t>
  </si>
  <si>
    <t xml:space="preserve">kisiel czysty bez kawałków owoców, różne smaki skład min.: cukier, skrobia ziemniaczana, regulator kwasowości (kwas cytrynowy), aromat, opakowanie 0,5kg - 1kg. </t>
  </si>
  <si>
    <t xml:space="preserve">kotlet sojowy skład min. odtłuszczona mąka sojowa, skrobia ziemniaczana. opakowania 200g - 500g. </t>
  </si>
  <si>
    <t xml:space="preserve">krakersy różne smaki o składzie min. : mąka pszenna, olej rzepakowy, sól, regulator kwasowości, jęczmienny ekstrakt słodowy, drożdże, opakowanie 90g - 150g. </t>
  </si>
  <si>
    <t xml:space="preserve">kukurydz konserwowa, skład ziarna słodkiej kukurydzy, woda, cukier. Opakowanie puszka waga  400g, masa po odsączeniu  240g, </t>
  </si>
  <si>
    <t xml:space="preserve">kurkuma mielona opakowanie 300g- 600g, 100% czystego produktu. </t>
  </si>
  <si>
    <t xml:space="preserve">lubczyk, liść lubczyku suszony 800g - 1kg. </t>
  </si>
  <si>
    <t>majonez, pojemność 0,5l - 1 l, skład powinien zwierać olej roślinny,żółtko jaj 4% - 6%, ocet,musztarda cukier, sól.</t>
  </si>
  <si>
    <t xml:space="preserve">makaron łazanki z mąki pszennej durum 100% opakowanie 0,5kg - 2kg. </t>
  </si>
  <si>
    <t xml:space="preserve">makaron pene (makaron kształt ciętych pod kątem ostrym rurek) z mąki semolina 100% pszenicy durum opakowanie 0,5kg - 2kg. </t>
  </si>
  <si>
    <t xml:space="preserve">makaron wstążki lub gniazda z mąki pszennej durum 100% opakowanie 0,5kg - 2kg. </t>
  </si>
  <si>
    <t xml:space="preserve">miód pszczeli naturany 100% wielokwaitowy lub lipowy lub akacjowy, opakowania 1kg. </t>
  </si>
  <si>
    <t xml:space="preserve">ogórek konserwowy w słoiku skład min. ogórki, woda, ocet spirytusowy, cukier, sól, przyprawy (zawierają gorczycę).Opakowanie jednostkowe słoik szklany, waga min 860g, po odcieku  min. 500g. Produkt pasteryzowany, bez konserwantów, </t>
  </si>
  <si>
    <t xml:space="preserve">olej rzepakowy rafinowany z pierwszego tłoczenia 3l. </t>
  </si>
  <si>
    <t xml:space="preserve">olej rzepakowy rafinowany z pierwszego tłoczenia 1l. </t>
  </si>
  <si>
    <t xml:space="preserve">oliwki drylowane bez pestek czarne lub zielone, skład oliwki drylowane, sól, woda, środek zakwaszający (kwas mlekowy). Pojemność min. 700g, waga po odcieku min. 400g. </t>
  </si>
  <si>
    <t xml:space="preserve">oregano suszone op. 20g - 150g, zapach i smak charakterystyczne dla produktu. </t>
  </si>
  <si>
    <t>orzechy laskowe łuskane. Ziarno zdrowe, zwarte, na przekroju białe, o smaku charakterystycznym dla dojrzałyh i suchych owoców. Opakowanie 500g. - 1kg.</t>
  </si>
  <si>
    <t xml:space="preserve">orzechy wloskie łuskane Ziarno zdrowe, zwarte, o smaku charakterystycznym dla dojrzałych i suchych owocówo orzecha. pakowanie 500g. - 1kg </t>
  </si>
  <si>
    <t xml:space="preserve">paluszki posypane sezamem opakowanie 70g - 100g </t>
  </si>
  <si>
    <t xml:space="preserve">pieprz ziołowy mielony z mieszaniny aromatycznych surowców roślinnych między innymi takich jak: kolendra, gorczyca, kminek, majeranek, tymianek, papryka ostra, ziele angielskie, liść laurowy. opakowanie pet 500g-1000g  zapach i smak charakterystyczny dla produktu. </t>
  </si>
  <si>
    <t xml:space="preserve">płatki kuleczki czekoladowe, skład min.: mąka w tym pszenna pełnoziarnista, ryżowa, kukurydziana; cukier, syrop z pszenicy i słodu jęczmiennego, kakao min. 6,2%, olej słonecznikowy, sól, aromaty, emulgator: lecytyny (z rzepaku) opakowanie 250g - 500g. </t>
  </si>
  <si>
    <t xml:space="preserve">płatki miodowe kółka, skład min.: mąka  w tym pszenna pełnoziarnista, kukurydziana, ryżowa, pszenna; cukier, syrop z pszenicy i słodu jęczmiennego, miód min. 5,1%, skrobia pszenna, olej słonecznikowy, substancja spulchniająca, sól, barwniki, aromaty, emulgator, przeciwutleniacz. opakowanie 250g - 500g. </t>
  </si>
  <si>
    <t>płatki musli tradycyjne opakowanie 1kg. Skład min.  płatki pszenne ok. 60%, ekstrat słodowy, sół, melisa cukru trzcinowego, syrop glukozowy, emulgator.</t>
  </si>
  <si>
    <t xml:space="preserve">płatki musli z owocami/bakaliami opakowanie 1kg. Skład min. płatki pszenne ok. 60%, ekstrat słodowy, sół, melisa cukru trzcinowego, syrop glukozowy, emulgator, owoców/bakali nie mniej niż 25%. </t>
  </si>
  <si>
    <t>pomidory w sosie własnym, całe bez skóry  waga netto 400g - 500g.</t>
  </si>
  <si>
    <t xml:space="preserve">proszek do pieczenia niezbrylony, konsystencja sypka opakowanie 15g - 30g. </t>
  </si>
  <si>
    <t xml:space="preserve">przyprawa do kurczaka bez glutaminianu sodu i konserwantów, opakowanie pet 0,5kg - 1kg. </t>
  </si>
  <si>
    <t xml:space="preserve">przyprawa do ziemniaków bez glutaminainu sodu i konserwantów, opakowanie 0,5kg - 1kg. </t>
  </si>
  <si>
    <t xml:space="preserve">ryż biały długoziarnisty, różne gatunki, polerowany, bez zanieczyszczeń, objawów pleśni, zawilgocenia, szkodników, opakowanie 1kg. </t>
  </si>
  <si>
    <t>sezamki o smaku klasycznym opakowanie 25g - 50g skład: sezam, syrop ryżowy, cukier trzcinowy.</t>
  </si>
  <si>
    <t xml:space="preserve">slonecznik łuskany ziarna całe, nieuszkodzone,  opakowanie 100g - 500g.  </t>
  </si>
  <si>
    <t xml:space="preserve">soda oczyszczona konsystencja sypka, niezbrylona, opakowanie 500g - 1kg. </t>
  </si>
  <si>
    <t>sos sojowy tajski, skład  min. woda, soja, pszenica, sól, cukier, wzmacniacze smaku, konserwant: benzoesan sodu, barwnik opakowanie 0,5l - 1 l.</t>
  </si>
  <si>
    <t xml:space="preserve">sól jodowana, drobnoziarnoista niezanieczyszczona, opakowanie 1kg. </t>
  </si>
  <si>
    <t xml:space="preserve">sól morska o obniżonej zawartości sodu, droboziarnista, niezanieczyszczona opakowanie 1kg. </t>
  </si>
  <si>
    <t>wafelek przekłdany kremem kakaowym bez polewy czekoladowej pojedyncze, opakowanie jednostkowe 25g - 35g. Skład min. mąka pszenna, tłuszcz palmowy, mleko w proszku odtłuszczone, cukier, kakao o obniżonej zawartości tłuszczu min. 4,3%, skrobia ziemniaczana, emulgator: lecytyny (z soi), substancje spulchniające, sól, aromat</t>
  </si>
  <si>
    <t xml:space="preserve">wafle ryżowe naturalne bez dodatków smakowych w składzie ryż brązowy bez soli, opakowanie 90g - 150g. </t>
  </si>
  <si>
    <t xml:space="preserve">woda niegazowana mineralna, nienasycona dwutlenkiem węgla, spełniająca wymagania Ministra Zdrowia opakowanie 1,5 l. </t>
  </si>
  <si>
    <t xml:space="preserve">woda niegazowana mineralna, nienasycona dwutlenkiem węgla, spełniająca wymagania Ministra Zdrowiaopakowanie 0,3 l-0,5 l. </t>
  </si>
  <si>
    <t xml:space="preserve">ziele angielskie ziarna, wysuszony owoc korzennika lekarskiego (drzewa pimentiwego), całe, niepokruszone ziarna,  opakowanie 500g - 700g. </t>
  </si>
  <si>
    <t xml:space="preserve">zioła prowansalskie, mieszanka ziół skład min.: tymianek, oregano, cząber, rozmaryn, majeranek. Opakowanie max. 500g, smak i zapach charakterystyczny dla produktu. </t>
  </si>
  <si>
    <t xml:space="preserve">żelatyna spożywcza pochodzenia wieprzowego, o konsystencji sypkiej opakowanie 50g - 100g. </t>
  </si>
  <si>
    <t xml:space="preserve">żurek koncentrat w płynie opakowanie 0,5l - 1 l. o składzie min. woda, mąka żytnia, pszenna, sól, przyprawy. </t>
  </si>
  <si>
    <t>Ocet jabłkowy naturalny ocet wyprodukowany w biologicznym procesie fermentacji w 100% na bazie jabłek, kwasowość 5% - 6%, opakowanie jednostkowe (pojemność 200ml - 250ml)</t>
  </si>
  <si>
    <t xml:space="preserve">sok pomarańczowy 100% soku, bez cukru pojemność 1 l-2 l, </t>
  </si>
  <si>
    <t xml:space="preserve">sok z czarnej porzeczki 100% soku, bez cukru pojemność 1 l-2 l, </t>
  </si>
  <si>
    <t xml:space="preserve">sok jabłkowy 100% soku, bez cukru pojemność 1 l-2 l, </t>
  </si>
  <si>
    <t>babeczki (korpusy) z ciasta kruchego słone waga 700g - 1kg skład min.: mąka pszenna, tłuszcz roślinny utwardzony, sól, syrop skrobiowy, mleko pełne w proszku, masa jajowa pasteryzowana, cukier, barwnik, aromat</t>
  </si>
  <si>
    <t xml:space="preserve">babeczki (korpusy) z ciasta kruchego słodkie waga 700g - 1kg skład min.: mąka pszenna, tłuszcz roślinny utwardzony, sól, syrop skrobiowy, mleko pełne w proszku, masa jajowa pasteryzowana, cukier, barwnik, aromat z dodatkowym cukrem </t>
  </si>
  <si>
    <t>Tortilla wyprodukowana z mąki pszennej, płaski okrągły placek, o aromacie świeżego pieczywa, skład min.: mąka pszenna, woda, tłuszcz, skrobia, sól, drożdże, opakowanie  250g - 300g pakowane po 10szt - 15szt. w opakowaniu średnica 30cm,</t>
  </si>
  <si>
    <t>Tortilla wyprodukowana z mąki kukurydzianej, płaski okrągły placek, o aromacie świeżego pieczywa,  skład min.: mąka pszenna, maka kukurydziana woda, tłuszcz, skrobia, sól, drożdże, opakowanie 250g - 300g opakowane po 10szt - 15szt. w opakowaniu średnica 30cm,</t>
  </si>
  <si>
    <t>15842300-5</t>
  </si>
  <si>
    <t>1587110-8</t>
  </si>
  <si>
    <t>158100000-9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</si>
  <si>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</si>
  <si>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</si>
  <si>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</si>
  <si>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</si>
  <si>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</si>
  <si>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</si>
  <si>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</si>
  <si>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</si>
  <si>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</si>
  <si>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</si>
  <si>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</si>
  <si>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</si>
  <si>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</si>
  <si>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</si>
  <si>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</si>
  <si>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</si>
  <si>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</si>
  <si>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</si>
  <si>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</si>
  <si>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</si>
  <si>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</si>
  <si>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</si>
  <si>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</si>
  <si>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</si>
  <si>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</si>
  <si>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</si>
  <si>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</si>
  <si>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</si>
  <si>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</si>
  <si>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</si>
  <si>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</si>
  <si>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</si>
  <si>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</si>
  <si>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</si>
  <si>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</si>
  <si>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</si>
  <si>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</si>
  <si>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</si>
  <si>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</si>
  <si>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</si>
  <si>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</si>
  <si>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</si>
  <si>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</si>
  <si>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</si>
  <si>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</si>
  <si>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</si>
  <si>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</si>
  <si>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</si>
  <si>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</si>
  <si>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</si>
  <si>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</si>
  <si>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</si>
  <si>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</si>
  <si>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</si>
  <si>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</si>
  <si>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</si>
  <si>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</si>
  <si>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</si>
  <si>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</si>
  <si>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</si>
  <si>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</si>
  <si>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</si>
  <si>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</si>
  <si>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</si>
  <si>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</si>
  <si>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</si>
  <si>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</si>
  <si>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</si>
  <si>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</si>
  <si>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</si>
  <si>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</si>
  <si>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</si>
  <si>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</si>
  <si>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</si>
  <si>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</si>
  <si>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</si>
  <si>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</si>
  <si>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</si>
  <si>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</si>
  <si>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</si>
  <si>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</si>
  <si>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</si>
  <si>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</si>
  <si>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</si>
  <si>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</si>
  <si>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</si>
  <si>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</si>
  <si>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</si>
  <si>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</si>
  <si>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</si>
  <si>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</si>
  <si>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</si>
  <si>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</si>
  <si>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</si>
  <si>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</si>
  <si>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</si>
  <si>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</si>
  <si>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</si>
  <si>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</si>
  <si>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</si>
  <si>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</si>
  <si>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</si>
  <si>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</si>
  <si>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</si>
  <si>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</si>
  <si>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</si>
  <si>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</si>
  <si>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</si>
  <si>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</si>
  <si>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</si>
  <si>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</si>
  <si>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</si>
  <si>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</si>
  <si>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</si>
  <si>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</si>
  <si>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</si>
  <si>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</si>
  <si>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</si>
  <si>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</si>
  <si>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</si>
  <si>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</si>
  <si>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</si>
  <si>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</si>
  <si>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</si>
  <si>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</si>
  <si>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</si>
  <si>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</si>
  <si>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Mleko w proszku opakowanie 0,5kg - 1kg</t>
  </si>
  <si>
    <t>Pomidory suszone klasyczne w oleju 0,8kg - 1kg</t>
  </si>
  <si>
    <t>15331134-5</t>
  </si>
  <si>
    <t>15871100-5</t>
  </si>
  <si>
    <t>Ocet winny jasny 500ml - 800ml</t>
  </si>
  <si>
    <t>Baton zbozowy - platki śniadaniowe w formie batonika, różne smaki i rodzaje opakowanie 20g - 35g</t>
  </si>
  <si>
    <t>Batonik owocowy (jablko, malina), z dodatkiem pasty datytlowej bądź daktyl, orzechów bez cukru i konserwantów opakowanie 20g - 40g</t>
  </si>
  <si>
    <t>Lekki wafelek na bazie pieczywa lekkiego (różne rodzaje pieczywa lekiego) lub na bazie wafla ryżowego w polewie z czekolady gorzkiej, ciemnej opakowanie, opakowanie 20g - 40g</t>
  </si>
  <si>
    <t xml:space="preserve">ciastka domowe  kruche posypane cukrem lub z marmoladą, skład min.: mąka pszenna, cukier, tłuszcz roślinny, skroba ziemniaczana, glukoza, żółtko jaj w proszku, substancja spulchniająca, aromat, cukier puder/marmolada. Waga 0,9kg - 1,5kg. </t>
  </si>
  <si>
    <t xml:space="preserve">curry kompozycja ziół, przypraw i suszonych warzyw o charakterystycznym, pikantnym aromacie i intensywnym smaku, skład min.: kurkuma, imbir, kardamon, kolendra, pieprz czarny, chili, opakowanie 900g - 1kg, </t>
  </si>
  <si>
    <t>ćwikła z chrzanem, zawartość chrzanu min. 25%, produkt pasteryzowany bez sunstancji zabronionych, op. 300g - 500g</t>
  </si>
  <si>
    <t>galaretka w proszku, różne smaki owocowe, o składzie min.cukier, żelatyna wieprzowa, regulator kwasowości (kwas cytrynowy), aromat, barwnik naturalny, op. 500g - 1kg.</t>
  </si>
  <si>
    <t xml:space="preserve">herbatniki w składzie min.: mąka pszenna, cukier, częściowo utwardzony tłuszcz roślinny, lecytyna, sół, substancja spulchniająca, regulator kasowości, aromat. Opakowania 14g - 30g. </t>
  </si>
  <si>
    <t xml:space="preserve">kakao naturalne sypkie o obniżonej zawartości tłuszczu - zawartość tłuszczu kakaowego 10% - 12%, opakowania 100g - 200g. </t>
  </si>
  <si>
    <t>kasza jeczmienna pęczak opakowanie 0,5kg-1kg. Produkt otrzymany z całych ziaren jęczmienia, struktura sucha, konsystencja sypka, bez grudek.</t>
  </si>
  <si>
    <t>kasza jeczmienna wiejska opakowanie 0,5kg-1kg. Produkt otrzymany z całych ziaren jęczmienia, postać grubych łusek.i, struktura sucha, konsystencja sypka, bez grudek.</t>
  </si>
  <si>
    <t>makaron nitki z mąki pszennej durum 100% opakowanie 0,5kg - 2kg.</t>
  </si>
  <si>
    <t xml:space="preserve">makaron spaghetti długi, cienki z mąki pszennej durum 100% opakowanie 0,5kg - 2kg. </t>
  </si>
  <si>
    <t xml:space="preserve">makaron świderki z mąki pszennej durum 100% opakowanie 0,5kg - 2kg. </t>
  </si>
  <si>
    <t xml:space="preserve">mąka ziemniaczana z bulw ziemniaczanych, struktura i konsystencja sypka, bez grud, barwa biała. Opakowanie 1kg. </t>
  </si>
  <si>
    <t xml:space="preserve">mąka pszenna typu 500, otrzymana z przemielonego ziarna pszenicy, konsystencja sypka bez grudek. Opakowanie 1kg. </t>
  </si>
  <si>
    <t xml:space="preserve">ocet spirytusowy 10% kwasowości, poiemność 0,5l - 1l. </t>
  </si>
  <si>
    <t xml:space="preserve">papryka konserwowa skład min.: papryka płaty ćwiartki, woda, ocet spirytusowy, cukier, sól, przyprawy smakowe. Waga min. 870g. masa po odsączeniu min. 350g. </t>
  </si>
  <si>
    <t xml:space="preserve">papryka słodka mielona opakowanie pet 800g - 1kg, zapach i smak charakterystyczny dla produktu, opakowanie 500g - 1kg. </t>
  </si>
  <si>
    <t xml:space="preserve">płatki kukurydziane zwykłe otrzymane z przetworzenia ziaren kukurydzy. Opakowanie 500g - 1kg. </t>
  </si>
  <si>
    <t xml:space="preserve">przyprawa do gyrosa bez glutaminianu sodu i konserwantów, opakowanie pet 0,5kg - 1kg. </t>
  </si>
  <si>
    <t xml:space="preserve">seler konserwowy drobno cięty (paski), skład min.: seler drobno cięty, woda, ocet spirytusowy, cukier, sól. Produkt pasteryzowany.  Opakowanie waga min. 370g, odsączeniu min. 160g. </t>
  </si>
  <si>
    <t>l</t>
  </si>
  <si>
    <t>Mleko kokosowe puszka (pojemność 250 ml - 400ml)</t>
  </si>
  <si>
    <t>Tofu (opakowanie 200g - 300g)</t>
  </si>
  <si>
    <t xml:space="preserve">suszone gruszki kawałki opakowanie 10 g - 35 g. </t>
  </si>
  <si>
    <t xml:space="preserve">suszone jabłka plasterki opakowanie 10 g - 35 g. </t>
  </si>
  <si>
    <t>Ilość</t>
  </si>
  <si>
    <t>wartość brutto</t>
  </si>
  <si>
    <t>wartośc netto</t>
  </si>
  <si>
    <t>vat stawka</t>
  </si>
  <si>
    <t>cena jednostkowa brutto</t>
  </si>
  <si>
    <t>cena jednostkowa netto</t>
  </si>
  <si>
    <t>Łącznie wartośc netto</t>
  </si>
  <si>
    <t>Łącznie wartość brutto</t>
  </si>
  <si>
    <t>15613000-8</t>
  </si>
  <si>
    <t>03222100-4</t>
  </si>
  <si>
    <t>Miejsce dostaw: SOSW nr 1 , ul. Korczaka 45, 72-010 Police</t>
  </si>
  <si>
    <t>Dostawy będą realizowane 1 raz w tygodniu w dni robocze od poniedziałku do piątku, w godzinach 7:00 - 10:00</t>
  </si>
  <si>
    <t>ZC/17/2023 Formularz asortymentowo- kalkulacyjny artykuły spożywcze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</si>
</sst>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</numFmts>
  <fonts count="10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5"/>
      <name val="Times New Roman"/>
      <family val="1"/>
      <charset val="238"/>
    </font>
    <font>
      <b/>
      <sz val="14"/>
      <name val="Times New Roman"/>
      <family val="1"/>
      <charset val="238"/>
    </font>
    <font>
      <b/>
      <vertAlign val="superscript"/>
      <sz val="14"/>
      <name val="Times New Roman"/>
      <family val="1"/>
      <charset val="238"/>
    </font>
    <font>
      <b/>
      <sz val="14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44" fontId="2" fillId="0" borderId="1" xfId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right" vertical="center"/>
    </xf>
    <xf numFmtId="44" fontId="3" fillId="0" borderId="1" xfId="0" applyNumberFormat="1" applyFont="1" applyBorder="1" applyAlignment="1" applyProtection="1">
      <alignment vertical="center"/>
    </xf>
    <xf numFmtId="44" fontId="2" fillId="2" borderId="2" xfId="1" applyFont="1" applyFill="1" applyBorder="1" applyAlignment="1" applyProtection="1">
      <alignment horizontal="left" vertical="center" wrapText="1"/>
    </xf>
    <xf numFmtId="44" fontId="2" fillId="2" borderId="2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165" fontId="3" fillId="0" borderId="1" xfId="0" applyNumberFormat="1" applyFont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9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</xf>
    <xf numFmtId="44" fontId="2" fillId="0" borderId="2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9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0000FF"/>
      <color rgb="FF00FF00"/>
      <color rgb="FFCC0066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00"/>
    <pageSetUpPr fitToPage="1"/>
  </sheetPr>
  <dimension ref="D1:M177"/>
  <sheetViews>
    <sheetView tabSelected="1" topLeftCell="D2" zoomScale="70" zoomScaleNormal="70" workbookViewId="0">
      <selection activeCell="G6" sqref="G6"/>
    </sheetView>
  </sheetViews>
  <sheetFormatPr defaultColWidth="11.5703125" defaultRowHeight="15.75" x14ac:dyDescent="0.25"/>
  <cols>
    <col min="1" max="3" width="0" style="2" hidden="1" customWidth="1"/>
    <col min="4" max="4" width="5.7109375" style="4" customWidth="1"/>
    <col min="5" max="5" width="46.85546875" style="21" customWidth="1"/>
    <col min="6" max="6" width="14.140625" style="4" customWidth="1"/>
    <col min="7" max="7" width="19.5703125" style="4" customWidth="1"/>
    <col min="8" max="8" width="17.7109375" style="4" customWidth="1"/>
    <col min="9" max="9" width="68" style="4" customWidth="1"/>
    <col min="10" max="10" width="63.28515625" style="4" customWidth="1"/>
    <col min="11" max="11" width="15.7109375" style="4" customWidth="1"/>
    <col min="12" max="12" width="25.85546875" style="23" customWidth="1"/>
    <col min="13" max="13" width="39.140625" style="23" customWidth="1"/>
    <col min="14" max="16384" width="11.5703125" style="2"/>
  </cols>
  <sheetData>
    <row r="1" spans="4:13" ht="57.4" hidden="1" customHeight="1" x14ac:dyDescent="0.25">
      <c r="E1" s="11"/>
    </row>
    <row r="2" spans="4:13" ht="38.25" customHeight="1" x14ac:dyDescent="0.25">
      <c r="E2" s="11" t="s">
        <v>329</v>
      </c>
    </row>
    <row r="3" spans="4:13" s="4" customFormat="1" ht="79.900000000000006" customHeight="1" x14ac:dyDescent="0.2">
      <c r="D3" s="14"/>
      <c r="E3" s="3" t="s">
        <v>0</v>
      </c>
      <c r="F3" s="3" t="s">
        <v>1</v>
      </c>
      <c r="G3" s="3" t="s">
        <v>3</v>
      </c>
      <c r="H3" s="3" t="s">
        <v>317</v>
      </c>
      <c r="I3" s="24" t="s">
        <v>322</v>
      </c>
      <c r="J3" s="3" t="s">
        <v>319</v>
      </c>
      <c r="K3" s="24" t="s">
        <v>320</v>
      </c>
      <c r="L3" s="3" t="s">
        <v>321</v>
      </c>
      <c r="M3" s="1" t="s">
        <v>318</v>
      </c>
    </row>
    <row r="4" spans="4:13" ht="56.45" customHeight="1" x14ac:dyDescent="0.25">
      <c r="D4" s="15" t="s">
        <v>19</v>
      </c>
      <c r="E4" s="16" t="s">
        <v>78</v>
      </c>
      <c r="F4" s="15" t="s">
        <v>2</v>
      </c>
      <c r="G4" s="15" t="s">
        <v>4</v>
      </c>
      <c r="H4" s="15">
        <v>17</v>
      </c>
      <c r="I4" s="33"/>
      <c r="J4" s="12">
        <f>H4*I4</f>
        <v>0</v>
      </c>
      <c r="K4" s="27"/>
      <c r="L4" s="5">
        <f>I4*K4+I4</f>
        <v>0</v>
      </c>
      <c r="M4" s="6">
        <f>L4*H4</f>
        <v>0</v>
      </c>
    </row>
    <row r="5" spans="4:13" ht="102" customHeight="1" x14ac:dyDescent="0.25">
      <c r="D5" s="15" t="s">
        <v>20</v>
      </c>
      <c r="E5" s="16" t="s">
        <v>152</v>
      </c>
      <c r="F5" s="15" t="s">
        <v>2</v>
      </c>
      <c r="G5" s="15" t="s">
        <v>155</v>
      </c>
      <c r="H5" s="15">
        <v>7</v>
      </c>
      <c r="I5" s="33"/>
      <c r="J5" s="12">
        <f t="shared" ref="J5:J68" si="0">H5*I5</f>
        <v>0</v>
      </c>
      <c r="K5" s="27"/>
      <c r="L5" s="5">
        <f t="shared" ref="L5:L68" si="1">I5*K5+I5</f>
        <v>0</v>
      </c>
      <c r="M5" s="6">
        <f t="shared" ref="M5:M68" si="2">L5*H5</f>
        <v>0</v>
      </c>
    </row>
    <row r="6" spans="4:13" ht="88.9" customHeight="1" x14ac:dyDescent="0.25">
      <c r="D6" s="15" t="s">
        <v>21</v>
      </c>
      <c r="E6" s="16" t="s">
        <v>151</v>
      </c>
      <c r="F6" s="15" t="s">
        <v>2</v>
      </c>
      <c r="G6" s="15" t="s">
        <v>155</v>
      </c>
      <c r="H6" s="15">
        <v>6</v>
      </c>
      <c r="I6" s="33"/>
      <c r="J6" s="12">
        <f t="shared" si="0"/>
        <v>0</v>
      </c>
      <c r="K6" s="27"/>
      <c r="L6" s="5">
        <f t="shared" si="1"/>
        <v>0</v>
      </c>
      <c r="M6" s="6">
        <f t="shared" si="2"/>
        <v>0</v>
      </c>
    </row>
    <row r="7" spans="4:13" ht="58.9" customHeight="1" x14ac:dyDescent="0.25">
      <c r="D7" s="15" t="s">
        <v>22</v>
      </c>
      <c r="E7" s="16" t="s">
        <v>79</v>
      </c>
      <c r="F7" s="15" t="s">
        <v>2</v>
      </c>
      <c r="G7" s="15" t="s">
        <v>4</v>
      </c>
      <c r="H7" s="15">
        <v>25</v>
      </c>
      <c r="I7" s="33"/>
      <c r="J7" s="12">
        <f t="shared" si="0"/>
        <v>0</v>
      </c>
      <c r="K7" s="27"/>
      <c r="L7" s="5">
        <f t="shared" si="1"/>
        <v>0</v>
      </c>
      <c r="M7" s="6">
        <f t="shared" si="2"/>
        <v>0</v>
      </c>
    </row>
    <row r="8" spans="4:13" ht="61.9" customHeight="1" x14ac:dyDescent="0.25">
      <c r="D8" s="15" t="s">
        <v>23</v>
      </c>
      <c r="E8" s="16" t="s">
        <v>290</v>
      </c>
      <c r="F8" s="17" t="s">
        <v>2</v>
      </c>
      <c r="G8" s="17" t="s">
        <v>4</v>
      </c>
      <c r="H8" s="15">
        <v>30</v>
      </c>
      <c r="I8" s="33"/>
      <c r="J8" s="12">
        <f t="shared" si="0"/>
        <v>0</v>
      </c>
      <c r="K8" s="27"/>
      <c r="L8" s="5">
        <f t="shared" si="1"/>
        <v>0</v>
      </c>
      <c r="M8" s="6">
        <f t="shared" si="2"/>
        <v>0</v>
      </c>
    </row>
    <row r="9" spans="4:13" ht="68.45" customHeight="1" x14ac:dyDescent="0.25">
      <c r="D9" s="15" t="s">
        <v>24</v>
      </c>
      <c r="E9" s="16" t="s">
        <v>80</v>
      </c>
      <c r="F9" s="15" t="s">
        <v>2</v>
      </c>
      <c r="G9" s="15" t="s">
        <v>4</v>
      </c>
      <c r="H9" s="15">
        <v>35</v>
      </c>
      <c r="I9" s="33"/>
      <c r="J9" s="12">
        <f t="shared" si="0"/>
        <v>0</v>
      </c>
      <c r="K9" s="27"/>
      <c r="L9" s="5">
        <f t="shared" si="1"/>
        <v>0</v>
      </c>
      <c r="M9" s="6">
        <f t="shared" si="2"/>
        <v>0</v>
      </c>
    </row>
    <row r="10" spans="4:13" ht="83.25" customHeight="1" x14ac:dyDescent="0.25">
      <c r="D10" s="15" t="s">
        <v>25</v>
      </c>
      <c r="E10" s="16" t="s">
        <v>291</v>
      </c>
      <c r="F10" s="17" t="s">
        <v>2</v>
      </c>
      <c r="G10" s="17" t="s">
        <v>4</v>
      </c>
      <c r="H10" s="15">
        <v>15</v>
      </c>
      <c r="I10" s="33"/>
      <c r="J10" s="12">
        <f t="shared" si="0"/>
        <v>0</v>
      </c>
      <c r="K10" s="27"/>
      <c r="L10" s="5">
        <f t="shared" si="1"/>
        <v>0</v>
      </c>
      <c r="M10" s="6">
        <f t="shared" si="2"/>
        <v>0</v>
      </c>
    </row>
    <row r="11" spans="4:13" ht="47.45" customHeight="1" x14ac:dyDescent="0.25">
      <c r="D11" s="15" t="s">
        <v>26</v>
      </c>
      <c r="E11" s="16" t="s">
        <v>81</v>
      </c>
      <c r="F11" s="15" t="s">
        <v>2</v>
      </c>
      <c r="G11" s="15" t="s">
        <v>4</v>
      </c>
      <c r="H11" s="15">
        <v>1</v>
      </c>
      <c r="I11" s="33"/>
      <c r="J11" s="12">
        <f t="shared" si="0"/>
        <v>0</v>
      </c>
      <c r="K11" s="27"/>
      <c r="L11" s="5">
        <f t="shared" si="1"/>
        <v>0</v>
      </c>
      <c r="M11" s="6">
        <f t="shared" si="2"/>
        <v>0</v>
      </c>
    </row>
    <row r="12" spans="4:13" ht="53.25" customHeight="1" x14ac:dyDescent="0.25">
      <c r="D12" s="15" t="s">
        <v>27</v>
      </c>
      <c r="E12" s="16" t="s">
        <v>39</v>
      </c>
      <c r="F12" s="15" t="s">
        <v>2</v>
      </c>
      <c r="G12" s="15" t="s">
        <v>4</v>
      </c>
      <c r="H12" s="15">
        <v>1</v>
      </c>
      <c r="I12" s="33"/>
      <c r="J12" s="12">
        <f t="shared" si="0"/>
        <v>0</v>
      </c>
      <c r="K12" s="27"/>
      <c r="L12" s="5">
        <f t="shared" si="1"/>
        <v>0</v>
      </c>
      <c r="M12" s="6">
        <f t="shared" si="2"/>
        <v>0</v>
      </c>
    </row>
    <row r="13" spans="4:13" ht="85.9" customHeight="1" x14ac:dyDescent="0.25">
      <c r="D13" s="15" t="s">
        <v>28</v>
      </c>
      <c r="E13" s="16" t="s">
        <v>5</v>
      </c>
      <c r="F13" s="15" t="s">
        <v>6</v>
      </c>
      <c r="G13" s="15" t="s">
        <v>4</v>
      </c>
      <c r="H13" s="15">
        <v>30</v>
      </c>
      <c r="I13" s="33"/>
      <c r="J13" s="12">
        <f t="shared" si="0"/>
        <v>0</v>
      </c>
      <c r="K13" s="27"/>
      <c r="L13" s="5">
        <f t="shared" si="1"/>
        <v>0</v>
      </c>
      <c r="M13" s="6">
        <f t="shared" si="2"/>
        <v>0</v>
      </c>
    </row>
    <row r="14" spans="4:13" ht="105.6" customHeight="1" x14ac:dyDescent="0.25">
      <c r="D14" s="15" t="s">
        <v>29</v>
      </c>
      <c r="E14" s="16" t="s">
        <v>82</v>
      </c>
      <c r="F14" s="15" t="s">
        <v>2</v>
      </c>
      <c r="G14" s="15" t="s">
        <v>7</v>
      </c>
      <c r="H14" s="15">
        <v>35</v>
      </c>
      <c r="I14" s="33"/>
      <c r="J14" s="12">
        <f t="shared" si="0"/>
        <v>0</v>
      </c>
      <c r="K14" s="27"/>
      <c r="L14" s="5">
        <f t="shared" si="1"/>
        <v>0</v>
      </c>
      <c r="M14" s="6">
        <f t="shared" si="2"/>
        <v>0</v>
      </c>
    </row>
    <row r="15" spans="4:13" ht="55.15" customHeight="1" x14ac:dyDescent="0.25">
      <c r="D15" s="15" t="s">
        <v>30</v>
      </c>
      <c r="E15" s="16" t="s">
        <v>40</v>
      </c>
      <c r="F15" s="15" t="s">
        <v>2</v>
      </c>
      <c r="G15" s="15" t="s">
        <v>4</v>
      </c>
      <c r="H15" s="15">
        <v>45</v>
      </c>
      <c r="I15" s="33"/>
      <c r="J15" s="12">
        <f t="shared" si="0"/>
        <v>0</v>
      </c>
      <c r="K15" s="27"/>
      <c r="L15" s="5">
        <f t="shared" si="1"/>
        <v>0</v>
      </c>
      <c r="M15" s="6">
        <f t="shared" si="2"/>
        <v>0</v>
      </c>
    </row>
    <row r="16" spans="4:13" ht="56.45" customHeight="1" x14ac:dyDescent="0.25">
      <c r="D16" s="15" t="s">
        <v>31</v>
      </c>
      <c r="E16" s="16" t="s">
        <v>83</v>
      </c>
      <c r="F16" s="15" t="s">
        <v>2</v>
      </c>
      <c r="G16" s="15" t="s">
        <v>4</v>
      </c>
      <c r="H16" s="15">
        <v>15</v>
      </c>
      <c r="I16" s="33"/>
      <c r="J16" s="12">
        <f t="shared" si="0"/>
        <v>0</v>
      </c>
      <c r="K16" s="27"/>
      <c r="L16" s="5">
        <f t="shared" si="1"/>
        <v>0</v>
      </c>
      <c r="M16" s="6">
        <f t="shared" si="2"/>
        <v>0</v>
      </c>
    </row>
    <row r="17" spans="4:13" ht="45" customHeight="1" x14ac:dyDescent="0.25">
      <c r="D17" s="15" t="s">
        <v>32</v>
      </c>
      <c r="E17" s="16" t="s">
        <v>84</v>
      </c>
      <c r="F17" s="18" t="s">
        <v>2</v>
      </c>
      <c r="G17" s="18" t="s">
        <v>4</v>
      </c>
      <c r="H17" s="15">
        <v>15</v>
      </c>
      <c r="I17" s="33"/>
      <c r="J17" s="12">
        <f t="shared" si="0"/>
        <v>0</v>
      </c>
      <c r="K17" s="27"/>
      <c r="L17" s="5">
        <f t="shared" si="1"/>
        <v>0</v>
      </c>
      <c r="M17" s="6">
        <f t="shared" si="2"/>
        <v>0</v>
      </c>
    </row>
    <row r="18" spans="4:13" ht="41.45" customHeight="1" x14ac:dyDescent="0.25">
      <c r="D18" s="15" t="s">
        <v>33</v>
      </c>
      <c r="E18" s="16" t="s">
        <v>41</v>
      </c>
      <c r="F18" s="18" t="s">
        <v>2</v>
      </c>
      <c r="G18" s="15" t="s">
        <v>4</v>
      </c>
      <c r="H18" s="15">
        <v>3</v>
      </c>
      <c r="I18" s="33"/>
      <c r="J18" s="12">
        <f t="shared" si="0"/>
        <v>0</v>
      </c>
      <c r="K18" s="27"/>
      <c r="L18" s="5">
        <f t="shared" si="1"/>
        <v>0</v>
      </c>
      <c r="M18" s="6">
        <f t="shared" si="2"/>
        <v>0</v>
      </c>
    </row>
    <row r="19" spans="4:13" ht="105.6" customHeight="1" x14ac:dyDescent="0.25">
      <c r="D19" s="15" t="s">
        <v>34</v>
      </c>
      <c r="E19" s="16" t="s">
        <v>293</v>
      </c>
      <c r="F19" s="15" t="s">
        <v>2</v>
      </c>
      <c r="G19" s="15" t="s">
        <v>7</v>
      </c>
      <c r="H19" s="15">
        <v>22</v>
      </c>
      <c r="I19" s="33"/>
      <c r="J19" s="12">
        <f t="shared" si="0"/>
        <v>0</v>
      </c>
      <c r="K19" s="27"/>
      <c r="L19" s="5">
        <f t="shared" si="1"/>
        <v>0</v>
      </c>
      <c r="M19" s="6">
        <f t="shared" si="2"/>
        <v>0</v>
      </c>
    </row>
    <row r="20" spans="4:13" ht="67.900000000000006" customHeight="1" x14ac:dyDescent="0.25">
      <c r="D20" s="15" t="s">
        <v>35</v>
      </c>
      <c r="E20" s="16" t="s">
        <v>85</v>
      </c>
      <c r="F20" s="15" t="s">
        <v>2</v>
      </c>
      <c r="G20" s="15" t="s">
        <v>7</v>
      </c>
      <c r="H20" s="15">
        <v>55</v>
      </c>
      <c r="I20" s="33"/>
      <c r="J20" s="12">
        <f t="shared" si="0"/>
        <v>0</v>
      </c>
      <c r="K20" s="27"/>
      <c r="L20" s="5">
        <f t="shared" si="1"/>
        <v>0</v>
      </c>
      <c r="M20" s="6">
        <f t="shared" si="2"/>
        <v>0</v>
      </c>
    </row>
    <row r="21" spans="4:13" ht="72.599999999999994" customHeight="1" x14ac:dyDescent="0.25">
      <c r="D21" s="15" t="s">
        <v>36</v>
      </c>
      <c r="E21" s="16" t="s">
        <v>86</v>
      </c>
      <c r="F21" s="15" t="s">
        <v>2</v>
      </c>
      <c r="G21" s="15" t="s">
        <v>7</v>
      </c>
      <c r="H21" s="15">
        <v>72</v>
      </c>
      <c r="I21" s="33"/>
      <c r="J21" s="12">
        <f t="shared" si="0"/>
        <v>0</v>
      </c>
      <c r="K21" s="27"/>
      <c r="L21" s="5">
        <f t="shared" si="1"/>
        <v>0</v>
      </c>
      <c r="M21" s="6">
        <f t="shared" si="2"/>
        <v>0</v>
      </c>
    </row>
    <row r="22" spans="4:13" ht="40.15" customHeight="1" x14ac:dyDescent="0.25">
      <c r="D22" s="15" t="s">
        <v>37</v>
      </c>
      <c r="E22" s="16" t="s">
        <v>87</v>
      </c>
      <c r="F22" s="15" t="s">
        <v>2</v>
      </c>
      <c r="G22" s="15" t="s">
        <v>4</v>
      </c>
      <c r="H22" s="15">
        <v>45</v>
      </c>
      <c r="I22" s="33"/>
      <c r="J22" s="12">
        <f t="shared" si="0"/>
        <v>0</v>
      </c>
      <c r="K22" s="27"/>
      <c r="L22" s="5">
        <f t="shared" si="1"/>
        <v>0</v>
      </c>
      <c r="M22" s="6">
        <f t="shared" si="2"/>
        <v>0</v>
      </c>
    </row>
    <row r="23" spans="4:13" ht="51.6" customHeight="1" x14ac:dyDescent="0.25">
      <c r="D23" s="15" t="s">
        <v>38</v>
      </c>
      <c r="E23" s="16" t="s">
        <v>88</v>
      </c>
      <c r="F23" s="15" t="s">
        <v>2</v>
      </c>
      <c r="G23" s="15" t="s">
        <v>8</v>
      </c>
      <c r="H23" s="15">
        <v>680</v>
      </c>
      <c r="I23" s="33"/>
      <c r="J23" s="12">
        <f t="shared" si="0"/>
        <v>0</v>
      </c>
      <c r="K23" s="27"/>
      <c r="L23" s="5">
        <f t="shared" si="1"/>
        <v>0</v>
      </c>
      <c r="M23" s="6">
        <f t="shared" si="2"/>
        <v>0</v>
      </c>
    </row>
    <row r="24" spans="4:13" ht="56.45" customHeight="1" x14ac:dyDescent="0.25">
      <c r="D24" s="15" t="s">
        <v>158</v>
      </c>
      <c r="E24" s="16" t="s">
        <v>89</v>
      </c>
      <c r="F24" s="15" t="s">
        <v>2</v>
      </c>
      <c r="G24" s="15" t="s">
        <v>8</v>
      </c>
      <c r="H24" s="15">
        <v>5</v>
      </c>
      <c r="I24" s="33"/>
      <c r="J24" s="12">
        <f t="shared" si="0"/>
        <v>0</v>
      </c>
      <c r="K24" s="27"/>
      <c r="L24" s="5">
        <f t="shared" si="1"/>
        <v>0</v>
      </c>
      <c r="M24" s="6">
        <f t="shared" si="2"/>
        <v>0</v>
      </c>
    </row>
    <row r="25" spans="4:13" ht="23.45" customHeight="1" x14ac:dyDescent="0.25">
      <c r="D25" s="15" t="s">
        <v>159</v>
      </c>
      <c r="E25" s="16" t="s">
        <v>42</v>
      </c>
      <c r="F25" s="15" t="s">
        <v>2</v>
      </c>
      <c r="G25" s="15" t="s">
        <v>8</v>
      </c>
      <c r="H25" s="15">
        <v>3</v>
      </c>
      <c r="I25" s="33"/>
      <c r="J25" s="12">
        <f t="shared" si="0"/>
        <v>0</v>
      </c>
      <c r="K25" s="27"/>
      <c r="L25" s="5">
        <f t="shared" si="1"/>
        <v>0</v>
      </c>
      <c r="M25" s="6">
        <f t="shared" si="2"/>
        <v>0</v>
      </c>
    </row>
    <row r="26" spans="4:13" ht="89.25" customHeight="1" x14ac:dyDescent="0.25">
      <c r="D26" s="15" t="s">
        <v>160</v>
      </c>
      <c r="E26" s="16" t="s">
        <v>294</v>
      </c>
      <c r="F26" s="15" t="s">
        <v>2</v>
      </c>
      <c r="G26" s="15" t="s">
        <v>4</v>
      </c>
      <c r="H26" s="15">
        <v>1</v>
      </c>
      <c r="I26" s="33"/>
      <c r="J26" s="12">
        <f t="shared" si="0"/>
        <v>0</v>
      </c>
      <c r="K26" s="27"/>
      <c r="L26" s="5">
        <f t="shared" si="1"/>
        <v>0</v>
      </c>
      <c r="M26" s="6">
        <f t="shared" si="2"/>
        <v>0</v>
      </c>
    </row>
    <row r="27" spans="4:13" ht="25.15" customHeight="1" x14ac:dyDescent="0.25">
      <c r="D27" s="15" t="s">
        <v>161</v>
      </c>
      <c r="E27" s="16" t="s">
        <v>90</v>
      </c>
      <c r="F27" s="15" t="s">
        <v>2</v>
      </c>
      <c r="G27" s="15" t="s">
        <v>4</v>
      </c>
      <c r="H27" s="15">
        <v>0.5</v>
      </c>
      <c r="I27" s="33"/>
      <c r="J27" s="12">
        <f t="shared" si="0"/>
        <v>0</v>
      </c>
      <c r="K27" s="27"/>
      <c r="L27" s="5">
        <f t="shared" si="1"/>
        <v>0</v>
      </c>
      <c r="M27" s="6">
        <f t="shared" si="2"/>
        <v>0</v>
      </c>
    </row>
    <row r="28" spans="4:13" ht="39" customHeight="1" x14ac:dyDescent="0.25">
      <c r="D28" s="15" t="s">
        <v>162</v>
      </c>
      <c r="E28" s="16" t="s">
        <v>43</v>
      </c>
      <c r="F28" s="15" t="s">
        <v>2</v>
      </c>
      <c r="G28" s="15" t="s">
        <v>9</v>
      </c>
      <c r="H28" s="15">
        <v>3</v>
      </c>
      <c r="I28" s="33"/>
      <c r="J28" s="12">
        <f t="shared" si="0"/>
        <v>0</v>
      </c>
      <c r="K28" s="27"/>
      <c r="L28" s="5">
        <f t="shared" si="1"/>
        <v>0</v>
      </c>
      <c r="M28" s="6">
        <f t="shared" si="2"/>
        <v>0</v>
      </c>
    </row>
    <row r="29" spans="4:13" ht="23.45" customHeight="1" x14ac:dyDescent="0.25">
      <c r="D29" s="15" t="s">
        <v>163</v>
      </c>
      <c r="E29" s="16" t="s">
        <v>44</v>
      </c>
      <c r="F29" s="15" t="s">
        <v>2</v>
      </c>
      <c r="G29" s="15" t="s">
        <v>4</v>
      </c>
      <c r="H29" s="15">
        <v>25</v>
      </c>
      <c r="I29" s="33"/>
      <c r="J29" s="12">
        <f t="shared" si="0"/>
        <v>0</v>
      </c>
      <c r="K29" s="27"/>
      <c r="L29" s="5">
        <f t="shared" si="1"/>
        <v>0</v>
      </c>
      <c r="M29" s="6">
        <f t="shared" si="2"/>
        <v>0</v>
      </c>
    </row>
    <row r="30" spans="4:13" ht="55.15" customHeight="1" x14ac:dyDescent="0.25">
      <c r="D30" s="15" t="s">
        <v>164</v>
      </c>
      <c r="E30" s="16" t="s">
        <v>295</v>
      </c>
      <c r="F30" s="15" t="s">
        <v>2</v>
      </c>
      <c r="G30" s="15" t="s">
        <v>4</v>
      </c>
      <c r="H30" s="15">
        <v>2</v>
      </c>
      <c r="I30" s="33"/>
      <c r="J30" s="12">
        <f t="shared" si="0"/>
        <v>0</v>
      </c>
      <c r="K30" s="27"/>
      <c r="L30" s="5">
        <f t="shared" si="1"/>
        <v>0</v>
      </c>
      <c r="M30" s="6">
        <f t="shared" si="2"/>
        <v>0</v>
      </c>
    </row>
    <row r="31" spans="4:13" ht="37.9" customHeight="1" x14ac:dyDescent="0.25">
      <c r="D31" s="15" t="s">
        <v>165</v>
      </c>
      <c r="E31" s="16" t="s">
        <v>91</v>
      </c>
      <c r="F31" s="15" t="s">
        <v>2</v>
      </c>
      <c r="G31" s="15" t="s">
        <v>4</v>
      </c>
      <c r="H31" s="15">
        <v>170</v>
      </c>
      <c r="I31" s="33"/>
      <c r="J31" s="12">
        <f t="shared" si="0"/>
        <v>0</v>
      </c>
      <c r="K31" s="27"/>
      <c r="L31" s="5">
        <f t="shared" si="1"/>
        <v>0</v>
      </c>
      <c r="M31" s="6">
        <f t="shared" si="2"/>
        <v>0</v>
      </c>
    </row>
    <row r="32" spans="4:13" ht="73.900000000000006" customHeight="1" x14ac:dyDescent="0.25">
      <c r="D32" s="15" t="s">
        <v>166</v>
      </c>
      <c r="E32" s="16" t="s">
        <v>93</v>
      </c>
      <c r="F32" s="15" t="s">
        <v>2</v>
      </c>
      <c r="G32" s="15" t="s">
        <v>4</v>
      </c>
      <c r="H32" s="15">
        <v>15</v>
      </c>
      <c r="I32" s="33"/>
      <c r="J32" s="12">
        <f t="shared" si="0"/>
        <v>0</v>
      </c>
      <c r="K32" s="27"/>
      <c r="L32" s="5">
        <f t="shared" si="1"/>
        <v>0</v>
      </c>
      <c r="M32" s="6">
        <f t="shared" si="2"/>
        <v>0</v>
      </c>
    </row>
    <row r="33" spans="4:13" ht="58.9" customHeight="1" x14ac:dyDescent="0.25">
      <c r="D33" s="15" t="s">
        <v>167</v>
      </c>
      <c r="E33" s="16" t="s">
        <v>45</v>
      </c>
      <c r="F33" s="15" t="s">
        <v>2</v>
      </c>
      <c r="G33" s="15" t="s">
        <v>4</v>
      </c>
      <c r="H33" s="15">
        <v>30</v>
      </c>
      <c r="I33" s="33"/>
      <c r="J33" s="12">
        <f t="shared" si="0"/>
        <v>0</v>
      </c>
      <c r="K33" s="27"/>
      <c r="L33" s="5">
        <f t="shared" si="1"/>
        <v>0</v>
      </c>
      <c r="M33" s="6">
        <f t="shared" si="2"/>
        <v>0</v>
      </c>
    </row>
    <row r="34" spans="4:13" ht="56.45" customHeight="1" x14ac:dyDescent="0.25">
      <c r="D34" s="15" t="s">
        <v>168</v>
      </c>
      <c r="E34" s="16" t="s">
        <v>92</v>
      </c>
      <c r="F34" s="15" t="s">
        <v>2</v>
      </c>
      <c r="G34" s="15" t="s">
        <v>4</v>
      </c>
      <c r="H34" s="15">
        <v>50</v>
      </c>
      <c r="I34" s="33"/>
      <c r="J34" s="12">
        <f t="shared" si="0"/>
        <v>0</v>
      </c>
      <c r="K34" s="27"/>
      <c r="L34" s="5">
        <f t="shared" si="1"/>
        <v>0</v>
      </c>
      <c r="M34" s="6">
        <f t="shared" si="2"/>
        <v>0</v>
      </c>
    </row>
    <row r="35" spans="4:13" ht="75" customHeight="1" x14ac:dyDescent="0.25">
      <c r="D35" s="15" t="s">
        <v>169</v>
      </c>
      <c r="E35" s="16" t="s">
        <v>94</v>
      </c>
      <c r="F35" s="15" t="s">
        <v>2</v>
      </c>
      <c r="G35" s="15" t="s">
        <v>4</v>
      </c>
      <c r="H35" s="15">
        <v>3</v>
      </c>
      <c r="I35" s="33"/>
      <c r="J35" s="12">
        <f t="shared" si="0"/>
        <v>0</v>
      </c>
      <c r="K35" s="27"/>
      <c r="L35" s="5">
        <f t="shared" si="1"/>
        <v>0</v>
      </c>
      <c r="M35" s="6">
        <f t="shared" si="2"/>
        <v>0</v>
      </c>
    </row>
    <row r="36" spans="4:13" ht="75" customHeight="1" x14ac:dyDescent="0.25">
      <c r="D36" s="15" t="s">
        <v>170</v>
      </c>
      <c r="E36" s="16" t="s">
        <v>296</v>
      </c>
      <c r="F36" s="15" t="s">
        <v>2</v>
      </c>
      <c r="G36" s="15" t="s">
        <v>4</v>
      </c>
      <c r="H36" s="15">
        <v>5</v>
      </c>
      <c r="I36" s="33"/>
      <c r="J36" s="12">
        <f t="shared" si="0"/>
        <v>0</v>
      </c>
      <c r="K36" s="27"/>
      <c r="L36" s="5">
        <f t="shared" si="1"/>
        <v>0</v>
      </c>
      <c r="M36" s="6">
        <f t="shared" si="2"/>
        <v>0</v>
      </c>
    </row>
    <row r="37" spans="4:13" ht="54" customHeight="1" x14ac:dyDescent="0.25">
      <c r="D37" s="15" t="s">
        <v>171</v>
      </c>
      <c r="E37" s="16" t="s">
        <v>46</v>
      </c>
      <c r="F37" s="15" t="s">
        <v>2</v>
      </c>
      <c r="G37" s="15" t="s">
        <v>4</v>
      </c>
      <c r="H37" s="15">
        <v>75</v>
      </c>
      <c r="I37" s="33"/>
      <c r="J37" s="12">
        <f t="shared" si="0"/>
        <v>0</v>
      </c>
      <c r="K37" s="27"/>
      <c r="L37" s="5">
        <f t="shared" si="1"/>
        <v>0</v>
      </c>
      <c r="M37" s="6">
        <f t="shared" si="2"/>
        <v>0</v>
      </c>
    </row>
    <row r="38" spans="4:13" ht="58.9" customHeight="1" x14ac:dyDescent="0.25">
      <c r="D38" s="15" t="s">
        <v>172</v>
      </c>
      <c r="E38" s="16" t="s">
        <v>95</v>
      </c>
      <c r="F38" s="15" t="s">
        <v>2</v>
      </c>
      <c r="G38" s="15" t="s">
        <v>4</v>
      </c>
      <c r="H38" s="15">
        <v>16</v>
      </c>
      <c r="I38" s="33"/>
      <c r="J38" s="12">
        <f t="shared" si="0"/>
        <v>0</v>
      </c>
      <c r="K38" s="27"/>
      <c r="L38" s="5">
        <f t="shared" si="1"/>
        <v>0</v>
      </c>
      <c r="M38" s="6">
        <f t="shared" si="2"/>
        <v>0</v>
      </c>
    </row>
    <row r="39" spans="4:13" ht="47.45" customHeight="1" x14ac:dyDescent="0.25">
      <c r="D39" s="15" t="s">
        <v>173</v>
      </c>
      <c r="E39" s="16" t="s">
        <v>96</v>
      </c>
      <c r="F39" s="15" t="s">
        <v>2</v>
      </c>
      <c r="G39" s="15" t="s">
        <v>4</v>
      </c>
      <c r="H39" s="15">
        <v>10</v>
      </c>
      <c r="I39" s="33"/>
      <c r="J39" s="12">
        <f t="shared" si="0"/>
        <v>0</v>
      </c>
      <c r="K39" s="27"/>
      <c r="L39" s="5">
        <f t="shared" si="1"/>
        <v>0</v>
      </c>
      <c r="M39" s="6">
        <f t="shared" si="2"/>
        <v>0</v>
      </c>
    </row>
    <row r="40" spans="4:13" ht="41.45" customHeight="1" x14ac:dyDescent="0.25">
      <c r="D40" s="15" t="s">
        <v>174</v>
      </c>
      <c r="E40" s="16" t="s">
        <v>97</v>
      </c>
      <c r="F40" s="15" t="s">
        <v>2</v>
      </c>
      <c r="G40" s="15" t="s">
        <v>10</v>
      </c>
      <c r="H40" s="15">
        <v>19</v>
      </c>
      <c r="I40" s="33"/>
      <c r="J40" s="12">
        <f t="shared" si="0"/>
        <v>0</v>
      </c>
      <c r="K40" s="27"/>
      <c r="L40" s="5">
        <f t="shared" si="1"/>
        <v>0</v>
      </c>
      <c r="M40" s="6">
        <f t="shared" si="2"/>
        <v>0</v>
      </c>
    </row>
    <row r="41" spans="4:13" ht="57.75" customHeight="1" x14ac:dyDescent="0.25">
      <c r="D41" s="15" t="s">
        <v>175</v>
      </c>
      <c r="E41" s="16" t="s">
        <v>98</v>
      </c>
      <c r="F41" s="15" t="s">
        <v>2</v>
      </c>
      <c r="G41" s="15" t="s">
        <v>10</v>
      </c>
      <c r="H41" s="15">
        <v>1.5</v>
      </c>
      <c r="I41" s="33"/>
      <c r="J41" s="12">
        <f t="shared" si="0"/>
        <v>0</v>
      </c>
      <c r="K41" s="27"/>
      <c r="L41" s="5">
        <f t="shared" si="1"/>
        <v>0</v>
      </c>
      <c r="M41" s="6">
        <f t="shared" si="2"/>
        <v>0</v>
      </c>
    </row>
    <row r="42" spans="4:13" ht="44.45" customHeight="1" x14ac:dyDescent="0.25">
      <c r="D42" s="15" t="s">
        <v>176</v>
      </c>
      <c r="E42" s="16" t="s">
        <v>47</v>
      </c>
      <c r="F42" s="15" t="s">
        <v>2</v>
      </c>
      <c r="G42" s="15" t="s">
        <v>10</v>
      </c>
      <c r="H42" s="15">
        <v>2</v>
      </c>
      <c r="I42" s="33"/>
      <c r="J42" s="12">
        <f t="shared" si="0"/>
        <v>0</v>
      </c>
      <c r="K42" s="27"/>
      <c r="L42" s="5">
        <f t="shared" si="1"/>
        <v>0</v>
      </c>
      <c r="M42" s="6">
        <f t="shared" si="2"/>
        <v>0</v>
      </c>
    </row>
    <row r="43" spans="4:13" ht="48.6" customHeight="1" x14ac:dyDescent="0.25">
      <c r="D43" s="15" t="s">
        <v>177</v>
      </c>
      <c r="E43" s="16" t="s">
        <v>48</v>
      </c>
      <c r="F43" s="15" t="s">
        <v>2</v>
      </c>
      <c r="G43" s="15" t="s">
        <v>10</v>
      </c>
      <c r="H43" s="15">
        <v>1</v>
      </c>
      <c r="I43" s="33"/>
      <c r="J43" s="12">
        <f t="shared" si="0"/>
        <v>0</v>
      </c>
      <c r="K43" s="27"/>
      <c r="L43" s="5">
        <f t="shared" si="1"/>
        <v>0</v>
      </c>
      <c r="M43" s="6">
        <f t="shared" si="2"/>
        <v>0</v>
      </c>
    </row>
    <row r="44" spans="4:13" ht="73.150000000000006" customHeight="1" x14ac:dyDescent="0.25">
      <c r="D44" s="15" t="s">
        <v>178</v>
      </c>
      <c r="E44" s="16" t="s">
        <v>297</v>
      </c>
      <c r="F44" s="15" t="s">
        <v>2</v>
      </c>
      <c r="G44" s="15" t="s">
        <v>10</v>
      </c>
      <c r="H44" s="15">
        <v>48</v>
      </c>
      <c r="I44" s="33"/>
      <c r="J44" s="12">
        <f t="shared" si="0"/>
        <v>0</v>
      </c>
      <c r="K44" s="27"/>
      <c r="L44" s="5">
        <f t="shared" si="1"/>
        <v>0</v>
      </c>
      <c r="M44" s="6">
        <f t="shared" si="2"/>
        <v>0</v>
      </c>
    </row>
    <row r="45" spans="4:13" ht="59.45" customHeight="1" x14ac:dyDescent="0.25">
      <c r="D45" s="15" t="s">
        <v>179</v>
      </c>
      <c r="E45" s="16" t="s">
        <v>49</v>
      </c>
      <c r="F45" s="15" t="s">
        <v>2</v>
      </c>
      <c r="G45" s="15" t="s">
        <v>10</v>
      </c>
      <c r="H45" s="15">
        <v>1</v>
      </c>
      <c r="I45" s="33"/>
      <c r="J45" s="12">
        <f t="shared" si="0"/>
        <v>0</v>
      </c>
      <c r="K45" s="27"/>
      <c r="L45" s="5">
        <f t="shared" si="1"/>
        <v>0</v>
      </c>
      <c r="M45" s="6">
        <f t="shared" si="2"/>
        <v>0</v>
      </c>
    </row>
    <row r="46" spans="4:13" ht="59.45" customHeight="1" x14ac:dyDescent="0.25">
      <c r="D46" s="15" t="s">
        <v>180</v>
      </c>
      <c r="E46" s="16" t="s">
        <v>298</v>
      </c>
      <c r="F46" s="15" t="s">
        <v>2</v>
      </c>
      <c r="G46" s="15" t="s">
        <v>9</v>
      </c>
      <c r="H46" s="15">
        <v>8</v>
      </c>
      <c r="I46" s="33"/>
      <c r="J46" s="12">
        <f t="shared" si="0"/>
        <v>0</v>
      </c>
      <c r="K46" s="27"/>
      <c r="L46" s="5">
        <f t="shared" si="1"/>
        <v>0</v>
      </c>
      <c r="M46" s="6">
        <f t="shared" si="2"/>
        <v>0</v>
      </c>
    </row>
    <row r="47" spans="4:13" ht="74.45" customHeight="1" x14ac:dyDescent="0.25">
      <c r="D47" s="15" t="s">
        <v>181</v>
      </c>
      <c r="E47" s="16" t="s">
        <v>50</v>
      </c>
      <c r="F47" s="15" t="s">
        <v>2</v>
      </c>
      <c r="G47" s="15" t="s">
        <v>11</v>
      </c>
      <c r="H47" s="15">
        <v>55</v>
      </c>
      <c r="I47" s="33"/>
      <c r="J47" s="12">
        <f t="shared" si="0"/>
        <v>0</v>
      </c>
      <c r="K47" s="27"/>
      <c r="L47" s="5">
        <f t="shared" si="1"/>
        <v>0</v>
      </c>
      <c r="M47" s="6">
        <f t="shared" si="2"/>
        <v>0</v>
      </c>
    </row>
    <row r="48" spans="4:13" ht="54" customHeight="1" x14ac:dyDescent="0.25">
      <c r="D48" s="15" t="s">
        <v>182</v>
      </c>
      <c r="E48" s="16" t="s">
        <v>99</v>
      </c>
      <c r="F48" s="15" t="s">
        <v>2</v>
      </c>
      <c r="G48" s="15" t="s">
        <v>11</v>
      </c>
      <c r="H48" s="15">
        <v>15</v>
      </c>
      <c r="I48" s="33"/>
      <c r="J48" s="12">
        <f t="shared" si="0"/>
        <v>0</v>
      </c>
      <c r="K48" s="27"/>
      <c r="L48" s="5">
        <f t="shared" si="1"/>
        <v>0</v>
      </c>
      <c r="M48" s="6">
        <f t="shared" si="2"/>
        <v>0</v>
      </c>
    </row>
    <row r="49" spans="4:13" ht="42" customHeight="1" x14ac:dyDescent="0.25">
      <c r="D49" s="15" t="s">
        <v>183</v>
      </c>
      <c r="E49" s="16" t="s">
        <v>51</v>
      </c>
      <c r="F49" s="15" t="s">
        <v>2</v>
      </c>
      <c r="G49" s="15" t="s">
        <v>11</v>
      </c>
      <c r="H49" s="15">
        <v>10</v>
      </c>
      <c r="I49" s="33"/>
      <c r="J49" s="12">
        <f t="shared" si="0"/>
        <v>0</v>
      </c>
      <c r="K49" s="27"/>
      <c r="L49" s="5">
        <f t="shared" si="1"/>
        <v>0</v>
      </c>
      <c r="M49" s="6">
        <f t="shared" si="2"/>
        <v>0</v>
      </c>
    </row>
    <row r="50" spans="4:13" ht="68.45" customHeight="1" x14ac:dyDescent="0.25">
      <c r="D50" s="15" t="s">
        <v>184</v>
      </c>
      <c r="E50" s="16" t="s">
        <v>299</v>
      </c>
      <c r="F50" s="15" t="s">
        <v>2</v>
      </c>
      <c r="G50" s="15" t="s">
        <v>11</v>
      </c>
      <c r="H50" s="15">
        <v>25</v>
      </c>
      <c r="I50" s="33"/>
      <c r="J50" s="12">
        <f t="shared" si="0"/>
        <v>0</v>
      </c>
      <c r="K50" s="27"/>
      <c r="L50" s="5">
        <f t="shared" si="1"/>
        <v>0</v>
      </c>
      <c r="M50" s="6">
        <f t="shared" si="2"/>
        <v>0</v>
      </c>
    </row>
    <row r="51" spans="4:13" ht="75" customHeight="1" x14ac:dyDescent="0.25">
      <c r="D51" s="15" t="s">
        <v>185</v>
      </c>
      <c r="E51" s="16" t="s">
        <v>300</v>
      </c>
      <c r="F51" s="15" t="s">
        <v>2</v>
      </c>
      <c r="G51" s="15" t="s">
        <v>11</v>
      </c>
      <c r="H51" s="15">
        <v>65</v>
      </c>
      <c r="I51" s="33"/>
      <c r="J51" s="12">
        <f t="shared" si="0"/>
        <v>0</v>
      </c>
      <c r="K51" s="27"/>
      <c r="L51" s="5">
        <f t="shared" si="1"/>
        <v>0</v>
      </c>
      <c r="M51" s="6">
        <f t="shared" si="2"/>
        <v>0</v>
      </c>
    </row>
    <row r="52" spans="4:13" ht="66" customHeight="1" x14ac:dyDescent="0.25">
      <c r="D52" s="15" t="s">
        <v>186</v>
      </c>
      <c r="E52" s="16" t="s">
        <v>100</v>
      </c>
      <c r="F52" s="15" t="s">
        <v>2</v>
      </c>
      <c r="G52" s="15" t="s">
        <v>11</v>
      </c>
      <c r="H52" s="15">
        <v>30</v>
      </c>
      <c r="I52" s="33"/>
      <c r="J52" s="12">
        <f t="shared" si="0"/>
        <v>0</v>
      </c>
      <c r="K52" s="27"/>
      <c r="L52" s="5">
        <f t="shared" si="1"/>
        <v>0</v>
      </c>
      <c r="M52" s="6">
        <f t="shared" si="2"/>
        <v>0</v>
      </c>
    </row>
    <row r="53" spans="4:13" ht="56.45" customHeight="1" x14ac:dyDescent="0.25">
      <c r="D53" s="15" t="s">
        <v>187</v>
      </c>
      <c r="E53" s="16" t="s">
        <v>101</v>
      </c>
      <c r="F53" s="15" t="s">
        <v>2</v>
      </c>
      <c r="G53" s="15" t="s">
        <v>11</v>
      </c>
      <c r="H53" s="15">
        <v>15</v>
      </c>
      <c r="I53" s="33"/>
      <c r="J53" s="12">
        <f t="shared" si="0"/>
        <v>0</v>
      </c>
      <c r="K53" s="27"/>
      <c r="L53" s="5">
        <f t="shared" si="1"/>
        <v>0</v>
      </c>
      <c r="M53" s="6">
        <f t="shared" si="2"/>
        <v>0</v>
      </c>
    </row>
    <row r="54" spans="4:13" ht="40.9" customHeight="1" x14ac:dyDescent="0.25">
      <c r="D54" s="15" t="s">
        <v>188</v>
      </c>
      <c r="E54" s="16" t="s">
        <v>102</v>
      </c>
      <c r="F54" s="15" t="s">
        <v>2</v>
      </c>
      <c r="G54" s="15" t="s">
        <v>10</v>
      </c>
      <c r="H54" s="15">
        <v>4</v>
      </c>
      <c r="I54" s="33"/>
      <c r="J54" s="12">
        <f t="shared" si="0"/>
        <v>0</v>
      </c>
      <c r="K54" s="27"/>
      <c r="L54" s="5">
        <f t="shared" si="1"/>
        <v>0</v>
      </c>
      <c r="M54" s="6">
        <f t="shared" si="2"/>
        <v>0</v>
      </c>
    </row>
    <row r="55" spans="4:13" ht="53.45" customHeight="1" x14ac:dyDescent="0.25">
      <c r="D55" s="15" t="s">
        <v>189</v>
      </c>
      <c r="E55" s="16" t="s">
        <v>103</v>
      </c>
      <c r="F55" s="15" t="s">
        <v>2</v>
      </c>
      <c r="G55" s="15" t="s">
        <v>4</v>
      </c>
      <c r="H55" s="15">
        <v>80</v>
      </c>
      <c r="I55" s="33"/>
      <c r="J55" s="12">
        <f t="shared" si="0"/>
        <v>0</v>
      </c>
      <c r="K55" s="27"/>
      <c r="L55" s="5">
        <f t="shared" si="1"/>
        <v>0</v>
      </c>
      <c r="M55" s="6">
        <f t="shared" si="2"/>
        <v>0</v>
      </c>
    </row>
    <row r="56" spans="4:13" ht="71.45" customHeight="1" x14ac:dyDescent="0.25">
      <c r="D56" s="15" t="s">
        <v>190</v>
      </c>
      <c r="E56" s="16" t="s">
        <v>104</v>
      </c>
      <c r="F56" s="15" t="s">
        <v>2</v>
      </c>
      <c r="G56" s="15" t="s">
        <v>4</v>
      </c>
      <c r="H56" s="15">
        <v>6</v>
      </c>
      <c r="I56" s="33"/>
      <c r="J56" s="12">
        <f t="shared" si="0"/>
        <v>0</v>
      </c>
      <c r="K56" s="27"/>
      <c r="L56" s="5">
        <f t="shared" si="1"/>
        <v>0</v>
      </c>
      <c r="M56" s="6">
        <f t="shared" si="2"/>
        <v>0</v>
      </c>
    </row>
    <row r="57" spans="4:13" ht="25.15" customHeight="1" x14ac:dyDescent="0.25">
      <c r="D57" s="15" t="s">
        <v>191</v>
      </c>
      <c r="E57" s="16" t="s">
        <v>52</v>
      </c>
      <c r="F57" s="15" t="s">
        <v>2</v>
      </c>
      <c r="G57" s="15" t="s">
        <v>12</v>
      </c>
      <c r="H57" s="15">
        <v>0.5</v>
      </c>
      <c r="I57" s="33"/>
      <c r="J57" s="12">
        <f t="shared" si="0"/>
        <v>0</v>
      </c>
      <c r="K57" s="27"/>
      <c r="L57" s="5">
        <f t="shared" si="1"/>
        <v>0</v>
      </c>
      <c r="M57" s="6">
        <f t="shared" si="2"/>
        <v>0</v>
      </c>
    </row>
    <row r="58" spans="4:13" ht="71.45" customHeight="1" x14ac:dyDescent="0.25">
      <c r="D58" s="15" t="s">
        <v>192</v>
      </c>
      <c r="E58" s="16" t="s">
        <v>53</v>
      </c>
      <c r="F58" s="15" t="s">
        <v>2</v>
      </c>
      <c r="G58" s="15" t="s">
        <v>4</v>
      </c>
      <c r="H58" s="15">
        <v>10</v>
      </c>
      <c r="I58" s="33"/>
      <c r="J58" s="12">
        <f t="shared" si="0"/>
        <v>0</v>
      </c>
      <c r="K58" s="27"/>
      <c r="L58" s="5">
        <f t="shared" si="1"/>
        <v>0</v>
      </c>
      <c r="M58" s="6">
        <f t="shared" si="2"/>
        <v>0</v>
      </c>
    </row>
    <row r="59" spans="4:13" ht="68.45" customHeight="1" x14ac:dyDescent="0.25">
      <c r="D59" s="15" t="s">
        <v>193</v>
      </c>
      <c r="E59" s="16" t="s">
        <v>54</v>
      </c>
      <c r="F59" s="15" t="s">
        <v>2</v>
      </c>
      <c r="G59" s="15" t="s">
        <v>4</v>
      </c>
      <c r="H59" s="15">
        <v>85</v>
      </c>
      <c r="I59" s="33"/>
      <c r="J59" s="12">
        <f t="shared" si="0"/>
        <v>0</v>
      </c>
      <c r="K59" s="27"/>
      <c r="L59" s="5">
        <f t="shared" si="1"/>
        <v>0</v>
      </c>
      <c r="M59" s="6">
        <f t="shared" si="2"/>
        <v>0</v>
      </c>
    </row>
    <row r="60" spans="4:13" ht="61.9" customHeight="1" x14ac:dyDescent="0.25">
      <c r="D60" s="15" t="s">
        <v>194</v>
      </c>
      <c r="E60" s="16" t="s">
        <v>105</v>
      </c>
      <c r="F60" s="15" t="s">
        <v>2</v>
      </c>
      <c r="G60" s="15" t="s">
        <v>4</v>
      </c>
      <c r="H60" s="15">
        <v>15</v>
      </c>
      <c r="I60" s="33"/>
      <c r="J60" s="12">
        <f t="shared" si="0"/>
        <v>0</v>
      </c>
      <c r="K60" s="27"/>
      <c r="L60" s="5">
        <f t="shared" si="1"/>
        <v>0</v>
      </c>
      <c r="M60" s="6">
        <f t="shared" si="2"/>
        <v>0</v>
      </c>
    </row>
    <row r="61" spans="4:13" ht="69.75" customHeight="1" x14ac:dyDescent="0.25">
      <c r="D61" s="15" t="s">
        <v>195</v>
      </c>
      <c r="E61" s="16" t="s">
        <v>106</v>
      </c>
      <c r="F61" s="15" t="s">
        <v>2</v>
      </c>
      <c r="G61" s="15" t="s">
        <v>4</v>
      </c>
      <c r="H61" s="15">
        <v>85</v>
      </c>
      <c r="I61" s="33"/>
      <c r="J61" s="12">
        <f t="shared" si="0"/>
        <v>0</v>
      </c>
      <c r="K61" s="27"/>
      <c r="L61" s="5">
        <f t="shared" si="1"/>
        <v>0</v>
      </c>
      <c r="M61" s="6">
        <f t="shared" si="2"/>
        <v>0</v>
      </c>
    </row>
    <row r="62" spans="4:13" ht="60" customHeight="1" x14ac:dyDescent="0.25">
      <c r="D62" s="15" t="s">
        <v>196</v>
      </c>
      <c r="E62" s="16" t="s">
        <v>107</v>
      </c>
      <c r="F62" s="15" t="s">
        <v>2</v>
      </c>
      <c r="G62" s="15" t="s">
        <v>4</v>
      </c>
      <c r="H62" s="15">
        <v>40</v>
      </c>
      <c r="I62" s="33"/>
      <c r="J62" s="12">
        <f t="shared" si="0"/>
        <v>0</v>
      </c>
      <c r="K62" s="27"/>
      <c r="L62" s="5">
        <f t="shared" si="1"/>
        <v>0</v>
      </c>
      <c r="M62" s="6">
        <f t="shared" si="2"/>
        <v>0</v>
      </c>
    </row>
    <row r="63" spans="4:13" ht="43.9" customHeight="1" x14ac:dyDescent="0.25">
      <c r="D63" s="15" t="s">
        <v>197</v>
      </c>
      <c r="E63" s="16" t="s">
        <v>108</v>
      </c>
      <c r="F63" s="15" t="s">
        <v>2</v>
      </c>
      <c r="G63" s="15" t="s">
        <v>12</v>
      </c>
      <c r="H63" s="15">
        <v>1</v>
      </c>
      <c r="I63" s="33"/>
      <c r="J63" s="12">
        <f t="shared" si="0"/>
        <v>0</v>
      </c>
      <c r="K63" s="27"/>
      <c r="L63" s="5">
        <f t="shared" si="1"/>
        <v>0</v>
      </c>
      <c r="M63" s="6">
        <f t="shared" si="2"/>
        <v>0</v>
      </c>
    </row>
    <row r="64" spans="4:13" ht="44.45" customHeight="1" x14ac:dyDescent="0.25">
      <c r="D64" s="15" t="s">
        <v>198</v>
      </c>
      <c r="E64" s="16" t="s">
        <v>55</v>
      </c>
      <c r="F64" s="15" t="s">
        <v>2</v>
      </c>
      <c r="G64" s="15" t="s">
        <v>4</v>
      </c>
      <c r="H64" s="15">
        <v>1</v>
      </c>
      <c r="I64" s="33"/>
      <c r="J64" s="12">
        <f t="shared" si="0"/>
        <v>0</v>
      </c>
      <c r="K64" s="27"/>
      <c r="L64" s="5">
        <f t="shared" si="1"/>
        <v>0</v>
      </c>
      <c r="M64" s="6">
        <f t="shared" si="2"/>
        <v>0</v>
      </c>
    </row>
    <row r="65" spans="4:13" ht="75.599999999999994" customHeight="1" x14ac:dyDescent="0.25">
      <c r="D65" s="15" t="s">
        <v>199</v>
      </c>
      <c r="E65" s="16" t="s">
        <v>292</v>
      </c>
      <c r="F65" s="17" t="s">
        <v>2</v>
      </c>
      <c r="G65" s="17" t="s">
        <v>4</v>
      </c>
      <c r="H65" s="15">
        <v>10</v>
      </c>
      <c r="I65" s="33"/>
      <c r="J65" s="12">
        <f t="shared" si="0"/>
        <v>0</v>
      </c>
      <c r="K65" s="27"/>
      <c r="L65" s="5">
        <f t="shared" si="1"/>
        <v>0</v>
      </c>
      <c r="M65" s="6">
        <f t="shared" si="2"/>
        <v>0</v>
      </c>
    </row>
    <row r="66" spans="4:13" ht="44.45" customHeight="1" x14ac:dyDescent="0.25">
      <c r="D66" s="15" t="s">
        <v>200</v>
      </c>
      <c r="E66" s="16" t="s">
        <v>56</v>
      </c>
      <c r="F66" s="15" t="s">
        <v>2</v>
      </c>
      <c r="G66" s="15" t="s">
        <v>4</v>
      </c>
      <c r="H66" s="15">
        <v>2</v>
      </c>
      <c r="I66" s="33"/>
      <c r="J66" s="12">
        <f t="shared" si="0"/>
        <v>0</v>
      </c>
      <c r="K66" s="27"/>
      <c r="L66" s="5">
        <f t="shared" si="1"/>
        <v>0</v>
      </c>
      <c r="M66" s="6">
        <f t="shared" si="2"/>
        <v>0</v>
      </c>
    </row>
    <row r="67" spans="4:13" ht="27.6" customHeight="1" x14ac:dyDescent="0.25">
      <c r="D67" s="15" t="s">
        <v>201</v>
      </c>
      <c r="E67" s="16" t="s">
        <v>109</v>
      </c>
      <c r="F67" s="15" t="s">
        <v>2</v>
      </c>
      <c r="G67" s="15" t="s">
        <v>4</v>
      </c>
      <c r="H67" s="15">
        <v>4.5</v>
      </c>
      <c r="I67" s="33"/>
      <c r="J67" s="12">
        <f t="shared" si="0"/>
        <v>0</v>
      </c>
      <c r="K67" s="27"/>
      <c r="L67" s="5">
        <f t="shared" si="1"/>
        <v>0</v>
      </c>
      <c r="M67" s="6">
        <f t="shared" si="2"/>
        <v>0</v>
      </c>
    </row>
    <row r="68" spans="4:13" ht="39.6" customHeight="1" x14ac:dyDescent="0.25">
      <c r="D68" s="15" t="s">
        <v>202</v>
      </c>
      <c r="E68" s="16" t="s">
        <v>57</v>
      </c>
      <c r="F68" s="15" t="s">
        <v>2</v>
      </c>
      <c r="G68" s="15" t="s">
        <v>4</v>
      </c>
      <c r="H68" s="15">
        <v>2</v>
      </c>
      <c r="I68" s="33"/>
      <c r="J68" s="12">
        <f t="shared" si="0"/>
        <v>0</v>
      </c>
      <c r="K68" s="27"/>
      <c r="L68" s="5">
        <f t="shared" si="1"/>
        <v>0</v>
      </c>
      <c r="M68" s="6">
        <f t="shared" si="2"/>
        <v>0</v>
      </c>
    </row>
    <row r="69" spans="4:13" ht="54.6" customHeight="1" x14ac:dyDescent="0.25">
      <c r="D69" s="15" t="s">
        <v>203</v>
      </c>
      <c r="E69" s="16" t="s">
        <v>110</v>
      </c>
      <c r="F69" s="15" t="s">
        <v>13</v>
      </c>
      <c r="G69" s="15" t="s">
        <v>4</v>
      </c>
      <c r="H69" s="15">
        <v>76</v>
      </c>
      <c r="I69" s="33"/>
      <c r="J69" s="12">
        <f t="shared" ref="J69:J132" si="3">H69*I69</f>
        <v>0</v>
      </c>
      <c r="K69" s="27"/>
      <c r="L69" s="5">
        <f t="shared" ref="L69:L132" si="4">I69*K69+I69</f>
        <v>0</v>
      </c>
      <c r="M69" s="6">
        <f t="shared" ref="M69:M132" si="5">L69*H69</f>
        <v>0</v>
      </c>
    </row>
    <row r="70" spans="4:13" ht="40.15" customHeight="1" x14ac:dyDescent="0.25">
      <c r="D70" s="15" t="s">
        <v>204</v>
      </c>
      <c r="E70" s="16" t="s">
        <v>111</v>
      </c>
      <c r="F70" s="15" t="s">
        <v>2</v>
      </c>
      <c r="G70" s="15" t="s">
        <v>14</v>
      </c>
      <c r="H70" s="15">
        <v>65</v>
      </c>
      <c r="I70" s="33"/>
      <c r="J70" s="12">
        <f t="shared" si="3"/>
        <v>0</v>
      </c>
      <c r="K70" s="27"/>
      <c r="L70" s="5">
        <f t="shared" si="4"/>
        <v>0</v>
      </c>
      <c r="M70" s="6">
        <f t="shared" si="5"/>
        <v>0</v>
      </c>
    </row>
    <row r="71" spans="4:13" ht="42.6" customHeight="1" x14ac:dyDescent="0.25">
      <c r="D71" s="15" t="s">
        <v>205</v>
      </c>
      <c r="E71" s="16" t="s">
        <v>301</v>
      </c>
      <c r="F71" s="15" t="s">
        <v>2</v>
      </c>
      <c r="G71" s="15" t="s">
        <v>14</v>
      </c>
      <c r="H71" s="15">
        <v>45</v>
      </c>
      <c r="I71" s="33"/>
      <c r="J71" s="12">
        <f t="shared" si="3"/>
        <v>0</v>
      </c>
      <c r="K71" s="27"/>
      <c r="L71" s="5">
        <f t="shared" si="4"/>
        <v>0</v>
      </c>
      <c r="M71" s="6">
        <f t="shared" si="5"/>
        <v>0</v>
      </c>
    </row>
    <row r="72" spans="4:13" ht="55.15" customHeight="1" x14ac:dyDescent="0.25">
      <c r="D72" s="15" t="s">
        <v>206</v>
      </c>
      <c r="E72" s="16" t="s">
        <v>112</v>
      </c>
      <c r="F72" s="15" t="s">
        <v>2</v>
      </c>
      <c r="G72" s="15" t="s">
        <v>14</v>
      </c>
      <c r="H72" s="15">
        <v>60</v>
      </c>
      <c r="I72" s="33"/>
      <c r="J72" s="12">
        <f t="shared" si="3"/>
        <v>0</v>
      </c>
      <c r="K72" s="27"/>
      <c r="L72" s="5">
        <f t="shared" si="4"/>
        <v>0</v>
      </c>
      <c r="M72" s="6">
        <f t="shared" si="5"/>
        <v>0</v>
      </c>
    </row>
    <row r="73" spans="4:13" ht="40.15" customHeight="1" x14ac:dyDescent="0.25">
      <c r="D73" s="15" t="s">
        <v>207</v>
      </c>
      <c r="E73" s="16" t="s">
        <v>302</v>
      </c>
      <c r="F73" s="15" t="s">
        <v>2</v>
      </c>
      <c r="G73" s="15" t="s">
        <v>14</v>
      </c>
      <c r="H73" s="15">
        <v>130</v>
      </c>
      <c r="I73" s="33"/>
      <c r="J73" s="12">
        <f t="shared" si="3"/>
        <v>0</v>
      </c>
      <c r="K73" s="27"/>
      <c r="L73" s="5">
        <f t="shared" si="4"/>
        <v>0</v>
      </c>
      <c r="M73" s="6">
        <f t="shared" si="5"/>
        <v>0</v>
      </c>
    </row>
    <row r="74" spans="4:13" ht="40.15" customHeight="1" x14ac:dyDescent="0.25">
      <c r="D74" s="15" t="s">
        <v>208</v>
      </c>
      <c r="E74" s="16" t="s">
        <v>303</v>
      </c>
      <c r="F74" s="15" t="s">
        <v>2</v>
      </c>
      <c r="G74" s="15" t="s">
        <v>14</v>
      </c>
      <c r="H74" s="15">
        <v>130</v>
      </c>
      <c r="I74" s="33"/>
      <c r="J74" s="12">
        <f t="shared" si="3"/>
        <v>0</v>
      </c>
      <c r="K74" s="27"/>
      <c r="L74" s="5">
        <f t="shared" si="4"/>
        <v>0</v>
      </c>
      <c r="M74" s="6">
        <f t="shared" si="5"/>
        <v>0</v>
      </c>
    </row>
    <row r="75" spans="4:13" ht="42" customHeight="1" x14ac:dyDescent="0.25">
      <c r="D75" s="15" t="s">
        <v>209</v>
      </c>
      <c r="E75" s="16" t="s">
        <v>113</v>
      </c>
      <c r="F75" s="15" t="s">
        <v>2</v>
      </c>
      <c r="G75" s="15" t="s">
        <v>14</v>
      </c>
      <c r="H75" s="15">
        <v>10</v>
      </c>
      <c r="I75" s="33"/>
      <c r="J75" s="12">
        <f t="shared" si="3"/>
        <v>0</v>
      </c>
      <c r="K75" s="27"/>
      <c r="L75" s="5">
        <f t="shared" si="4"/>
        <v>0</v>
      </c>
      <c r="M75" s="6">
        <f t="shared" si="5"/>
        <v>0</v>
      </c>
    </row>
    <row r="76" spans="4:13" ht="42.6" customHeight="1" x14ac:dyDescent="0.25">
      <c r="D76" s="15" t="s">
        <v>210</v>
      </c>
      <c r="E76" s="16" t="s">
        <v>58</v>
      </c>
      <c r="F76" s="15" t="s">
        <v>2</v>
      </c>
      <c r="G76" s="15" t="s">
        <v>14</v>
      </c>
      <c r="H76" s="15">
        <v>3</v>
      </c>
      <c r="I76" s="33"/>
      <c r="J76" s="12">
        <f t="shared" si="3"/>
        <v>0</v>
      </c>
      <c r="K76" s="27"/>
      <c r="L76" s="5">
        <f t="shared" si="4"/>
        <v>0</v>
      </c>
      <c r="M76" s="6">
        <f t="shared" si="5"/>
        <v>0</v>
      </c>
    </row>
    <row r="77" spans="4:13" ht="42" customHeight="1" x14ac:dyDescent="0.25">
      <c r="D77" s="15" t="s">
        <v>211</v>
      </c>
      <c r="E77" s="16" t="s">
        <v>15</v>
      </c>
      <c r="F77" s="15" t="s">
        <v>2</v>
      </c>
      <c r="G77" s="15" t="s">
        <v>4</v>
      </c>
      <c r="H77" s="15">
        <v>5</v>
      </c>
      <c r="I77" s="33"/>
      <c r="J77" s="12">
        <f t="shared" si="3"/>
        <v>0</v>
      </c>
      <c r="K77" s="27"/>
      <c r="L77" s="5">
        <f t="shared" si="4"/>
        <v>0</v>
      </c>
      <c r="M77" s="6">
        <f t="shared" si="5"/>
        <v>0</v>
      </c>
    </row>
    <row r="78" spans="4:13" ht="58.15" customHeight="1" x14ac:dyDescent="0.25">
      <c r="D78" s="15" t="s">
        <v>212</v>
      </c>
      <c r="E78" s="16" t="s">
        <v>59</v>
      </c>
      <c r="F78" s="15" t="s">
        <v>2</v>
      </c>
      <c r="G78" s="15" t="s">
        <v>11</v>
      </c>
      <c r="H78" s="15">
        <v>40</v>
      </c>
      <c r="I78" s="33"/>
      <c r="J78" s="12">
        <f t="shared" si="3"/>
        <v>0</v>
      </c>
      <c r="K78" s="27"/>
      <c r="L78" s="5">
        <f t="shared" si="4"/>
        <v>0</v>
      </c>
      <c r="M78" s="6">
        <f t="shared" si="5"/>
        <v>0</v>
      </c>
    </row>
    <row r="79" spans="4:13" ht="54" customHeight="1" x14ac:dyDescent="0.25">
      <c r="D79" s="15" t="s">
        <v>213</v>
      </c>
      <c r="E79" s="16" t="s">
        <v>305</v>
      </c>
      <c r="F79" s="15" t="s">
        <v>2</v>
      </c>
      <c r="G79" s="15" t="s">
        <v>11</v>
      </c>
      <c r="H79" s="15">
        <v>500</v>
      </c>
      <c r="I79" s="33"/>
      <c r="J79" s="12">
        <f t="shared" si="3"/>
        <v>0</v>
      </c>
      <c r="K79" s="27"/>
      <c r="L79" s="5">
        <f t="shared" si="4"/>
        <v>0</v>
      </c>
      <c r="M79" s="6">
        <f t="shared" si="5"/>
        <v>0</v>
      </c>
    </row>
    <row r="80" spans="4:13" ht="53.45" customHeight="1" x14ac:dyDescent="0.25">
      <c r="D80" s="15" t="s">
        <v>214</v>
      </c>
      <c r="E80" s="16" t="s">
        <v>304</v>
      </c>
      <c r="F80" s="15" t="s">
        <v>2</v>
      </c>
      <c r="G80" s="15" t="s">
        <v>11</v>
      </c>
      <c r="H80" s="15">
        <v>70</v>
      </c>
      <c r="I80" s="33"/>
      <c r="J80" s="12">
        <f t="shared" si="3"/>
        <v>0</v>
      </c>
      <c r="K80" s="27"/>
      <c r="L80" s="5">
        <f t="shared" si="4"/>
        <v>0</v>
      </c>
      <c r="M80" s="6">
        <f t="shared" si="5"/>
        <v>0</v>
      </c>
    </row>
    <row r="81" spans="4:13" ht="24" customHeight="1" x14ac:dyDescent="0.25">
      <c r="D81" s="15" t="s">
        <v>215</v>
      </c>
      <c r="E81" s="16" t="s">
        <v>60</v>
      </c>
      <c r="F81" s="15" t="s">
        <v>2</v>
      </c>
      <c r="G81" s="15" t="s">
        <v>4</v>
      </c>
      <c r="H81" s="15">
        <v>1.5</v>
      </c>
      <c r="I81" s="33"/>
      <c r="J81" s="12">
        <f t="shared" si="3"/>
        <v>0</v>
      </c>
      <c r="K81" s="27"/>
      <c r="L81" s="5">
        <f t="shared" si="4"/>
        <v>0</v>
      </c>
      <c r="M81" s="6">
        <f t="shared" si="5"/>
        <v>0</v>
      </c>
    </row>
    <row r="82" spans="4:13" ht="42" customHeight="1" x14ac:dyDescent="0.25">
      <c r="D82" s="15" t="s">
        <v>216</v>
      </c>
      <c r="E82" s="16" t="s">
        <v>114</v>
      </c>
      <c r="F82" s="15" t="s">
        <v>2</v>
      </c>
      <c r="G82" s="15" t="s">
        <v>4</v>
      </c>
      <c r="H82" s="15">
        <v>70</v>
      </c>
      <c r="I82" s="33"/>
      <c r="J82" s="12">
        <f t="shared" si="3"/>
        <v>0</v>
      </c>
      <c r="K82" s="27"/>
      <c r="L82" s="5">
        <f t="shared" si="4"/>
        <v>0</v>
      </c>
      <c r="M82" s="6">
        <f t="shared" si="5"/>
        <v>0</v>
      </c>
    </row>
    <row r="83" spans="4:13" ht="23.45" customHeight="1" x14ac:dyDescent="0.25">
      <c r="D83" s="15" t="s">
        <v>217</v>
      </c>
      <c r="E83" s="19" t="s">
        <v>285</v>
      </c>
      <c r="F83" s="17" t="s">
        <v>2</v>
      </c>
      <c r="G83" s="17">
        <v>15511700</v>
      </c>
      <c r="H83" s="15">
        <v>5</v>
      </c>
      <c r="I83" s="33"/>
      <c r="J83" s="12">
        <f t="shared" si="3"/>
        <v>0</v>
      </c>
      <c r="K83" s="27"/>
      <c r="L83" s="5">
        <f t="shared" si="4"/>
        <v>0</v>
      </c>
      <c r="M83" s="6">
        <f t="shared" si="5"/>
        <v>0</v>
      </c>
    </row>
    <row r="84" spans="4:13" ht="87.6" customHeight="1" x14ac:dyDescent="0.25">
      <c r="D84" s="15" t="s">
        <v>218</v>
      </c>
      <c r="E84" s="16" t="s">
        <v>61</v>
      </c>
      <c r="F84" s="15" t="s">
        <v>2</v>
      </c>
      <c r="G84" s="15" t="s">
        <v>4</v>
      </c>
      <c r="H84" s="15">
        <v>60</v>
      </c>
      <c r="I84" s="33"/>
      <c r="J84" s="12">
        <f t="shared" si="3"/>
        <v>0</v>
      </c>
      <c r="K84" s="27"/>
      <c r="L84" s="5">
        <f t="shared" si="4"/>
        <v>0</v>
      </c>
      <c r="M84" s="6">
        <f t="shared" si="5"/>
        <v>0</v>
      </c>
    </row>
    <row r="85" spans="4:13" ht="78" customHeight="1" x14ac:dyDescent="0.25">
      <c r="D85" s="15" t="s">
        <v>219</v>
      </c>
      <c r="E85" s="16" t="s">
        <v>147</v>
      </c>
      <c r="F85" s="15" t="s">
        <v>13</v>
      </c>
      <c r="G85" s="15" t="s">
        <v>156</v>
      </c>
      <c r="H85" s="15">
        <v>2</v>
      </c>
      <c r="I85" s="33"/>
      <c r="J85" s="12">
        <f t="shared" si="3"/>
        <v>0</v>
      </c>
      <c r="K85" s="27"/>
      <c r="L85" s="5">
        <f t="shared" si="4"/>
        <v>0</v>
      </c>
      <c r="M85" s="6">
        <f t="shared" si="5"/>
        <v>0</v>
      </c>
    </row>
    <row r="86" spans="4:13" ht="44.45" customHeight="1" x14ac:dyDescent="0.25">
      <c r="D86" s="15" t="s">
        <v>220</v>
      </c>
      <c r="E86" s="16" t="s">
        <v>306</v>
      </c>
      <c r="F86" s="15" t="s">
        <v>13</v>
      </c>
      <c r="G86" s="15" t="s">
        <v>4</v>
      </c>
      <c r="H86" s="15">
        <v>17</v>
      </c>
      <c r="I86" s="33"/>
      <c r="J86" s="12">
        <f t="shared" si="3"/>
        <v>0</v>
      </c>
      <c r="K86" s="27"/>
      <c r="L86" s="5">
        <f t="shared" si="4"/>
        <v>0</v>
      </c>
      <c r="M86" s="6">
        <f t="shared" si="5"/>
        <v>0</v>
      </c>
    </row>
    <row r="87" spans="4:13" ht="24" customHeight="1" x14ac:dyDescent="0.25">
      <c r="D87" s="15" t="s">
        <v>221</v>
      </c>
      <c r="E87" s="19" t="s">
        <v>289</v>
      </c>
      <c r="F87" s="17" t="s">
        <v>13</v>
      </c>
      <c r="G87" s="17" t="s">
        <v>288</v>
      </c>
      <c r="H87" s="15">
        <v>2</v>
      </c>
      <c r="I87" s="33"/>
      <c r="J87" s="12">
        <f t="shared" si="3"/>
        <v>0</v>
      </c>
      <c r="K87" s="27"/>
      <c r="L87" s="5">
        <f t="shared" si="4"/>
        <v>0</v>
      </c>
      <c r="M87" s="6">
        <f t="shared" si="5"/>
        <v>0</v>
      </c>
    </row>
    <row r="88" spans="4:13" ht="99.6" customHeight="1" x14ac:dyDescent="0.25">
      <c r="D88" s="15" t="s">
        <v>222</v>
      </c>
      <c r="E88" s="16" t="s">
        <v>115</v>
      </c>
      <c r="F88" s="15" t="s">
        <v>2</v>
      </c>
      <c r="G88" s="15" t="s">
        <v>4</v>
      </c>
      <c r="H88" s="15">
        <v>30</v>
      </c>
      <c r="I88" s="33"/>
      <c r="J88" s="12">
        <f t="shared" si="3"/>
        <v>0</v>
      </c>
      <c r="K88" s="27"/>
      <c r="L88" s="5">
        <f t="shared" si="4"/>
        <v>0</v>
      </c>
      <c r="M88" s="6">
        <f t="shared" si="5"/>
        <v>0</v>
      </c>
    </row>
    <row r="89" spans="4:13" ht="39" customHeight="1" x14ac:dyDescent="0.25">
      <c r="D89" s="15" t="s">
        <v>223</v>
      </c>
      <c r="E89" s="16" t="s">
        <v>117</v>
      </c>
      <c r="F89" s="15" t="s">
        <v>13</v>
      </c>
      <c r="G89" s="15" t="s">
        <v>17</v>
      </c>
      <c r="H89" s="15">
        <v>350</v>
      </c>
      <c r="I89" s="33"/>
      <c r="J89" s="12">
        <f t="shared" si="3"/>
        <v>0</v>
      </c>
      <c r="K89" s="27"/>
      <c r="L89" s="5">
        <f t="shared" si="4"/>
        <v>0</v>
      </c>
      <c r="M89" s="6">
        <f t="shared" si="5"/>
        <v>0</v>
      </c>
    </row>
    <row r="90" spans="4:13" ht="38.450000000000003" customHeight="1" x14ac:dyDescent="0.25">
      <c r="D90" s="15" t="s">
        <v>224</v>
      </c>
      <c r="E90" s="16" t="s">
        <v>116</v>
      </c>
      <c r="F90" s="15" t="s">
        <v>13</v>
      </c>
      <c r="G90" s="15" t="s">
        <v>17</v>
      </c>
      <c r="H90" s="15">
        <v>150</v>
      </c>
      <c r="I90" s="33"/>
      <c r="J90" s="12">
        <f t="shared" si="3"/>
        <v>0</v>
      </c>
      <c r="K90" s="27"/>
      <c r="L90" s="5">
        <f t="shared" si="4"/>
        <v>0</v>
      </c>
      <c r="M90" s="6">
        <f t="shared" si="5"/>
        <v>0</v>
      </c>
    </row>
    <row r="91" spans="4:13" ht="75" customHeight="1" x14ac:dyDescent="0.25">
      <c r="D91" s="15" t="s">
        <v>225</v>
      </c>
      <c r="E91" s="16" t="s">
        <v>118</v>
      </c>
      <c r="F91" s="15" t="s">
        <v>2</v>
      </c>
      <c r="G91" s="15" t="s">
        <v>4</v>
      </c>
      <c r="H91" s="15">
        <v>1</v>
      </c>
      <c r="I91" s="33"/>
      <c r="J91" s="12">
        <f t="shared" si="3"/>
        <v>0</v>
      </c>
      <c r="K91" s="27"/>
      <c r="L91" s="5">
        <f t="shared" si="4"/>
        <v>0</v>
      </c>
      <c r="M91" s="6">
        <f t="shared" si="5"/>
        <v>0</v>
      </c>
    </row>
    <row r="92" spans="4:13" ht="45.6" customHeight="1" x14ac:dyDescent="0.25">
      <c r="D92" s="15" t="s">
        <v>226</v>
      </c>
      <c r="E92" s="16" t="s">
        <v>119</v>
      </c>
      <c r="F92" s="15" t="s">
        <v>2</v>
      </c>
      <c r="G92" s="15" t="s">
        <v>4</v>
      </c>
      <c r="H92" s="15">
        <v>0.5</v>
      </c>
      <c r="I92" s="33"/>
      <c r="J92" s="12">
        <f t="shared" si="3"/>
        <v>0</v>
      </c>
      <c r="K92" s="27"/>
      <c r="L92" s="5">
        <f t="shared" si="4"/>
        <v>0</v>
      </c>
      <c r="M92" s="6">
        <f t="shared" si="5"/>
        <v>0</v>
      </c>
    </row>
    <row r="93" spans="4:13" ht="74.45" customHeight="1" x14ac:dyDescent="0.25">
      <c r="D93" s="15" t="s">
        <v>227</v>
      </c>
      <c r="E93" s="16" t="s">
        <v>120</v>
      </c>
      <c r="F93" s="15" t="s">
        <v>2</v>
      </c>
      <c r="G93" s="15" t="s">
        <v>4</v>
      </c>
      <c r="H93" s="15">
        <v>1</v>
      </c>
      <c r="I93" s="33"/>
      <c r="J93" s="12">
        <f t="shared" si="3"/>
        <v>0</v>
      </c>
      <c r="K93" s="27"/>
      <c r="L93" s="5">
        <f t="shared" si="4"/>
        <v>0</v>
      </c>
      <c r="M93" s="6">
        <f t="shared" si="5"/>
        <v>0</v>
      </c>
    </row>
    <row r="94" spans="4:13" ht="78.599999999999994" customHeight="1" x14ac:dyDescent="0.25">
      <c r="D94" s="15" t="s">
        <v>228</v>
      </c>
      <c r="E94" s="16" t="s">
        <v>121</v>
      </c>
      <c r="F94" s="15" t="s">
        <v>2</v>
      </c>
      <c r="G94" s="15" t="s">
        <v>4</v>
      </c>
      <c r="H94" s="15">
        <v>1.5</v>
      </c>
      <c r="I94" s="33"/>
      <c r="J94" s="12">
        <f t="shared" si="3"/>
        <v>0</v>
      </c>
      <c r="K94" s="27"/>
      <c r="L94" s="5">
        <f t="shared" si="4"/>
        <v>0</v>
      </c>
      <c r="M94" s="6">
        <f t="shared" si="5"/>
        <v>0</v>
      </c>
    </row>
    <row r="95" spans="4:13" ht="36.75" customHeight="1" x14ac:dyDescent="0.25">
      <c r="D95" s="15" t="s">
        <v>229</v>
      </c>
      <c r="E95" s="16" t="s">
        <v>122</v>
      </c>
      <c r="F95" s="15" t="s">
        <v>2</v>
      </c>
      <c r="G95" s="15" t="s">
        <v>4</v>
      </c>
      <c r="H95" s="15">
        <v>45</v>
      </c>
      <c r="I95" s="33"/>
      <c r="J95" s="12">
        <f t="shared" si="3"/>
        <v>0</v>
      </c>
      <c r="K95" s="27"/>
      <c r="L95" s="5">
        <f t="shared" si="4"/>
        <v>0</v>
      </c>
      <c r="M95" s="6">
        <f t="shared" si="5"/>
        <v>0</v>
      </c>
    </row>
    <row r="96" spans="4:13" ht="73.900000000000006" customHeight="1" x14ac:dyDescent="0.25">
      <c r="D96" s="15" t="s">
        <v>230</v>
      </c>
      <c r="E96" s="16" t="s">
        <v>307</v>
      </c>
      <c r="F96" s="18" t="s">
        <v>2</v>
      </c>
      <c r="G96" s="15" t="s">
        <v>4</v>
      </c>
      <c r="H96" s="15">
        <v>10</v>
      </c>
      <c r="I96" s="33"/>
      <c r="J96" s="12">
        <f t="shared" si="3"/>
        <v>0</v>
      </c>
      <c r="K96" s="27"/>
      <c r="L96" s="5">
        <f t="shared" si="4"/>
        <v>0</v>
      </c>
      <c r="M96" s="6">
        <f t="shared" si="5"/>
        <v>0</v>
      </c>
    </row>
    <row r="97" spans="4:13" ht="56.45" customHeight="1" x14ac:dyDescent="0.25">
      <c r="D97" s="15" t="s">
        <v>231</v>
      </c>
      <c r="E97" s="16" t="s">
        <v>62</v>
      </c>
      <c r="F97" s="15" t="s">
        <v>2</v>
      </c>
      <c r="G97" s="15" t="s">
        <v>4</v>
      </c>
      <c r="H97" s="15">
        <v>2</v>
      </c>
      <c r="I97" s="33"/>
      <c r="J97" s="12">
        <f t="shared" si="3"/>
        <v>0</v>
      </c>
      <c r="K97" s="27"/>
      <c r="L97" s="5">
        <f t="shared" si="4"/>
        <v>0</v>
      </c>
      <c r="M97" s="6">
        <f t="shared" si="5"/>
        <v>0</v>
      </c>
    </row>
    <row r="98" spans="4:13" ht="66" customHeight="1" x14ac:dyDescent="0.25">
      <c r="D98" s="15" t="s">
        <v>232</v>
      </c>
      <c r="E98" s="16" t="s">
        <v>308</v>
      </c>
      <c r="F98" s="15" t="s">
        <v>2</v>
      </c>
      <c r="G98" s="15" t="s">
        <v>4</v>
      </c>
      <c r="H98" s="15">
        <v>12</v>
      </c>
      <c r="I98" s="33"/>
      <c r="J98" s="12">
        <f t="shared" si="3"/>
        <v>0</v>
      </c>
      <c r="K98" s="27"/>
      <c r="L98" s="5">
        <f t="shared" si="4"/>
        <v>0</v>
      </c>
      <c r="M98" s="6">
        <f t="shared" si="5"/>
        <v>0</v>
      </c>
    </row>
    <row r="99" spans="4:13" ht="40.15" customHeight="1" x14ac:dyDescent="0.25">
      <c r="D99" s="15" t="s">
        <v>233</v>
      </c>
      <c r="E99" s="16" t="s">
        <v>63</v>
      </c>
      <c r="F99" s="15" t="s">
        <v>2</v>
      </c>
      <c r="G99" s="15" t="s">
        <v>4</v>
      </c>
      <c r="H99" s="15">
        <v>2</v>
      </c>
      <c r="I99" s="33"/>
      <c r="J99" s="12">
        <f t="shared" si="3"/>
        <v>0</v>
      </c>
      <c r="K99" s="27"/>
      <c r="L99" s="5">
        <f t="shared" si="4"/>
        <v>0</v>
      </c>
      <c r="M99" s="6">
        <f t="shared" si="5"/>
        <v>0</v>
      </c>
    </row>
    <row r="100" spans="4:13" ht="49.9" customHeight="1" x14ac:dyDescent="0.25">
      <c r="D100" s="15" t="s">
        <v>234</v>
      </c>
      <c r="E100" s="16" t="s">
        <v>64</v>
      </c>
      <c r="F100" s="15" t="s">
        <v>2</v>
      </c>
      <c r="G100" s="15" t="s">
        <v>4</v>
      </c>
      <c r="H100" s="15">
        <v>2.5</v>
      </c>
      <c r="I100" s="33"/>
      <c r="J100" s="12">
        <f t="shared" si="3"/>
        <v>0</v>
      </c>
      <c r="K100" s="27"/>
      <c r="L100" s="5">
        <f t="shared" si="4"/>
        <v>0</v>
      </c>
      <c r="M100" s="6">
        <f t="shared" si="5"/>
        <v>0</v>
      </c>
    </row>
    <row r="101" spans="4:13" ht="45" customHeight="1" x14ac:dyDescent="0.25">
      <c r="D101" s="15" t="s">
        <v>235</v>
      </c>
      <c r="E101" s="16" t="s">
        <v>65</v>
      </c>
      <c r="F101" s="15" t="s">
        <v>2</v>
      </c>
      <c r="G101" s="15" t="s">
        <v>12</v>
      </c>
      <c r="H101" s="15">
        <v>2</v>
      </c>
      <c r="I101" s="33"/>
      <c r="J101" s="12">
        <f t="shared" si="3"/>
        <v>0</v>
      </c>
      <c r="K101" s="27"/>
      <c r="L101" s="5">
        <f t="shared" si="4"/>
        <v>0</v>
      </c>
      <c r="M101" s="6">
        <f t="shared" si="5"/>
        <v>0</v>
      </c>
    </row>
    <row r="102" spans="4:13" ht="74.45" customHeight="1" x14ac:dyDescent="0.25">
      <c r="D102" s="15" t="s">
        <v>236</v>
      </c>
      <c r="E102" s="16" t="s">
        <v>66</v>
      </c>
      <c r="F102" s="15" t="s">
        <v>2</v>
      </c>
      <c r="G102" s="15" t="s">
        <v>12</v>
      </c>
      <c r="H102" s="15">
        <v>6</v>
      </c>
      <c r="I102" s="33"/>
      <c r="J102" s="12">
        <f t="shared" si="3"/>
        <v>0</v>
      </c>
      <c r="K102" s="27"/>
      <c r="L102" s="5">
        <f t="shared" si="4"/>
        <v>0</v>
      </c>
      <c r="M102" s="6">
        <f t="shared" si="5"/>
        <v>0</v>
      </c>
    </row>
    <row r="103" spans="4:13" ht="118.15" customHeight="1" x14ac:dyDescent="0.25">
      <c r="D103" s="15" t="s">
        <v>237</v>
      </c>
      <c r="E103" s="16" t="s">
        <v>123</v>
      </c>
      <c r="F103" s="15" t="s">
        <v>2</v>
      </c>
      <c r="G103" s="15" t="s">
        <v>12</v>
      </c>
      <c r="H103" s="15">
        <v>5</v>
      </c>
      <c r="I103" s="33"/>
      <c r="J103" s="12">
        <f t="shared" si="3"/>
        <v>0</v>
      </c>
      <c r="K103" s="27"/>
      <c r="L103" s="5">
        <f t="shared" si="4"/>
        <v>0</v>
      </c>
      <c r="M103" s="6">
        <f t="shared" si="5"/>
        <v>0</v>
      </c>
    </row>
    <row r="104" spans="4:13" ht="60" customHeight="1" x14ac:dyDescent="0.25">
      <c r="D104" s="15" t="s">
        <v>238</v>
      </c>
      <c r="E104" s="16" t="s">
        <v>309</v>
      </c>
      <c r="F104" s="15" t="s">
        <v>2</v>
      </c>
      <c r="G104" s="15" t="s">
        <v>4</v>
      </c>
      <c r="H104" s="15">
        <v>40</v>
      </c>
      <c r="I104" s="33"/>
      <c r="J104" s="12">
        <f t="shared" si="3"/>
        <v>0</v>
      </c>
      <c r="K104" s="27"/>
      <c r="L104" s="5">
        <f t="shared" si="4"/>
        <v>0</v>
      </c>
      <c r="M104" s="6">
        <f t="shared" si="5"/>
        <v>0</v>
      </c>
    </row>
    <row r="105" spans="4:13" ht="109.9" customHeight="1" x14ac:dyDescent="0.25">
      <c r="D105" s="15" t="s">
        <v>239</v>
      </c>
      <c r="E105" s="16" t="s">
        <v>124</v>
      </c>
      <c r="F105" s="15" t="s">
        <v>2</v>
      </c>
      <c r="G105" s="15" t="s">
        <v>4</v>
      </c>
      <c r="H105" s="15">
        <v>45</v>
      </c>
      <c r="I105" s="33"/>
      <c r="J105" s="12">
        <f t="shared" si="3"/>
        <v>0</v>
      </c>
      <c r="K105" s="27"/>
      <c r="L105" s="5">
        <f t="shared" si="4"/>
        <v>0</v>
      </c>
      <c r="M105" s="6">
        <f t="shared" si="5"/>
        <v>0</v>
      </c>
    </row>
    <row r="106" spans="4:13" ht="124.15" customHeight="1" x14ac:dyDescent="0.25">
      <c r="D106" s="15" t="s">
        <v>240</v>
      </c>
      <c r="E106" s="16" t="s">
        <v>125</v>
      </c>
      <c r="F106" s="15" t="s">
        <v>2</v>
      </c>
      <c r="G106" s="15" t="s">
        <v>4</v>
      </c>
      <c r="H106" s="15">
        <v>45</v>
      </c>
      <c r="I106" s="33"/>
      <c r="J106" s="12">
        <f t="shared" si="3"/>
        <v>0</v>
      </c>
      <c r="K106" s="27"/>
      <c r="L106" s="5">
        <f t="shared" si="4"/>
        <v>0</v>
      </c>
      <c r="M106" s="6">
        <f t="shared" si="5"/>
        <v>0</v>
      </c>
    </row>
    <row r="107" spans="4:13" ht="76.900000000000006" customHeight="1" x14ac:dyDescent="0.25">
      <c r="D107" s="15" t="s">
        <v>241</v>
      </c>
      <c r="E107" s="16" t="s">
        <v>126</v>
      </c>
      <c r="F107" s="15" t="s">
        <v>2</v>
      </c>
      <c r="G107" s="15" t="s">
        <v>4</v>
      </c>
      <c r="H107" s="15">
        <v>4</v>
      </c>
      <c r="I107" s="33"/>
      <c r="J107" s="12">
        <f t="shared" si="3"/>
        <v>0</v>
      </c>
      <c r="K107" s="27"/>
      <c r="L107" s="5">
        <f t="shared" si="4"/>
        <v>0</v>
      </c>
      <c r="M107" s="6">
        <f t="shared" si="5"/>
        <v>0</v>
      </c>
    </row>
    <row r="108" spans="4:13" ht="84.6" customHeight="1" x14ac:dyDescent="0.25">
      <c r="D108" s="15" t="s">
        <v>242</v>
      </c>
      <c r="E108" s="16" t="s">
        <v>127</v>
      </c>
      <c r="F108" s="15" t="s">
        <v>2</v>
      </c>
      <c r="G108" s="15" t="s">
        <v>4</v>
      </c>
      <c r="H108" s="15">
        <v>4</v>
      </c>
      <c r="I108" s="33"/>
      <c r="J108" s="12">
        <f t="shared" si="3"/>
        <v>0</v>
      </c>
      <c r="K108" s="27"/>
      <c r="L108" s="5">
        <f t="shared" si="4"/>
        <v>0</v>
      </c>
      <c r="M108" s="6">
        <f t="shared" si="5"/>
        <v>0</v>
      </c>
    </row>
    <row r="109" spans="4:13" ht="46.15" customHeight="1" x14ac:dyDescent="0.25">
      <c r="D109" s="15" t="s">
        <v>243</v>
      </c>
      <c r="E109" s="16" t="s">
        <v>67</v>
      </c>
      <c r="F109" s="15" t="s">
        <v>2</v>
      </c>
      <c r="G109" s="15" t="s">
        <v>4</v>
      </c>
      <c r="H109" s="15">
        <v>10</v>
      </c>
      <c r="I109" s="33"/>
      <c r="J109" s="12">
        <f t="shared" si="3"/>
        <v>0</v>
      </c>
      <c r="K109" s="27"/>
      <c r="L109" s="5">
        <f t="shared" si="4"/>
        <v>0</v>
      </c>
      <c r="M109" s="6">
        <f t="shared" si="5"/>
        <v>0</v>
      </c>
    </row>
    <row r="110" spans="4:13" ht="68.45" customHeight="1" x14ac:dyDescent="0.25">
      <c r="D110" s="15" t="s">
        <v>244</v>
      </c>
      <c r="E110" s="16" t="s">
        <v>68</v>
      </c>
      <c r="F110" s="15" t="s">
        <v>2</v>
      </c>
      <c r="G110" s="15" t="s">
        <v>4</v>
      </c>
      <c r="H110" s="15">
        <v>3</v>
      </c>
      <c r="I110" s="33"/>
      <c r="J110" s="12">
        <f t="shared" si="3"/>
        <v>0</v>
      </c>
      <c r="K110" s="27"/>
      <c r="L110" s="5">
        <f t="shared" si="4"/>
        <v>0</v>
      </c>
      <c r="M110" s="6">
        <f t="shared" si="5"/>
        <v>0</v>
      </c>
    </row>
    <row r="111" spans="4:13" ht="24" customHeight="1" x14ac:dyDescent="0.25">
      <c r="D111" s="15" t="s">
        <v>245</v>
      </c>
      <c r="E111" s="19" t="s">
        <v>286</v>
      </c>
      <c r="F111" s="17" t="s">
        <v>2</v>
      </c>
      <c r="G111" s="17" t="s">
        <v>287</v>
      </c>
      <c r="H111" s="15">
        <v>9</v>
      </c>
      <c r="I111" s="33"/>
      <c r="J111" s="12">
        <f t="shared" si="3"/>
        <v>0</v>
      </c>
      <c r="K111" s="27"/>
      <c r="L111" s="5">
        <f t="shared" si="4"/>
        <v>0</v>
      </c>
      <c r="M111" s="6">
        <f t="shared" si="5"/>
        <v>0</v>
      </c>
    </row>
    <row r="112" spans="4:13" ht="49.15" customHeight="1" x14ac:dyDescent="0.25">
      <c r="D112" s="15" t="s">
        <v>246</v>
      </c>
      <c r="E112" s="16" t="s">
        <v>128</v>
      </c>
      <c r="F112" s="15" t="s">
        <v>2</v>
      </c>
      <c r="G112" s="15" t="s">
        <v>4</v>
      </c>
      <c r="H112" s="15">
        <v>2</v>
      </c>
      <c r="I112" s="33"/>
      <c r="J112" s="12">
        <f t="shared" si="3"/>
        <v>0</v>
      </c>
      <c r="K112" s="27"/>
      <c r="L112" s="5">
        <f t="shared" si="4"/>
        <v>0</v>
      </c>
      <c r="M112" s="6">
        <f t="shared" si="5"/>
        <v>0</v>
      </c>
    </row>
    <row r="113" spans="4:13" ht="47.45" customHeight="1" x14ac:dyDescent="0.25">
      <c r="D113" s="15" t="s">
        <v>247</v>
      </c>
      <c r="E113" s="16" t="s">
        <v>129</v>
      </c>
      <c r="F113" s="15" t="s">
        <v>2</v>
      </c>
      <c r="G113" s="15" t="s">
        <v>4</v>
      </c>
      <c r="H113" s="15">
        <v>2</v>
      </c>
      <c r="I113" s="33"/>
      <c r="J113" s="12">
        <f t="shared" si="3"/>
        <v>0</v>
      </c>
      <c r="K113" s="27"/>
      <c r="L113" s="5">
        <f t="shared" si="4"/>
        <v>0</v>
      </c>
      <c r="M113" s="6">
        <f t="shared" si="5"/>
        <v>0</v>
      </c>
    </row>
    <row r="114" spans="4:13" ht="42.6" customHeight="1" x14ac:dyDescent="0.25">
      <c r="D114" s="15" t="s">
        <v>248</v>
      </c>
      <c r="E114" s="16" t="s">
        <v>310</v>
      </c>
      <c r="F114" s="15" t="s">
        <v>2</v>
      </c>
      <c r="G114" s="15" t="s">
        <v>12</v>
      </c>
      <c r="H114" s="15">
        <v>1</v>
      </c>
      <c r="I114" s="33"/>
      <c r="J114" s="12">
        <f t="shared" si="3"/>
        <v>0</v>
      </c>
      <c r="K114" s="27"/>
      <c r="L114" s="5">
        <f t="shared" si="4"/>
        <v>0</v>
      </c>
      <c r="M114" s="6">
        <f t="shared" si="5"/>
        <v>0</v>
      </c>
    </row>
    <row r="115" spans="4:13" ht="42.6" customHeight="1" x14ac:dyDescent="0.25">
      <c r="D115" s="15" t="s">
        <v>249</v>
      </c>
      <c r="E115" s="16" t="s">
        <v>130</v>
      </c>
      <c r="F115" s="15" t="s">
        <v>2</v>
      </c>
      <c r="G115" s="15" t="s">
        <v>12</v>
      </c>
      <c r="H115" s="15">
        <v>7</v>
      </c>
      <c r="I115" s="33"/>
      <c r="J115" s="12">
        <f t="shared" si="3"/>
        <v>0</v>
      </c>
      <c r="K115" s="27"/>
      <c r="L115" s="5">
        <f t="shared" si="4"/>
        <v>0</v>
      </c>
      <c r="M115" s="6">
        <f t="shared" si="5"/>
        <v>0</v>
      </c>
    </row>
    <row r="116" spans="4:13" ht="106.15" customHeight="1" x14ac:dyDescent="0.25">
      <c r="D116" s="15" t="s">
        <v>250</v>
      </c>
      <c r="E116" s="16" t="s">
        <v>69</v>
      </c>
      <c r="F116" s="15" t="s">
        <v>2</v>
      </c>
      <c r="G116" s="15" t="s">
        <v>12</v>
      </c>
      <c r="H116" s="15">
        <v>9</v>
      </c>
      <c r="I116" s="33"/>
      <c r="J116" s="12">
        <f t="shared" si="3"/>
        <v>0</v>
      </c>
      <c r="K116" s="27"/>
      <c r="L116" s="5">
        <f t="shared" si="4"/>
        <v>0</v>
      </c>
      <c r="M116" s="6">
        <f t="shared" si="5"/>
        <v>0</v>
      </c>
    </row>
    <row r="117" spans="4:13" ht="42" customHeight="1" x14ac:dyDescent="0.25">
      <c r="D117" s="15" t="s">
        <v>251</v>
      </c>
      <c r="E117" s="16" t="s">
        <v>131</v>
      </c>
      <c r="F117" s="15" t="s">
        <v>2</v>
      </c>
      <c r="G117" s="15" t="s">
        <v>12</v>
      </c>
      <c r="H117" s="15">
        <v>1</v>
      </c>
      <c r="I117" s="33"/>
      <c r="J117" s="12">
        <f t="shared" si="3"/>
        <v>0</v>
      </c>
      <c r="K117" s="27"/>
      <c r="L117" s="5">
        <f t="shared" si="4"/>
        <v>0</v>
      </c>
      <c r="M117" s="6">
        <f t="shared" si="5"/>
        <v>0</v>
      </c>
    </row>
    <row r="118" spans="4:13" ht="99" customHeight="1" x14ac:dyDescent="0.25">
      <c r="D118" s="15" t="s">
        <v>252</v>
      </c>
      <c r="E118" s="16" t="s">
        <v>70</v>
      </c>
      <c r="F118" s="15" t="s">
        <v>2</v>
      </c>
      <c r="G118" s="15" t="s">
        <v>12</v>
      </c>
      <c r="H118" s="15">
        <v>100</v>
      </c>
      <c r="I118" s="33"/>
      <c r="J118" s="12">
        <f t="shared" si="3"/>
        <v>0</v>
      </c>
      <c r="K118" s="27"/>
      <c r="L118" s="5">
        <f t="shared" si="4"/>
        <v>0</v>
      </c>
      <c r="M118" s="6">
        <f t="shared" si="5"/>
        <v>0</v>
      </c>
    </row>
    <row r="119" spans="4:13" ht="23.45" customHeight="1" x14ac:dyDescent="0.25">
      <c r="D119" s="15" t="s">
        <v>253</v>
      </c>
      <c r="E119" s="16" t="s">
        <v>71</v>
      </c>
      <c r="F119" s="15" t="s">
        <v>2</v>
      </c>
      <c r="G119" s="15" t="s">
        <v>4</v>
      </c>
      <c r="H119" s="15">
        <v>1.5</v>
      </c>
      <c r="I119" s="33"/>
      <c r="J119" s="12">
        <f t="shared" si="3"/>
        <v>0</v>
      </c>
      <c r="K119" s="27"/>
      <c r="L119" s="5">
        <f t="shared" si="4"/>
        <v>0</v>
      </c>
      <c r="M119" s="6">
        <f t="shared" si="5"/>
        <v>0</v>
      </c>
    </row>
    <row r="120" spans="4:13" ht="24" customHeight="1" x14ac:dyDescent="0.25">
      <c r="D120" s="15" t="s">
        <v>254</v>
      </c>
      <c r="E120" s="16" t="s">
        <v>72</v>
      </c>
      <c r="F120" s="15" t="s">
        <v>2</v>
      </c>
      <c r="G120" s="15" t="s">
        <v>4</v>
      </c>
      <c r="H120" s="15">
        <v>0.5</v>
      </c>
      <c r="I120" s="33"/>
      <c r="J120" s="12">
        <f t="shared" si="3"/>
        <v>0</v>
      </c>
      <c r="K120" s="27"/>
      <c r="L120" s="5">
        <f t="shared" si="4"/>
        <v>0</v>
      </c>
      <c r="M120" s="6">
        <f t="shared" si="5"/>
        <v>0</v>
      </c>
    </row>
    <row r="121" spans="4:13" ht="69" customHeight="1" x14ac:dyDescent="0.25">
      <c r="D121" s="15" t="s">
        <v>255</v>
      </c>
      <c r="E121" s="16" t="s">
        <v>132</v>
      </c>
      <c r="F121" s="15" t="s">
        <v>2</v>
      </c>
      <c r="G121" s="15" t="s">
        <v>4</v>
      </c>
      <c r="H121" s="15">
        <v>200</v>
      </c>
      <c r="I121" s="33"/>
      <c r="J121" s="12">
        <f t="shared" si="3"/>
        <v>0</v>
      </c>
      <c r="K121" s="27"/>
      <c r="L121" s="5">
        <f t="shared" si="4"/>
        <v>0</v>
      </c>
      <c r="M121" s="6">
        <f t="shared" si="5"/>
        <v>0</v>
      </c>
    </row>
    <row r="122" spans="4:13" ht="88.15" customHeight="1" x14ac:dyDescent="0.25">
      <c r="D122" s="15" t="s">
        <v>256</v>
      </c>
      <c r="E122" s="16" t="s">
        <v>311</v>
      </c>
      <c r="F122" s="15" t="s">
        <v>2</v>
      </c>
      <c r="G122" s="15" t="s">
        <v>4</v>
      </c>
      <c r="H122" s="15">
        <v>6</v>
      </c>
      <c r="I122" s="33"/>
      <c r="J122" s="12">
        <f t="shared" si="3"/>
        <v>0</v>
      </c>
      <c r="K122" s="27"/>
      <c r="L122" s="5">
        <f t="shared" si="4"/>
        <v>0</v>
      </c>
      <c r="M122" s="6">
        <f t="shared" si="5"/>
        <v>0</v>
      </c>
    </row>
    <row r="123" spans="4:13" ht="57" customHeight="1" x14ac:dyDescent="0.25">
      <c r="D123" s="15" t="s">
        <v>257</v>
      </c>
      <c r="E123" s="16" t="s">
        <v>133</v>
      </c>
      <c r="F123" s="15" t="s">
        <v>2</v>
      </c>
      <c r="G123" s="15" t="s">
        <v>4</v>
      </c>
      <c r="H123" s="15">
        <v>45</v>
      </c>
      <c r="I123" s="33"/>
      <c r="J123" s="12">
        <f t="shared" si="3"/>
        <v>0</v>
      </c>
      <c r="K123" s="27"/>
      <c r="L123" s="5">
        <f t="shared" si="4"/>
        <v>0</v>
      </c>
      <c r="M123" s="6">
        <f t="shared" si="5"/>
        <v>0</v>
      </c>
    </row>
    <row r="124" spans="4:13" ht="42.6" customHeight="1" x14ac:dyDescent="0.25">
      <c r="D124" s="15" t="s">
        <v>258</v>
      </c>
      <c r="E124" s="16" t="s">
        <v>134</v>
      </c>
      <c r="F124" s="15" t="s">
        <v>2</v>
      </c>
      <c r="G124" s="15" t="s">
        <v>4</v>
      </c>
      <c r="H124" s="15">
        <v>3.5</v>
      </c>
      <c r="I124" s="33"/>
      <c r="J124" s="12">
        <f t="shared" si="3"/>
        <v>0</v>
      </c>
      <c r="K124" s="27"/>
      <c r="L124" s="5">
        <f t="shared" si="4"/>
        <v>0</v>
      </c>
      <c r="M124" s="6">
        <f t="shared" si="5"/>
        <v>0</v>
      </c>
    </row>
    <row r="125" spans="4:13" ht="70.150000000000006" customHeight="1" x14ac:dyDescent="0.25">
      <c r="D125" s="15" t="s">
        <v>259</v>
      </c>
      <c r="E125" s="16" t="s">
        <v>73</v>
      </c>
      <c r="F125" s="15" t="s">
        <v>2</v>
      </c>
      <c r="G125" s="15" t="s">
        <v>4</v>
      </c>
      <c r="H125" s="15">
        <v>25</v>
      </c>
      <c r="I125" s="33"/>
      <c r="J125" s="12">
        <f t="shared" si="3"/>
        <v>0</v>
      </c>
      <c r="K125" s="27"/>
      <c r="L125" s="5">
        <f t="shared" si="4"/>
        <v>0</v>
      </c>
      <c r="M125" s="6">
        <f t="shared" si="5"/>
        <v>0</v>
      </c>
    </row>
    <row r="126" spans="4:13" ht="45.6" customHeight="1" x14ac:dyDescent="0.25">
      <c r="D126" s="15" t="s">
        <v>260</v>
      </c>
      <c r="E126" s="16" t="s">
        <v>135</v>
      </c>
      <c r="F126" s="15" t="s">
        <v>2</v>
      </c>
      <c r="G126" s="15" t="s">
        <v>4</v>
      </c>
      <c r="H126" s="15">
        <v>1</v>
      </c>
      <c r="I126" s="33"/>
      <c r="J126" s="12">
        <f t="shared" si="3"/>
        <v>0</v>
      </c>
      <c r="K126" s="27"/>
      <c r="L126" s="5">
        <f t="shared" si="4"/>
        <v>0</v>
      </c>
      <c r="M126" s="6">
        <f t="shared" si="5"/>
        <v>0</v>
      </c>
    </row>
    <row r="127" spans="4:13" ht="42.6" customHeight="1" x14ac:dyDescent="0.25">
      <c r="D127" s="15" t="s">
        <v>261</v>
      </c>
      <c r="E127" s="16" t="s">
        <v>150</v>
      </c>
      <c r="F127" s="15" t="s">
        <v>13</v>
      </c>
      <c r="G127" s="15" t="s">
        <v>16</v>
      </c>
      <c r="H127" s="15">
        <v>25</v>
      </c>
      <c r="I127" s="33"/>
      <c r="J127" s="12">
        <f t="shared" si="3"/>
        <v>0</v>
      </c>
      <c r="K127" s="27"/>
      <c r="L127" s="5">
        <f t="shared" si="4"/>
        <v>0</v>
      </c>
      <c r="M127" s="6">
        <f t="shared" si="5"/>
        <v>0</v>
      </c>
    </row>
    <row r="128" spans="4:13" ht="44.45" customHeight="1" x14ac:dyDescent="0.25">
      <c r="D128" s="15" t="s">
        <v>262</v>
      </c>
      <c r="E128" s="16" t="s">
        <v>148</v>
      </c>
      <c r="F128" s="15" t="s">
        <v>13</v>
      </c>
      <c r="G128" s="15" t="s">
        <v>16</v>
      </c>
      <c r="H128" s="15">
        <v>25</v>
      </c>
      <c r="I128" s="33"/>
      <c r="J128" s="12">
        <f t="shared" si="3"/>
        <v>0</v>
      </c>
      <c r="K128" s="27"/>
      <c r="L128" s="5">
        <f t="shared" si="4"/>
        <v>0</v>
      </c>
      <c r="M128" s="6">
        <f t="shared" si="5"/>
        <v>0</v>
      </c>
    </row>
    <row r="129" spans="4:13" ht="36" customHeight="1" x14ac:dyDescent="0.25">
      <c r="D129" s="15" t="s">
        <v>263</v>
      </c>
      <c r="E129" s="16" t="s">
        <v>149</v>
      </c>
      <c r="F129" s="15" t="s">
        <v>13</v>
      </c>
      <c r="G129" s="15" t="s">
        <v>16</v>
      </c>
      <c r="H129" s="15">
        <v>25</v>
      </c>
      <c r="I129" s="33"/>
      <c r="J129" s="12">
        <f t="shared" si="3"/>
        <v>0</v>
      </c>
      <c r="K129" s="27"/>
      <c r="L129" s="5">
        <f t="shared" si="4"/>
        <v>0</v>
      </c>
      <c r="M129" s="6">
        <f t="shared" si="5"/>
        <v>0</v>
      </c>
    </row>
    <row r="130" spans="4:13" ht="72.75" customHeight="1" x14ac:dyDescent="0.25">
      <c r="D130" s="15" t="s">
        <v>264</v>
      </c>
      <c r="E130" s="16" t="s">
        <v>136</v>
      </c>
      <c r="F130" s="15" t="s">
        <v>13</v>
      </c>
      <c r="G130" s="15" t="s">
        <v>4</v>
      </c>
      <c r="H130" s="15">
        <v>4</v>
      </c>
      <c r="I130" s="33"/>
      <c r="J130" s="12">
        <f t="shared" si="3"/>
        <v>0</v>
      </c>
      <c r="K130" s="27"/>
      <c r="L130" s="5">
        <f t="shared" si="4"/>
        <v>0</v>
      </c>
      <c r="M130" s="6">
        <f t="shared" si="5"/>
        <v>0</v>
      </c>
    </row>
    <row r="131" spans="4:13" ht="42.6" customHeight="1" x14ac:dyDescent="0.25">
      <c r="D131" s="15" t="s">
        <v>265</v>
      </c>
      <c r="E131" s="16" t="s">
        <v>137</v>
      </c>
      <c r="F131" s="15" t="s">
        <v>2</v>
      </c>
      <c r="G131" s="15" t="s">
        <v>4</v>
      </c>
      <c r="H131" s="15">
        <v>100</v>
      </c>
      <c r="I131" s="33"/>
      <c r="J131" s="12">
        <f t="shared" si="3"/>
        <v>0</v>
      </c>
      <c r="K131" s="27"/>
      <c r="L131" s="5">
        <f t="shared" si="4"/>
        <v>0</v>
      </c>
      <c r="M131" s="6">
        <f t="shared" si="5"/>
        <v>0</v>
      </c>
    </row>
    <row r="132" spans="4:13" ht="47.45" customHeight="1" x14ac:dyDescent="0.25">
      <c r="D132" s="15" t="s">
        <v>266</v>
      </c>
      <c r="E132" s="16" t="s">
        <v>138</v>
      </c>
      <c r="F132" s="15" t="s">
        <v>2</v>
      </c>
      <c r="G132" s="15" t="s">
        <v>4</v>
      </c>
      <c r="H132" s="15">
        <v>110</v>
      </c>
      <c r="I132" s="33"/>
      <c r="J132" s="12">
        <f t="shared" si="3"/>
        <v>0</v>
      </c>
      <c r="K132" s="27"/>
      <c r="L132" s="5">
        <f t="shared" si="4"/>
        <v>0</v>
      </c>
      <c r="M132" s="6">
        <f t="shared" si="5"/>
        <v>0</v>
      </c>
    </row>
    <row r="133" spans="4:13" ht="24.6" customHeight="1" x14ac:dyDescent="0.25">
      <c r="D133" s="15" t="s">
        <v>267</v>
      </c>
      <c r="E133" s="16" t="s">
        <v>315</v>
      </c>
      <c r="F133" s="15" t="s">
        <v>2</v>
      </c>
      <c r="G133" s="15" t="s">
        <v>4</v>
      </c>
      <c r="H133" s="15">
        <v>5</v>
      </c>
      <c r="I133" s="33"/>
      <c r="J133" s="12">
        <f t="shared" ref="J133:J150" si="6">H133*I133</f>
        <v>0</v>
      </c>
      <c r="K133" s="27"/>
      <c r="L133" s="5">
        <f t="shared" ref="L133:L150" si="7">I133*K133+I133</f>
        <v>0</v>
      </c>
      <c r="M133" s="6">
        <f t="shared" ref="M133:M150" si="8">L133*H133</f>
        <v>0</v>
      </c>
    </row>
    <row r="134" spans="4:13" ht="24" customHeight="1" x14ac:dyDescent="0.25">
      <c r="D134" s="15" t="s">
        <v>268</v>
      </c>
      <c r="E134" s="16" t="s">
        <v>316</v>
      </c>
      <c r="F134" s="15" t="s">
        <v>2</v>
      </c>
      <c r="G134" s="15" t="s">
        <v>4</v>
      </c>
      <c r="H134" s="15">
        <v>12</v>
      </c>
      <c r="I134" s="33"/>
      <c r="J134" s="12">
        <f t="shared" si="6"/>
        <v>0</v>
      </c>
      <c r="K134" s="27"/>
      <c r="L134" s="5">
        <f t="shared" si="7"/>
        <v>0</v>
      </c>
      <c r="M134" s="6">
        <f t="shared" si="8"/>
        <v>0</v>
      </c>
    </row>
    <row r="135" spans="4:13" ht="43.15" customHeight="1" x14ac:dyDescent="0.25">
      <c r="D135" s="15" t="s">
        <v>269</v>
      </c>
      <c r="E135" s="16" t="s">
        <v>74</v>
      </c>
      <c r="F135" s="15" t="s">
        <v>18</v>
      </c>
      <c r="G135" s="15" t="s">
        <v>4</v>
      </c>
      <c r="H135" s="15">
        <v>20</v>
      </c>
      <c r="I135" s="33"/>
      <c r="J135" s="12">
        <f t="shared" si="6"/>
        <v>0</v>
      </c>
      <c r="K135" s="27"/>
      <c r="L135" s="5">
        <f t="shared" si="7"/>
        <v>0</v>
      </c>
      <c r="M135" s="6">
        <f t="shared" si="8"/>
        <v>0</v>
      </c>
    </row>
    <row r="136" spans="4:13" ht="42.6" customHeight="1" x14ac:dyDescent="0.25">
      <c r="D136" s="15" t="s">
        <v>270</v>
      </c>
      <c r="E136" s="16" t="s">
        <v>75</v>
      </c>
      <c r="F136" s="15" t="s">
        <v>2</v>
      </c>
      <c r="G136" s="15" t="s">
        <v>4</v>
      </c>
      <c r="H136" s="15">
        <v>9</v>
      </c>
      <c r="I136" s="33"/>
      <c r="J136" s="12">
        <f t="shared" si="6"/>
        <v>0</v>
      </c>
      <c r="K136" s="27"/>
      <c r="L136" s="5">
        <f t="shared" si="7"/>
        <v>0</v>
      </c>
      <c r="M136" s="6">
        <f t="shared" si="8"/>
        <v>0</v>
      </c>
    </row>
    <row r="137" spans="4:13" ht="107.45" customHeight="1" x14ac:dyDescent="0.25">
      <c r="D137" s="15" t="s">
        <v>271</v>
      </c>
      <c r="E137" s="16" t="s">
        <v>154</v>
      </c>
      <c r="F137" s="15" t="s">
        <v>2</v>
      </c>
      <c r="G137" s="15" t="s">
        <v>157</v>
      </c>
      <c r="H137" s="15">
        <v>2</v>
      </c>
      <c r="I137" s="33"/>
      <c r="J137" s="12">
        <f t="shared" si="6"/>
        <v>0</v>
      </c>
      <c r="K137" s="27"/>
      <c r="L137" s="5">
        <f t="shared" si="7"/>
        <v>0</v>
      </c>
      <c r="M137" s="6">
        <f t="shared" si="8"/>
        <v>0</v>
      </c>
    </row>
    <row r="138" spans="4:13" ht="110.25" customHeight="1" x14ac:dyDescent="0.25">
      <c r="D138" s="15" t="s">
        <v>272</v>
      </c>
      <c r="E138" s="16" t="s">
        <v>153</v>
      </c>
      <c r="F138" s="15" t="s">
        <v>2</v>
      </c>
      <c r="G138" s="15" t="s">
        <v>157</v>
      </c>
      <c r="H138" s="15">
        <v>30</v>
      </c>
      <c r="I138" s="33"/>
      <c r="J138" s="12">
        <f t="shared" si="6"/>
        <v>0</v>
      </c>
      <c r="K138" s="27"/>
      <c r="L138" s="5">
        <f t="shared" si="7"/>
        <v>0</v>
      </c>
      <c r="M138" s="6">
        <f t="shared" si="8"/>
        <v>0</v>
      </c>
    </row>
    <row r="139" spans="4:13" ht="23.45" customHeight="1" x14ac:dyDescent="0.25">
      <c r="D139" s="15" t="s">
        <v>273</v>
      </c>
      <c r="E139" s="16" t="s">
        <v>76</v>
      </c>
      <c r="F139" s="15" t="s">
        <v>2</v>
      </c>
      <c r="G139" s="15" t="s">
        <v>4</v>
      </c>
      <c r="H139" s="15">
        <v>0.5</v>
      </c>
      <c r="I139" s="33"/>
      <c r="J139" s="12">
        <f t="shared" si="6"/>
        <v>0</v>
      </c>
      <c r="K139" s="27"/>
      <c r="L139" s="5">
        <f t="shared" si="7"/>
        <v>0</v>
      </c>
      <c r="M139" s="6">
        <f t="shared" si="8"/>
        <v>0</v>
      </c>
    </row>
    <row r="140" spans="4:13" ht="143.25" customHeight="1" x14ac:dyDescent="0.25">
      <c r="D140" s="15" t="s">
        <v>274</v>
      </c>
      <c r="E140" s="16" t="s">
        <v>139</v>
      </c>
      <c r="F140" s="15" t="s">
        <v>2</v>
      </c>
      <c r="G140" s="15" t="s">
        <v>4</v>
      </c>
      <c r="H140" s="15">
        <v>20</v>
      </c>
      <c r="I140" s="33"/>
      <c r="J140" s="12">
        <f t="shared" si="6"/>
        <v>0</v>
      </c>
      <c r="K140" s="27"/>
      <c r="L140" s="5">
        <f t="shared" si="7"/>
        <v>0</v>
      </c>
      <c r="M140" s="6">
        <f t="shared" si="8"/>
        <v>0</v>
      </c>
    </row>
    <row r="141" spans="4:13" ht="55.15" customHeight="1" x14ac:dyDescent="0.25">
      <c r="D141" s="15" t="s">
        <v>275</v>
      </c>
      <c r="E141" s="16" t="s">
        <v>140</v>
      </c>
      <c r="F141" s="15" t="s">
        <v>2</v>
      </c>
      <c r="G141" s="15" t="s">
        <v>4</v>
      </c>
      <c r="H141" s="15">
        <v>3</v>
      </c>
      <c r="I141" s="33"/>
      <c r="J141" s="12">
        <f t="shared" si="6"/>
        <v>0</v>
      </c>
      <c r="K141" s="27"/>
      <c r="L141" s="5">
        <f t="shared" si="7"/>
        <v>0</v>
      </c>
      <c r="M141" s="6">
        <f t="shared" si="8"/>
        <v>0</v>
      </c>
    </row>
    <row r="142" spans="4:13" ht="54" customHeight="1" x14ac:dyDescent="0.25">
      <c r="D142" s="15" t="s">
        <v>276</v>
      </c>
      <c r="E142" s="16" t="s">
        <v>141</v>
      </c>
      <c r="F142" s="15" t="s">
        <v>13</v>
      </c>
      <c r="G142" s="15" t="s">
        <v>4</v>
      </c>
      <c r="H142" s="15">
        <v>80</v>
      </c>
      <c r="I142" s="33"/>
      <c r="J142" s="12">
        <f t="shared" si="6"/>
        <v>0</v>
      </c>
      <c r="K142" s="27"/>
      <c r="L142" s="5">
        <f t="shared" si="7"/>
        <v>0</v>
      </c>
      <c r="M142" s="6">
        <f t="shared" si="8"/>
        <v>0</v>
      </c>
    </row>
    <row r="143" spans="4:13" ht="58.15" customHeight="1" x14ac:dyDescent="0.25">
      <c r="D143" s="15" t="s">
        <v>277</v>
      </c>
      <c r="E143" s="16" t="s">
        <v>142</v>
      </c>
      <c r="F143" s="15" t="s">
        <v>13</v>
      </c>
      <c r="G143" s="15" t="s">
        <v>4</v>
      </c>
      <c r="H143" s="15">
        <v>50</v>
      </c>
      <c r="I143" s="33"/>
      <c r="J143" s="12">
        <f t="shared" si="6"/>
        <v>0</v>
      </c>
      <c r="K143" s="27"/>
      <c r="L143" s="5">
        <f t="shared" si="7"/>
        <v>0</v>
      </c>
      <c r="M143" s="6">
        <f t="shared" si="8"/>
        <v>0</v>
      </c>
    </row>
    <row r="144" spans="4:13" ht="41.45" customHeight="1" x14ac:dyDescent="0.25">
      <c r="D144" s="15" t="s">
        <v>278</v>
      </c>
      <c r="E144" s="16" t="s">
        <v>77</v>
      </c>
      <c r="F144" s="15" t="s">
        <v>2</v>
      </c>
      <c r="G144" s="15" t="s">
        <v>4</v>
      </c>
      <c r="H144" s="15">
        <v>2</v>
      </c>
      <c r="I144" s="33"/>
      <c r="J144" s="12">
        <f t="shared" si="6"/>
        <v>0</v>
      </c>
      <c r="K144" s="27"/>
      <c r="L144" s="5">
        <f t="shared" si="7"/>
        <v>0</v>
      </c>
      <c r="M144" s="6">
        <f t="shared" si="8"/>
        <v>0</v>
      </c>
    </row>
    <row r="145" spans="4:13" ht="73.900000000000006" customHeight="1" x14ac:dyDescent="0.25">
      <c r="D145" s="15" t="s">
        <v>279</v>
      </c>
      <c r="E145" s="16" t="s">
        <v>143</v>
      </c>
      <c r="F145" s="15" t="s">
        <v>2</v>
      </c>
      <c r="G145" s="15" t="s">
        <v>4</v>
      </c>
      <c r="H145" s="15">
        <v>3.5</v>
      </c>
      <c r="I145" s="33"/>
      <c r="J145" s="12">
        <f t="shared" si="6"/>
        <v>0</v>
      </c>
      <c r="K145" s="27"/>
      <c r="L145" s="5">
        <f t="shared" si="7"/>
        <v>0</v>
      </c>
      <c r="M145" s="6">
        <f t="shared" si="8"/>
        <v>0</v>
      </c>
    </row>
    <row r="146" spans="4:13" ht="71.45" customHeight="1" x14ac:dyDescent="0.25">
      <c r="D146" s="15" t="s">
        <v>280</v>
      </c>
      <c r="E146" s="16" t="s">
        <v>144</v>
      </c>
      <c r="F146" s="15" t="s">
        <v>2</v>
      </c>
      <c r="G146" s="15" t="s">
        <v>4</v>
      </c>
      <c r="H146" s="15">
        <v>1</v>
      </c>
      <c r="I146" s="33"/>
      <c r="J146" s="12">
        <f t="shared" si="6"/>
        <v>0</v>
      </c>
      <c r="K146" s="27"/>
      <c r="L146" s="5">
        <f t="shared" si="7"/>
        <v>0</v>
      </c>
      <c r="M146" s="6">
        <f t="shared" si="8"/>
        <v>0</v>
      </c>
    </row>
    <row r="147" spans="4:13" ht="53.25" customHeight="1" x14ac:dyDescent="0.25">
      <c r="D147" s="15" t="s">
        <v>281</v>
      </c>
      <c r="E147" s="16" t="s">
        <v>145</v>
      </c>
      <c r="F147" s="15" t="s">
        <v>2</v>
      </c>
      <c r="G147" s="15" t="s">
        <v>4</v>
      </c>
      <c r="H147" s="15">
        <v>1.5</v>
      </c>
      <c r="I147" s="33"/>
      <c r="J147" s="12">
        <f t="shared" si="6"/>
        <v>0</v>
      </c>
      <c r="K147" s="27"/>
      <c r="L147" s="5">
        <f t="shared" si="7"/>
        <v>0</v>
      </c>
      <c r="M147" s="6">
        <f t="shared" si="8"/>
        <v>0</v>
      </c>
    </row>
    <row r="148" spans="4:13" ht="58.15" customHeight="1" x14ac:dyDescent="0.25">
      <c r="D148" s="15" t="s">
        <v>282</v>
      </c>
      <c r="E148" s="16" t="s">
        <v>146</v>
      </c>
      <c r="F148" s="15" t="s">
        <v>13</v>
      </c>
      <c r="G148" s="15" t="s">
        <v>4</v>
      </c>
      <c r="H148" s="15">
        <v>7</v>
      </c>
      <c r="I148" s="33"/>
      <c r="J148" s="12">
        <f t="shared" si="6"/>
        <v>0</v>
      </c>
      <c r="K148" s="27"/>
      <c r="L148" s="5">
        <f t="shared" si="7"/>
        <v>0</v>
      </c>
      <c r="M148" s="6">
        <f t="shared" si="8"/>
        <v>0</v>
      </c>
    </row>
    <row r="149" spans="4:13" ht="24.75" customHeight="1" x14ac:dyDescent="0.25">
      <c r="D149" s="15" t="s">
        <v>283</v>
      </c>
      <c r="E149" s="19" t="s">
        <v>314</v>
      </c>
      <c r="F149" s="15" t="s">
        <v>2</v>
      </c>
      <c r="G149" s="15" t="s">
        <v>325</v>
      </c>
      <c r="H149" s="15">
        <v>5</v>
      </c>
      <c r="I149" s="33"/>
      <c r="J149" s="12">
        <f t="shared" si="6"/>
        <v>0</v>
      </c>
      <c r="K149" s="27"/>
      <c r="L149" s="5">
        <f t="shared" si="7"/>
        <v>0</v>
      </c>
      <c r="M149" s="6">
        <f t="shared" si="8"/>
        <v>0</v>
      </c>
    </row>
    <row r="150" spans="4:13" ht="36" customHeight="1" x14ac:dyDescent="0.25">
      <c r="D150" s="15" t="s">
        <v>284</v>
      </c>
      <c r="E150" s="16" t="s">
        <v>313</v>
      </c>
      <c r="F150" s="15" t="s">
        <v>312</v>
      </c>
      <c r="G150" s="15" t="s">
        <v>326</v>
      </c>
      <c r="H150" s="15">
        <v>10</v>
      </c>
      <c r="I150" s="34"/>
      <c r="J150" s="12">
        <f t="shared" si="6"/>
        <v>0</v>
      </c>
      <c r="K150" s="27"/>
      <c r="L150" s="5">
        <f t="shared" si="7"/>
        <v>0</v>
      </c>
      <c r="M150" s="6">
        <f t="shared" si="8"/>
        <v>0</v>
      </c>
    </row>
    <row r="151" spans="4:13" ht="38.450000000000003" customHeight="1" x14ac:dyDescent="0.25">
      <c r="E151" s="20"/>
      <c r="I151" s="28" t="s">
        <v>323</v>
      </c>
      <c r="J151" s="13">
        <f>SUM(J4:J150)</f>
        <v>0</v>
      </c>
      <c r="K151" s="29"/>
      <c r="L151" s="7" t="s">
        <v>324</v>
      </c>
      <c r="M151" s="8">
        <f>SUM(M4:M150)</f>
        <v>0</v>
      </c>
    </row>
    <row r="152" spans="4:13" ht="26.45" customHeight="1" x14ac:dyDescent="0.25"/>
    <row r="153" spans="4:13" ht="27" customHeight="1" x14ac:dyDescent="0.25">
      <c r="E153" s="35" t="s">
        <v>327</v>
      </c>
      <c r="F153" s="32"/>
      <c r="G153" s="32"/>
      <c r="H153" s="32"/>
      <c r="I153" s="32"/>
      <c r="K153" s="30"/>
      <c r="L153" s="9"/>
      <c r="M153" s="10"/>
    </row>
    <row r="154" spans="4:13" ht="29.25" customHeight="1" x14ac:dyDescent="0.3">
      <c r="E154" s="36" t="s">
        <v>328</v>
      </c>
      <c r="F154" s="32"/>
      <c r="G154" s="32"/>
      <c r="H154" s="32"/>
      <c r="I154" s="32"/>
      <c r="K154" s="31"/>
      <c r="L154" s="25"/>
      <c r="M154" s="10"/>
    </row>
    <row r="155" spans="4:13" ht="16.5" customHeight="1" x14ac:dyDescent="0.25">
      <c r="E155" s="23"/>
      <c r="K155" s="30"/>
      <c r="L155" s="22"/>
      <c r="M155" s="10"/>
    </row>
    <row r="156" spans="4:13" ht="17.25" customHeight="1" x14ac:dyDescent="0.25">
      <c r="E156" s="23"/>
      <c r="M156" s="10"/>
    </row>
    <row r="157" spans="4:13" ht="17.25" customHeight="1" x14ac:dyDescent="0.25">
      <c r="E157" s="23"/>
      <c r="K157" s="32"/>
      <c r="L157" s="26"/>
      <c r="M157" s="10"/>
    </row>
    <row r="158" spans="4:13" ht="15" customHeight="1" x14ac:dyDescent="0.25">
      <c r="E158" s="2"/>
      <c r="L158" s="4"/>
      <c r="M158" s="10"/>
    </row>
    <row r="159" spans="4:13" ht="15" customHeight="1" x14ac:dyDescent="0.25">
      <c r="E159" s="2"/>
      <c r="L159" s="4"/>
      <c r="M159" s="10"/>
    </row>
    <row r="160" spans="4:13" ht="57.4" customHeight="1" x14ac:dyDescent="0.25">
      <c r="L160" s="4"/>
    </row>
    <row r="161" spans="12:12" ht="57.4" customHeight="1" x14ac:dyDescent="0.25">
      <c r="L161" s="4"/>
    </row>
    <row r="162" spans="12:12" ht="57.4" customHeight="1" x14ac:dyDescent="0.25">
      <c r="L162" s="4"/>
    </row>
    <row r="163" spans="12:12" ht="57.4" customHeight="1" x14ac:dyDescent="0.25"/>
    <row r="164" spans="12:12" ht="57.4" customHeight="1" x14ac:dyDescent="0.25"/>
    <row r="165" spans="12:12" ht="57.4" customHeight="1" x14ac:dyDescent="0.25"/>
    <row r="166" spans="12:12" ht="57.4" customHeight="1" x14ac:dyDescent="0.25"/>
    <row r="167" spans="12:12" ht="57.4" customHeight="1" x14ac:dyDescent="0.25"/>
    <row r="168" spans="12:12" ht="57.4" customHeight="1" x14ac:dyDescent="0.25"/>
    <row r="169" spans="12:12" ht="57.4" customHeight="1" x14ac:dyDescent="0.25"/>
    <row r="170" spans="12:12" ht="57.4" customHeight="1" x14ac:dyDescent="0.25"/>
    <row r="171" spans="12:12" ht="57.4" customHeight="1" x14ac:dyDescent="0.25"/>
    <row r="172" spans="12:12" ht="57.4" customHeight="1" x14ac:dyDescent="0.25"/>
    <row r="173" spans="12:12" ht="57.4" customHeight="1" x14ac:dyDescent="0.25"/>
    <row r="174" spans="12:12" ht="57.4" customHeight="1" x14ac:dyDescent="0.25"/>
    <row r="175" spans="12:12" ht="57.4" customHeight="1" x14ac:dyDescent="0.25"/>
    <row r="176" spans="12:12" ht="57.4" customHeight="1" x14ac:dyDescent="0.25"/>
    <row r="177" ht="57.4" customHeight="1" x14ac:dyDescent="0.25"/>
  </sheetData>
  <sheetProtection algorithmName="SHA-512" hashValue="HeWlGogAQJX1MjmRvSx9eAyBQnlk5VL0RCopDiZEIk9nAzgb801mGVybLIJu7YTbouY56pr3WzDg+hzWbT3xLQ==" saltValue="vESIIleXtOpvVxdOkb0xTw==" spinCount="100000" sheet="1" objects="1" scenarios="1"/>
  <protectedRanges>
    <protectedRange sqref="K151:L151" name="Rozstęp2" securityDescriptor="O:WDG:WDD:(A;;CC;;;WD)"/>
  </protectedRanges>
  <sortState ref="D4:L148">
    <sortCondition ref="E4"/>
  </sortState>
  <phoneticPr fontId="1" type="noConversion"/>
  <printOptions horizontalCentered="1"/>
  <pageMargins left="0.59055118110236227" right="0.59055118110236227" top="0.43307086614173229" bottom="0.43307086614173229" header="0.39370078740157483" footer="0.39370078740157483"/>
  <pageSetup paperSize="9" scale="51" firstPageNumber="0" fitToHeight="0" orientation="landscape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artykuły spożywcze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Ilona Rossa</cp:lastModifiedBy>
  <cp:lastPrinted>2023-10-13T11:40:04Z</cp:lastPrinted>
  <dcterms:created xsi:type="dcterms:W3CDTF">2019-12-09T11:01:29Z</dcterms:created>
  <dcterms:modified xsi:type="dcterms:W3CDTF">2023-12-04T12:08:49Z</dcterms:modified>
</cp:coreProperties>
</file>