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7368A72E-B664-4B02-BD40-71E07A58ED4C}" xr6:coauthVersionLast="47" xr6:coauthVersionMax="47" xr10:uidLastSave="{00000000-0000-0000-0000-000000000000}"/>
  <bookViews>
    <workbookView xWindow="-120" yWindow="-120" windowWidth="29040" windowHeight="15720" xr2:uid="{00000000-000D-0000-FFFF-FFFF00000000}"/>
  </bookViews>
  <sheets>
    <sheet name="Załącznik nr 2A do SWZ"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2" i="2" l="1"/>
  <c r="K183" i="2"/>
  <c r="K184" i="2"/>
  <c r="K185" i="2"/>
  <c r="J182" i="2"/>
  <c r="J183" i="2"/>
  <c r="J184" i="2"/>
  <c r="J185" i="2"/>
  <c r="H182" i="2"/>
  <c r="H183" i="2"/>
  <c r="H184" i="2"/>
  <c r="H185" i="2"/>
  <c r="H20" i="2" l="1"/>
  <c r="H21" i="2"/>
  <c r="H22" i="2"/>
  <c r="H23" i="2"/>
  <c r="H24" i="2"/>
  <c r="J24" i="2" s="1"/>
  <c r="H25" i="2"/>
  <c r="J25" i="2" s="1"/>
  <c r="H26" i="2"/>
  <c r="H27" i="2"/>
  <c r="J27" i="2" s="1"/>
  <c r="H28" i="2"/>
  <c r="J28" i="2" s="1"/>
  <c r="H29" i="2"/>
  <c r="H30" i="2"/>
  <c r="H31" i="2"/>
  <c r="H32" i="2"/>
  <c r="H33" i="2"/>
  <c r="H34" i="2"/>
  <c r="H35" i="2"/>
  <c r="J35" i="2" s="1"/>
  <c r="H36" i="2"/>
  <c r="J36" i="2" s="1"/>
  <c r="K36" i="2" s="1"/>
  <c r="H37" i="2"/>
  <c r="H38" i="2"/>
  <c r="H39" i="2"/>
  <c r="H40" i="2"/>
  <c r="H41" i="2"/>
  <c r="H42" i="2"/>
  <c r="H43" i="2"/>
  <c r="J43" i="2" s="1"/>
  <c r="H44" i="2"/>
  <c r="J44" i="2" s="1"/>
  <c r="K44" i="2" s="1"/>
  <c r="H45" i="2"/>
  <c r="H46" i="2"/>
  <c r="H47" i="2"/>
  <c r="H48" i="2"/>
  <c r="J48" i="2" s="1"/>
  <c r="H49" i="2"/>
  <c r="J49" i="2" s="1"/>
  <c r="H50" i="2"/>
  <c r="J50" i="2" s="1"/>
  <c r="K50" i="2" s="1"/>
  <c r="H51" i="2"/>
  <c r="J51" i="2" s="1"/>
  <c r="H52" i="2"/>
  <c r="J52" i="2" s="1"/>
  <c r="K52" i="2" s="1"/>
  <c r="H53" i="2"/>
  <c r="H54" i="2"/>
  <c r="H55" i="2"/>
  <c r="J55" i="2" s="1"/>
  <c r="H56" i="2"/>
  <c r="H57" i="2"/>
  <c r="J57" i="2" s="1"/>
  <c r="H58" i="2"/>
  <c r="J58" i="2" s="1"/>
  <c r="H59" i="2"/>
  <c r="J59" i="2" s="1"/>
  <c r="H60" i="2"/>
  <c r="J60" i="2" s="1"/>
  <c r="K60" i="2" s="1"/>
  <c r="H61" i="2"/>
  <c r="H62" i="2"/>
  <c r="H63" i="2"/>
  <c r="H64" i="2"/>
  <c r="H65" i="2"/>
  <c r="J65" i="2" s="1"/>
  <c r="H66" i="2"/>
  <c r="J66" i="2" s="1"/>
  <c r="K66" i="2" s="1"/>
  <c r="H67" i="2"/>
  <c r="J67" i="2" s="1"/>
  <c r="H68" i="2"/>
  <c r="J68" i="2" s="1"/>
  <c r="K68" i="2" s="1"/>
  <c r="H69" i="2"/>
  <c r="H70" i="2"/>
  <c r="H71" i="2"/>
  <c r="H72" i="2"/>
  <c r="H73" i="2"/>
  <c r="H74" i="2"/>
  <c r="J74" i="2" s="1"/>
  <c r="K74" i="2" s="1"/>
  <c r="H75" i="2"/>
  <c r="J75" i="2" s="1"/>
  <c r="H76" i="2"/>
  <c r="J76" i="2" s="1"/>
  <c r="K76" i="2" s="1"/>
  <c r="H77" i="2"/>
  <c r="H78" i="2"/>
  <c r="H79" i="2"/>
  <c r="J79" i="2" s="1"/>
  <c r="H80" i="2"/>
  <c r="J80" i="2" s="1"/>
  <c r="H81" i="2"/>
  <c r="H82" i="2"/>
  <c r="J82" i="2" s="1"/>
  <c r="K82" i="2" s="1"/>
  <c r="H83" i="2"/>
  <c r="J83" i="2" s="1"/>
  <c r="H84" i="2"/>
  <c r="J84" i="2" s="1"/>
  <c r="K84" i="2" s="1"/>
  <c r="H85" i="2"/>
  <c r="H86" i="2"/>
  <c r="H87" i="2"/>
  <c r="H88" i="2"/>
  <c r="J88" i="2" s="1"/>
  <c r="H89" i="2"/>
  <c r="H90" i="2"/>
  <c r="J90" i="2" s="1"/>
  <c r="K90" i="2" s="1"/>
  <c r="H91" i="2"/>
  <c r="J91" i="2" s="1"/>
  <c r="H92" i="2"/>
  <c r="J92" i="2" s="1"/>
  <c r="K92" i="2" s="1"/>
  <c r="H93" i="2"/>
  <c r="H94" i="2"/>
  <c r="H95" i="2"/>
  <c r="J95" i="2" s="1"/>
  <c r="H96" i="2"/>
  <c r="H97" i="2"/>
  <c r="J97" i="2" s="1"/>
  <c r="K97" i="2" s="1"/>
  <c r="H98" i="2"/>
  <c r="J98" i="2" s="1"/>
  <c r="K98" i="2" s="1"/>
  <c r="H99" i="2"/>
  <c r="J99" i="2" s="1"/>
  <c r="H100" i="2"/>
  <c r="J100" i="2" s="1"/>
  <c r="K100" i="2" s="1"/>
  <c r="H101" i="2"/>
  <c r="H102" i="2"/>
  <c r="H103" i="2"/>
  <c r="J103" i="2" s="1"/>
  <c r="H104" i="2"/>
  <c r="H105" i="2"/>
  <c r="H106" i="2"/>
  <c r="J106" i="2" s="1"/>
  <c r="H107" i="2"/>
  <c r="J107" i="2" s="1"/>
  <c r="K107" i="2" s="1"/>
  <c r="H108" i="2"/>
  <c r="H109" i="2"/>
  <c r="H110" i="2"/>
  <c r="H111" i="2"/>
  <c r="J111" i="2" s="1"/>
  <c r="H112" i="2"/>
  <c r="H113" i="2"/>
  <c r="J113" i="2" s="1"/>
  <c r="K113" i="2" s="1"/>
  <c r="H114" i="2"/>
  <c r="J114" i="2" s="1"/>
  <c r="H115" i="2"/>
  <c r="J115" i="2" s="1"/>
  <c r="K115" i="2" s="1"/>
  <c r="H116" i="2"/>
  <c r="H117" i="2"/>
  <c r="H118" i="2"/>
  <c r="H119" i="2"/>
  <c r="H120" i="2"/>
  <c r="J120" i="2" s="1"/>
  <c r="H121" i="2"/>
  <c r="J121" i="2" s="1"/>
  <c r="K121" i="2" s="1"/>
  <c r="H122" i="2"/>
  <c r="J122" i="2" s="1"/>
  <c r="H123" i="2"/>
  <c r="J123" i="2" s="1"/>
  <c r="K123" i="2" s="1"/>
  <c r="H124" i="2"/>
  <c r="H125" i="2"/>
  <c r="H126" i="2"/>
  <c r="J126" i="2" s="1"/>
  <c r="H127" i="2"/>
  <c r="H128" i="2"/>
  <c r="J128" i="2" s="1"/>
  <c r="H129" i="2"/>
  <c r="J129" i="2" s="1"/>
  <c r="K129" i="2" s="1"/>
  <c r="H130" i="2"/>
  <c r="J130" i="2" s="1"/>
  <c r="H131" i="2"/>
  <c r="J131" i="2" s="1"/>
  <c r="K131" i="2" s="1"/>
  <c r="H132" i="2"/>
  <c r="H133" i="2"/>
  <c r="H134" i="2"/>
  <c r="J134" i="2" s="1"/>
  <c r="H135" i="2"/>
  <c r="J135" i="2" s="1"/>
  <c r="H136" i="2"/>
  <c r="H137" i="2"/>
  <c r="J137" i="2" s="1"/>
  <c r="K137" i="2" s="1"/>
  <c r="H138" i="2"/>
  <c r="J138" i="2" s="1"/>
  <c r="H139" i="2"/>
  <c r="J139" i="2" s="1"/>
  <c r="K139" i="2" s="1"/>
  <c r="H140" i="2"/>
  <c r="H141" i="2"/>
  <c r="H142" i="2"/>
  <c r="H143" i="2"/>
  <c r="H144" i="2"/>
  <c r="J144" i="2" s="1"/>
  <c r="H145" i="2"/>
  <c r="J145" i="2" s="1"/>
  <c r="K145" i="2" s="1"/>
  <c r="H146" i="2"/>
  <c r="J146" i="2" s="1"/>
  <c r="H147" i="2"/>
  <c r="J147" i="2" s="1"/>
  <c r="K147" i="2" s="1"/>
  <c r="H148" i="2"/>
  <c r="H149" i="2"/>
  <c r="H150" i="2"/>
  <c r="H151" i="2"/>
  <c r="J151" i="2" s="1"/>
  <c r="H152" i="2"/>
  <c r="H153" i="2"/>
  <c r="J153" i="2" s="1"/>
  <c r="K153" i="2" s="1"/>
  <c r="H154" i="2"/>
  <c r="J154" i="2" s="1"/>
  <c r="H155" i="2"/>
  <c r="J155" i="2" s="1"/>
  <c r="K155" i="2" s="1"/>
  <c r="H156" i="2"/>
  <c r="H157" i="2"/>
  <c r="H158" i="2"/>
  <c r="J158" i="2" s="1"/>
  <c r="H159" i="2"/>
  <c r="H160" i="2"/>
  <c r="J160" i="2" s="1"/>
  <c r="K160" i="2" s="1"/>
  <c r="H161" i="2"/>
  <c r="J161" i="2" s="1"/>
  <c r="K161" i="2" s="1"/>
  <c r="H162" i="2"/>
  <c r="J162" i="2" s="1"/>
  <c r="H163" i="2"/>
  <c r="J163" i="2" s="1"/>
  <c r="K163" i="2" s="1"/>
  <c r="H164" i="2"/>
  <c r="H165" i="2"/>
  <c r="H166" i="2"/>
  <c r="J166" i="2" s="1"/>
  <c r="H167" i="2"/>
  <c r="J167" i="2" s="1"/>
  <c r="H168" i="2"/>
  <c r="H169" i="2"/>
  <c r="J169" i="2" s="1"/>
  <c r="K169" i="2" s="1"/>
  <c r="H170" i="2"/>
  <c r="J170" i="2" s="1"/>
  <c r="H171" i="2"/>
  <c r="J171" i="2" s="1"/>
  <c r="K171" i="2" s="1"/>
  <c r="H172" i="2"/>
  <c r="H173" i="2"/>
  <c r="H174" i="2"/>
  <c r="H175" i="2"/>
  <c r="J175" i="2" s="1"/>
  <c r="H176" i="2"/>
  <c r="H177" i="2"/>
  <c r="J177" i="2" s="1"/>
  <c r="K177" i="2" s="1"/>
  <c r="H178" i="2"/>
  <c r="J178" i="2" s="1"/>
  <c r="H179" i="2"/>
  <c r="J179" i="2" s="1"/>
  <c r="K179" i="2" s="1"/>
  <c r="H180" i="2"/>
  <c r="H181" i="2"/>
  <c r="J181" i="2" s="1"/>
  <c r="H14" i="2"/>
  <c r="J14" i="2" s="1"/>
  <c r="K14" i="2" s="1"/>
  <c r="H7" i="2"/>
  <c r="J7" i="2" s="1"/>
  <c r="K7" i="2" s="1"/>
  <c r="H8" i="2"/>
  <c r="H9" i="2"/>
  <c r="H10" i="2"/>
  <c r="J10" i="2" s="1"/>
  <c r="K10" i="2" s="1"/>
  <c r="H11" i="2"/>
  <c r="J11" i="2" s="1"/>
  <c r="K11" i="2" s="1"/>
  <c r="H12" i="2"/>
  <c r="H13" i="2"/>
  <c r="H15" i="2"/>
  <c r="J15" i="2" s="1"/>
  <c r="H16" i="2"/>
  <c r="J16" i="2" s="1"/>
  <c r="H17" i="2"/>
  <c r="H18" i="2"/>
  <c r="H19" i="2"/>
  <c r="J19" i="2" s="1"/>
  <c r="K19" i="2" s="1"/>
  <c r="H6" i="2"/>
  <c r="K57" i="2" l="1"/>
  <c r="K144" i="2"/>
  <c r="J34" i="2"/>
  <c r="K34" i="2" s="1"/>
  <c r="J176" i="2"/>
  <c r="K176" i="2" s="1"/>
  <c r="J112" i="2"/>
  <c r="K112" i="2" s="1"/>
  <c r="J89" i="2"/>
  <c r="K89" i="2" s="1"/>
  <c r="K128" i="2"/>
  <c r="K65" i="2"/>
  <c r="K25" i="2"/>
  <c r="J152" i="2"/>
  <c r="K152" i="2" s="1"/>
  <c r="J42" i="2"/>
  <c r="K42" i="2" s="1"/>
  <c r="K120" i="2"/>
  <c r="K58" i="2"/>
  <c r="K88" i="2"/>
  <c r="K80" i="2"/>
  <c r="K48" i="2"/>
  <c r="K24" i="2"/>
  <c r="J105" i="2"/>
  <c r="K105" i="2" s="1"/>
  <c r="J64" i="2"/>
  <c r="K64" i="2" s="1"/>
  <c r="J41" i="2"/>
  <c r="K41" i="2" s="1"/>
  <c r="K175" i="2"/>
  <c r="K167" i="2"/>
  <c r="K151" i="2"/>
  <c r="K135" i="2"/>
  <c r="K111" i="2"/>
  <c r="J168" i="2"/>
  <c r="K168" i="2" s="1"/>
  <c r="J127" i="2"/>
  <c r="K127" i="2" s="1"/>
  <c r="J104" i="2"/>
  <c r="K104" i="2" s="1"/>
  <c r="J81" i="2"/>
  <c r="K81" i="2" s="1"/>
  <c r="J40" i="2"/>
  <c r="K40" i="2" s="1"/>
  <c r="K49" i="2"/>
  <c r="J143" i="2"/>
  <c r="K143" i="2" s="1"/>
  <c r="J56" i="2"/>
  <c r="K56" i="2" s="1"/>
  <c r="J33" i="2"/>
  <c r="K33" i="2" s="1"/>
  <c r="J119" i="2"/>
  <c r="K119" i="2" s="1"/>
  <c r="J96" i="2"/>
  <c r="K96" i="2" s="1"/>
  <c r="J73" i="2"/>
  <c r="K73" i="2" s="1"/>
  <c r="J32" i="2"/>
  <c r="K32" i="2" s="1"/>
  <c r="J159" i="2"/>
  <c r="K159" i="2" s="1"/>
  <c r="J136" i="2"/>
  <c r="K136" i="2" s="1"/>
  <c r="J72" i="2"/>
  <c r="K72" i="2" s="1"/>
  <c r="J26" i="2"/>
  <c r="K26" i="2" s="1"/>
  <c r="K28" i="2"/>
  <c r="K178" i="2"/>
  <c r="K170" i="2"/>
  <c r="K162" i="2"/>
  <c r="K154" i="2"/>
  <c r="K146" i="2"/>
  <c r="K138" i="2"/>
  <c r="K130" i="2"/>
  <c r="K122" i="2"/>
  <c r="K114" i="2"/>
  <c r="K106" i="2"/>
  <c r="K99" i="2"/>
  <c r="K91" i="2"/>
  <c r="K83" i="2"/>
  <c r="K75" i="2"/>
  <c r="K67" i="2"/>
  <c r="K59" i="2"/>
  <c r="K51" i="2"/>
  <c r="K43" i="2"/>
  <c r="K35" i="2"/>
  <c r="K27" i="2"/>
  <c r="J142" i="2"/>
  <c r="K142" i="2" s="1"/>
  <c r="J110" i="2"/>
  <c r="K110" i="2" s="1"/>
  <c r="J87" i="2"/>
  <c r="K87" i="2" s="1"/>
  <c r="J71" i="2"/>
  <c r="K71" i="2" s="1"/>
  <c r="J47" i="2"/>
  <c r="K47" i="2" s="1"/>
  <c r="J39" i="2"/>
  <c r="K39" i="2" s="1"/>
  <c r="J31" i="2"/>
  <c r="K31" i="2" s="1"/>
  <c r="J23" i="2"/>
  <c r="K23" i="2" s="1"/>
  <c r="J173" i="2"/>
  <c r="K173" i="2" s="1"/>
  <c r="J165" i="2"/>
  <c r="K165" i="2" s="1"/>
  <c r="J157" i="2"/>
  <c r="K157" i="2" s="1"/>
  <c r="J149" i="2"/>
  <c r="K149" i="2" s="1"/>
  <c r="J141" i="2"/>
  <c r="K141" i="2" s="1"/>
  <c r="J133" i="2"/>
  <c r="K133" i="2" s="1"/>
  <c r="J125" i="2"/>
  <c r="K125" i="2" s="1"/>
  <c r="J117" i="2"/>
  <c r="K117" i="2" s="1"/>
  <c r="J109" i="2"/>
  <c r="K109" i="2" s="1"/>
  <c r="J102" i="2"/>
  <c r="K102" i="2" s="1"/>
  <c r="J94" i="2"/>
  <c r="K94" i="2" s="1"/>
  <c r="J86" i="2"/>
  <c r="K86" i="2" s="1"/>
  <c r="J78" i="2"/>
  <c r="K78" i="2" s="1"/>
  <c r="J70" i="2"/>
  <c r="K70" i="2" s="1"/>
  <c r="J62" i="2"/>
  <c r="K62" i="2" s="1"/>
  <c r="J54" i="2"/>
  <c r="K54" i="2" s="1"/>
  <c r="J46" i="2"/>
  <c r="K46" i="2" s="1"/>
  <c r="J38" i="2"/>
  <c r="K38" i="2" s="1"/>
  <c r="J30" i="2"/>
  <c r="K30" i="2" s="1"/>
  <c r="J22" i="2"/>
  <c r="K22" i="2" s="1"/>
  <c r="J174" i="2"/>
  <c r="K174" i="2" s="1"/>
  <c r="J150" i="2"/>
  <c r="K150" i="2" s="1"/>
  <c r="J118" i="2"/>
  <c r="K118" i="2" s="1"/>
  <c r="J63" i="2"/>
  <c r="K63" i="2" s="1"/>
  <c r="J180" i="2"/>
  <c r="K180" i="2" s="1"/>
  <c r="J164" i="2"/>
  <c r="K164" i="2" s="1"/>
  <c r="J156" i="2"/>
  <c r="K156" i="2" s="1"/>
  <c r="J132" i="2"/>
  <c r="K132" i="2" s="1"/>
  <c r="J124" i="2"/>
  <c r="K124" i="2" s="1"/>
  <c r="J116" i="2"/>
  <c r="K116" i="2" s="1"/>
  <c r="J108" i="2"/>
  <c r="K108" i="2" s="1"/>
  <c r="J101" i="2"/>
  <c r="K101" i="2" s="1"/>
  <c r="J93" i="2"/>
  <c r="K93" i="2" s="1"/>
  <c r="J85" i="2"/>
  <c r="K85" i="2" s="1"/>
  <c r="J77" i="2"/>
  <c r="K77" i="2" s="1"/>
  <c r="J69" i="2"/>
  <c r="K69" i="2" s="1"/>
  <c r="J53" i="2"/>
  <c r="K53" i="2" s="1"/>
  <c r="J45" i="2"/>
  <c r="K45" i="2" s="1"/>
  <c r="J37" i="2"/>
  <c r="K37" i="2" s="1"/>
  <c r="J29" i="2"/>
  <c r="K29" i="2" s="1"/>
  <c r="K166" i="2"/>
  <c r="K158" i="2"/>
  <c r="K134" i="2"/>
  <c r="K126" i="2"/>
  <c r="K103" i="2"/>
  <c r="K95" i="2"/>
  <c r="K79" i="2"/>
  <c r="K55" i="2"/>
  <c r="J172" i="2"/>
  <c r="K172" i="2" s="1"/>
  <c r="J148" i="2"/>
  <c r="K148" i="2" s="1"/>
  <c r="J61" i="2"/>
  <c r="K61" i="2" s="1"/>
  <c r="J20" i="2"/>
  <c r="K20" i="2" s="1"/>
  <c r="J140" i="2"/>
  <c r="K140" i="2" s="1"/>
  <c r="J21" i="2"/>
  <c r="K21" i="2" s="1"/>
  <c r="J17" i="2"/>
  <c r="K17" i="2" s="1"/>
  <c r="J13" i="2"/>
  <c r="K13" i="2" s="1"/>
  <c r="J12" i="2"/>
  <c r="K12" i="2" s="1"/>
  <c r="K181" i="2"/>
  <c r="J18" i="2"/>
  <c r="K18" i="2" s="1"/>
  <c r="K16" i="2"/>
  <c r="K15" i="2"/>
  <c r="H186" i="2"/>
  <c r="J9" i="2"/>
  <c r="K9" i="2" s="1"/>
  <c r="J6" i="2"/>
  <c r="J8" i="2"/>
  <c r="K8" i="2" s="1"/>
  <c r="J186" i="2" l="1"/>
  <c r="K6" i="2"/>
  <c r="K186" i="2" s="1"/>
</calcChain>
</file>

<file path=xl/sharedStrings.xml><?xml version="1.0" encoding="utf-8"?>
<sst xmlns="http://schemas.openxmlformats.org/spreadsheetml/2006/main" count="741" uniqueCount="569">
  <si>
    <t>Lp.</t>
  </si>
  <si>
    <t>Podatek VAT</t>
  </si>
  <si>
    <t>Wartość pozycji netto</t>
  </si>
  <si>
    <t>Kwota podatku</t>
  </si>
  <si>
    <t>Wartość pozycji brutto</t>
  </si>
  <si>
    <t>Razem</t>
  </si>
  <si>
    <t xml:space="preserve"> </t>
  </si>
  <si>
    <t>Wielkość opakowania</t>
  </si>
  <si>
    <t>Cena netto za opakowanie</t>
  </si>
  <si>
    <t>Załącznik nr 1 do Umowy</t>
  </si>
  <si>
    <r>
      <t xml:space="preserve">Stawka Podatku </t>
    </r>
    <r>
      <rPr>
        <b/>
        <sz val="10"/>
        <color indexed="10"/>
        <rFont val="Calibri"/>
        <family val="2"/>
        <charset val="238"/>
      </rPr>
      <t>(wpisać %)</t>
    </r>
  </si>
  <si>
    <t xml:space="preserve">Zamawiający zastrzega, że ilości przedmiotu zamówienia wskazane w tym załączniku są ilościami służącymi do skalkulowania ceny oferty, porównania ofert i wyboru najkorzystniejszej oferty. </t>
  </si>
  <si>
    <t>Ilość opakowań</t>
  </si>
  <si>
    <t>Informacja dla Wykonawcy:
Formularz cenowy musi być opatrzony przez osobę lub osoby uprawnione do reprezentowania Wykonawcy: kwalifikowanym podpisem elektronicznym lub  podpisem zaufanym lub podpisem osobistym (e-dowód) i przekazany Zamawiającemu wraz z dokumentem potwierdzającym prawo do reprezentacji Wykonawcy przez osobę podpisującą ofertę.</t>
  </si>
  <si>
    <t xml:space="preserve">SUKCESYWNA DOSTAWA ARTYKUŁÓW BIUROWYCH                                                                                                                               FORMULARZ CENOWY </t>
  </si>
  <si>
    <t>Nazwa artykułu biurowego</t>
  </si>
  <si>
    <t>Charakterystyka artykułu biurowego</t>
  </si>
  <si>
    <t>Nazwa handlowa oferowanego artykułu 
biurowego i producent
[wypełnia Wykonawca]</t>
  </si>
  <si>
    <t>Deska z klipsem A-4</t>
  </si>
  <si>
    <t xml:space="preserve">Dziurkacz biurowy szerokość szczeliny 2,5mm </t>
  </si>
  <si>
    <t>Folia do laminacji ręcznej 2 x 125mic A3, w opakowaniu 100 sztuk</t>
  </si>
  <si>
    <t>Koperty DL biale 1000 szt. samoprzylepne, okno prawe min. 80g</t>
  </si>
  <si>
    <t>Koperty DL biale 50 szt. samoprzylepne, okno prawe min. 80g</t>
  </si>
  <si>
    <t>Koszulka z klapką A4 10 szt.</t>
  </si>
  <si>
    <t>Koszulka z klapką B4 10 szt.</t>
  </si>
  <si>
    <t>Kuweta biurowa A4 transparentna, polistyren odporny na pęknięcia</t>
  </si>
  <si>
    <t>Nożyczki biurowe min. 20 cm</t>
  </si>
  <si>
    <t>Ołówek zwykły HB</t>
  </si>
  <si>
    <t>Pinezki kołeczki</t>
  </si>
  <si>
    <t>Przekładka kartonowa A4 alfabetyczna A-Z kolorowa</t>
  </si>
  <si>
    <t>Przekładka kartonowa A4 numeryczna 1-12 kolorowa</t>
  </si>
  <si>
    <t>Rozszywacz biurowy</t>
  </si>
  <si>
    <t>Skoroszyt tekturowy z zawieszką 1 opak.50 szt.</t>
  </si>
  <si>
    <t>Taśma do drukarki mobilnej DYMO biała z czarną czcionką 12mm taśma Dymo wyróżnia się czarnym kolorem nadruku na białym tle. Z jej pomocą skutecznie etykietujesz nawet materiały przebywające na zewnątrz. To zasługa jej wodoodporności oraz niewrażliwości na promienie UV. Taśmę przykleimy do większości płaskich, oczyszczonych powierzchni, takich szkło, papier czy drewno. Doskonale sprawdza się w biurach do archiwizacji dokumentów, jak również w punktach usługowych do oznaczania produktów. Zastosowany mocny klej nie zostawia śladów po usunięciu etykiety. Taśma dedykowana do drukarek Dymo:
• LabelManager
• LabelWriter 450 Duo
Taśma Dymo przeznaczona do druk transferowego, nie wymaga dodatkowego tuszu ani tonera.</t>
  </si>
  <si>
    <t>Temperówka aluminiowa pojedyncza</t>
  </si>
  <si>
    <t>Wałek barwiący IR 40t czarno-czerwony</t>
  </si>
  <si>
    <t xml:space="preserve">Wizytownik </t>
  </si>
  <si>
    <t>Zszywki 24/6 1000 szt</t>
  </si>
  <si>
    <t>Pojemnik na długopisy okrągły ażurowy (kolor czarny)</t>
  </si>
  <si>
    <t>Skoroszyt plastikowy A4 (różne kolory)</t>
  </si>
  <si>
    <t>Teczka do podpisu A4 20 kart,  (różne kolory)</t>
  </si>
  <si>
    <t>Teczka kartonowa z gumką  (różne kolory)</t>
  </si>
  <si>
    <t>Brak podania nazwy handlowej oferowanego artykuły biurowego i producenta, będzie skutkować odrzuceniem oferty, jako niezgodnej z warunkami zamówienia.</t>
  </si>
  <si>
    <t>Gąbka do tablicy suchościeralej</t>
  </si>
  <si>
    <t>Gumka do mazania</t>
  </si>
  <si>
    <t>Datownik mini S (wersja polska)</t>
  </si>
  <si>
    <t>Sztywna podkładka wykonana z tektury pokryta folią PVC
Mocny klip z mechanizmem sprężynowym
Format: A4</t>
  </si>
  <si>
    <t>Długopis żelowy automatyczny + wkład (różne kolory)</t>
  </si>
  <si>
    <t>Długopis żelowy + wkład(różne kolory)</t>
  </si>
  <si>
    <t>Folia do laminacji ręcznej 2 x 125mic A4, w opakowaniu 100 sztuk</t>
  </si>
  <si>
    <t>Folia stretch</t>
  </si>
  <si>
    <t>Foliopis 0,4mm (różne kolory)</t>
  </si>
  <si>
    <t>Foliopis 0,6mm (różne kolory)</t>
  </si>
  <si>
    <t xml:space="preserve">Identyfikator osobowy klips 90X57mm, ilość w opakowaniu 50 szt.                                </t>
  </si>
  <si>
    <t xml:space="preserve">Identyfikator z taśmą czarną, ilość w opakowaniu 50szt.                                </t>
  </si>
  <si>
    <t>Klipsy archiwizacyjne białe opakowanie 50 sztuk</t>
  </si>
  <si>
    <t>Koperty bąbelkowe 16/F białe, w opakowaniu 10 sztuk</t>
  </si>
  <si>
    <t>Koperty bąbelkowe 17/G białe, w opakowaniu 10 sztuk</t>
  </si>
  <si>
    <t>Koperty bąbelkowe białe, w opakowaniu 10 sztuk</t>
  </si>
  <si>
    <t>Koszulka krystaliczna kolor czerwony, zielony,niebieski, żółty,  A4          (opakowanie 10 szt.)</t>
  </si>
  <si>
    <t>Lampka biurkowa LED</t>
  </si>
  <si>
    <t>Marker permanentny, dwustronny (kolor czarny, niebieski)</t>
  </si>
  <si>
    <t>Marker permanentny okrągła końcówka (różne kolory)</t>
  </si>
  <si>
    <t>Marker suchościeralny (różne kolory)</t>
  </si>
  <si>
    <t>Rozszywacz niezbędny do usuwania łatwo i szybko zszywek z dokumentów bez uszkadzania papieru do wszystkich rodzajów zszywek,  gwarantujący dużą uniwersalność w zastosowaniu.</t>
  </si>
  <si>
    <t xml:space="preserve">Segregator 2- ringowy "Akta Osobowe"                                </t>
  </si>
  <si>
    <t>Skoroszyt plastikowy A4 z europerforacją (różne kolory)</t>
  </si>
  <si>
    <t>Taśma pakowa mocna PP 66 m x 50 mm, brązowa</t>
  </si>
  <si>
    <t>Wkłady żelowe do długopisu automatycznego  (różne kolory)</t>
  </si>
  <si>
    <t>Wkłady żelowe zwykłego (różne kolory)</t>
  </si>
  <si>
    <t xml:space="preserve">Temperówka wykonana z aluminium do ostrzenia ołówków, kredek.                  Jeden otwór z elementem tnącym wykonany ze stali.                                                Obudowa przymocowana za pomocą mocnego wkrętu. </t>
  </si>
  <si>
    <t>Tusz wodny do powierzchni o wysokiej chłonności, takich jak papier.                   Wysoka zawartość pigmentu gwarantujące odbicia pełne nasycenia i głębi koloru.
Wyprofilowana końcówka ułatwiająca prawidłową aplikację i nasączanie poduszek. Kolor nakrętki odpowiadający barwie tuszu, zapobiegający przypadkowym pomyłkom.
Rekomendowany jest zarówno do pieczątek ręcznych, jak i samotuszujących z gumową lub polimerową płytką stemplującą. 
Jednostka sprzedaży: 1 sztuka</t>
  </si>
  <si>
    <t>Tusze do pieczątek kolor (czarny, czerwony, niebieski)</t>
  </si>
  <si>
    <t>Tusze do stempli metalowych kolor (czerwony)</t>
  </si>
  <si>
    <t xml:space="preserve">Z pomocą oferowanego wałka barwiącego, który odpowiada oznaczeniu IR 40T, z powodzeniem uzupełnisz niezbędne do dalszej pracy materiały eksploatacyjne. Produkt został opracowany pod kątem współpracy z kalkulatorami drukującymi i cechuje się czarno-czerwonym kolorem. Jest kompatybilny z konstrukcjami takich marek, jak Vector, Casio czy Citizen. Opakowanie zawiera jedną sztukę produktu. </t>
  </si>
  <si>
    <t>Zszywacz biurowy zszywający jednorazowo 20 kartek</t>
  </si>
  <si>
    <t xml:space="preserve">Fascykuła archiwizacyjna </t>
  </si>
  <si>
    <t>Folia do laminacji ręcznej 2 x 250mic A4, w opakowaniu 100 sztuk</t>
  </si>
  <si>
    <t>Etykiety samoprzylepne różne rozmiary                                           opakowanie 100 arkuszy A-4</t>
  </si>
  <si>
    <t xml:space="preserve">Kalkulator 12-pozycyjny,                                                </t>
  </si>
  <si>
    <t>Kalkulator naukowy</t>
  </si>
  <si>
    <t xml:space="preserve">Kalkulator naukowy posiadający funkcje, jak:
• liczenie całek oznaczonych i wartości pochodnej w punkcie,
• przeprowadzanie operacji na macierzach (4 x 4) i liczbach zespolonych,
• zaawansowana statystyka i regresja,
• operacje na wektorach,
• rozwiązywanie równań i układów równań,
• suma wyrazów ciągu,
• logarytm dziesiętny, naturalny i o dowolnej podstawie,
• ułamki zwykłe,
• wizualizacja obliczeń kodu QR.
Urządzenie może być zasilane dwoma źródłami energii. Pierwszym jest jedna bateria LR44 (dołączona w zestawie), a drugim energia słoneczna, która jest pobierana przez specjalny panel w górnej części kalkulatora.
</t>
  </si>
  <si>
    <t>Podstawa pod laptopa</t>
  </si>
  <si>
    <t>Odpowiedni do złożonej oferty na długopis przez danego dostawcę</t>
  </si>
  <si>
    <t>Pojemnik magnetyczny na spinacze</t>
  </si>
  <si>
    <t>Przybornik na biurko z miejscem na karteczki, czarny</t>
  </si>
  <si>
    <t>Półka na dokumenty siatkowa, zestaw 3 szuflad, czarna</t>
  </si>
  <si>
    <t>Zszywacz biurowy mini zszywający jednorazowo 12 kartek</t>
  </si>
  <si>
    <t>Zszywacz biurowy zszywający jednorazowo 50 kartek</t>
  </si>
  <si>
    <t>Zszywki 24/8+ 1000 szt</t>
  </si>
  <si>
    <t>Zszywki 26/6 1000 szt</t>
  </si>
  <si>
    <t>Zszywki 26/8+ 1000 szt</t>
  </si>
  <si>
    <t>Taśma do drukarki mobilnej DYMO</t>
  </si>
  <si>
    <t xml:space="preserve">Taśma do drukarki mobilnej DYMO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</si>
  <si>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</si>
  <si>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</si>
  <si>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</si>
  <si>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</si>
  <si>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</si>
  <si>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</si>
  <si>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</si>
  <si>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</si>
  <si>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</si>
  <si>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</si>
  <si>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</si>
  <si>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</si>
  <si>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</si>
  <si>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</si>
  <si>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</si>
  <si>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</si>
  <si>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</si>
  <si>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</si>
  <si>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</si>
  <si>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</si>
  <si>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</si>
  <si>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</si>
  <si>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</si>
  <si>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</si>
  <si>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</si>
  <si>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</si>
  <si>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</si>
  <si>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</si>
  <si>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</si>
  <si>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</si>
  <si>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</si>
  <si>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</si>
  <si>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</si>
  <si>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</si>
  <si>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</si>
  <si>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</si>
  <si>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</si>
  <si>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</si>
  <si>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</si>
  <si>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</si>
  <si>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</si>
  <si>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</si>
  <si>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</si>
  <si>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</si>
  <si>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</si>
  <si>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</si>
  <si>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</si>
  <si>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</si>
  <si>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</si>
  <si>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</si>
  <si>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</si>
  <si>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</si>
  <si>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</si>
  <si>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</si>
  <si>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</si>
  <si>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</si>
  <si>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</si>
  <si>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</si>
  <si>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</si>
  <si>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</si>
  <si>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</si>
  <si>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</si>
  <si>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</si>
  <si>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</si>
  <si>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</si>
  <si>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</si>
  <si>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</si>
  <si>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</si>
  <si>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</si>
  <si>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</si>
  <si>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</si>
  <si>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</si>
  <si>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</si>
  <si>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</si>
  <si>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</si>
  <si>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</si>
  <si>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</si>
  <si>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</si>
  <si>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</si>
  <si>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</si>
  <si>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</si>
  <si>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</si>
  <si>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</si>
  <si>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</si>
  <si>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</si>
  <si>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</si>
  <si>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</si>
  <si>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</si>
  <si>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</si>
  <si>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</si>
  <si>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</si>
  <si>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</si>
  <si>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</si>
  <si>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</si>
  <si>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</si>
  <si>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</si>
  <si>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</si>
  <si>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</si>
  <si>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</si>
  <si>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</si>
  <si>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</si>
  <si>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</si>
  <si>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</si>
  <si>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</si>
  <si>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</si>
  <si>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</si>
  <si>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</si>
  <si>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</si>
  <si>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</si>
  <si>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</si>
  <si>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</si>
  <si>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</si>
  <si>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</si>
  <si>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</si>
  <si>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</si>
  <si>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</si>
  <si>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</si>
  <si>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</si>
  <si>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</si>
  <si>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</si>
  <si>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</si>
  <si>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</si>
  <si>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</si>
  <si>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</si>
  <si>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</si>
  <si>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</si>
  <si>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</si>
  <si>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</si>
  <si>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</si>
  <si>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</si>
  <si>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</si>
  <si>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</si>
  <si>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</si>
  <si>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</si>
  <si>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</si>
  <si>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</si>
  <si>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</si>
  <si>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</si>
  <si>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</si>
  <si>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</si>
  <si>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</si>
  <si>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</si>
  <si>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</si>
  <si>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</si>
  <si>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</si>
  <si>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</si>
  <si>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</si>
  <si>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</si>
  <si>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</si>
  <si>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</si>
  <si>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</si>
  <si>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</si>
  <si>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</si>
  <si>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</si>
  <si>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</si>
  <si>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158.</t>
  </si>
  <si>
    <t>159.</t>
  </si>
  <si>
    <t>160.</t>
  </si>
  <si>
    <t>161.</t>
  </si>
  <si>
    <t>162.</t>
  </si>
  <si>
    <t>163.</t>
  </si>
  <si>
    <t>164.</t>
  </si>
  <si>
    <t>165.</t>
  </si>
  <si>
    <t>166.</t>
  </si>
  <si>
    <t>167.</t>
  </si>
  <si>
    <t>168.</t>
  </si>
  <si>
    <t>169.</t>
  </si>
  <si>
    <t>170.</t>
  </si>
  <si>
    <t>171.</t>
  </si>
  <si>
    <t>172.</t>
  </si>
  <si>
    <t>173.</t>
  </si>
  <si>
    <t>174.</t>
  </si>
  <si>
    <t>175.</t>
  </si>
  <si>
    <t>176.</t>
  </si>
  <si>
    <t>177.</t>
  </si>
  <si>
    <t xml:space="preserve">Kalkulator  z drukarką                                                             </t>
  </si>
  <si>
    <t>156.</t>
  </si>
  <si>
    <t>157.</t>
  </si>
  <si>
    <t>sztuka</t>
  </si>
  <si>
    <t>100 arkuszy w opakowaniu</t>
  </si>
  <si>
    <t>100 sztuk w opakowaniu</t>
  </si>
  <si>
    <t>Foliopis 1,0 mm (różne kolory)</t>
  </si>
  <si>
    <t>12 sztuk w opakowaniu</t>
  </si>
  <si>
    <t>200 sztuk w opakowaniu</t>
  </si>
  <si>
    <t>1000 sztuk w opakowaniu</t>
  </si>
  <si>
    <t>12 bloczków w opakowaniu</t>
  </si>
  <si>
    <t>50 sztuk w opakowaniu</t>
  </si>
  <si>
    <t>250 sztuk w opakowaniu</t>
  </si>
  <si>
    <t>500 sztuk w opakowaniu</t>
  </si>
  <si>
    <t>25 sztuk w opakowaniu</t>
  </si>
  <si>
    <t xml:space="preserve">10 sztuk w opakowaniu </t>
  </si>
  <si>
    <t>Format kopert :  DL
Gramatura :  75 g/m²
Okno :  Tak
Kolor :  Biały
Rodzaj zamknięcia :  Samoklejące z paskiem
Umiejscowienie okna :  Prawe
Długość :  220 mm
Ilość w opakowaniu :  1000
Szerokość :  110 mm
Wysokość okna :  90 mm
Szerokość okna :  45 mm
Materiał :  Papier</t>
  </si>
  <si>
    <t>Format kopert :  C4 (A4)
Gramatura :  90 g/m²
Okno :  Nie
Kolor :  Biały
Rodzaj zamknięcia :  Samoklejące z paskiem
Długość :  229 mm
Ilość w opakowaniu :  250
Szerokość :  324 mm
Materiał :  Papier</t>
  </si>
  <si>
    <t>Format :  B4
Rodzaj otwierania :  Bok
Typ folii :  Krystaliczna
Grubość/Gramatura :  90 mikron(ów)
Ilość w opakowaniu :  10
Kolor :  Transparentny</t>
  </si>
  <si>
    <t>Liczba przegródek :  1
System ładowania zszywek :  Od góry
Możliwość układania piętrowo :  Tak
Kolor :  Transparentny
Materiał :  Polistyren
Wysokość :  6.5 cm
Głębokość :  34.5 cm
Pojemność (liczba kartek) :  500
Szerokość :  26 cm</t>
  </si>
  <si>
    <t>Materiał :  Tworzywo sztuczne, Stal
Kolor :  Miks kolorów</t>
  </si>
  <si>
    <t>Materiał :  Polipropylen                                                                                                                         
Kolor:brązowy
Grubość/Gramatura :  45 mikron(ów)
Niski poziom hałasu :  Tak
Długość :  66 m
Odporność na wysokie temperatury :  Tak
Odporność na niskie temperatury :  Tak
Odporność na UV :  Tak
Plomba zabezpieczająca :  Nie
Wysoka początkowa siła klejenia :  Nie
Rodzaj kleju :  Akryl
Zamknięcie :  Tak
Szerokość :  50 mm
Udźwig :  15 kg
Siła klejenia :  Standardowa</t>
  </si>
  <si>
    <t>Kolor tuszu :  Czerwony
Rodzaj tuszu :  Płynny
Skład tuszu :  Olej
Ilość w opakowaniu :  1</t>
  </si>
  <si>
    <t>Rozmiar zszywki :  24/6
Ilość w opakowaniu :  1000</t>
  </si>
  <si>
    <t>Rozmiar zszywki :  24/8+
Ilość w opakowaniu :  1000</t>
  </si>
  <si>
    <t>Rozmiar zszywki :  26/6
Ilość w opakowaniu :  1000</t>
  </si>
  <si>
    <t>Rozmiar zszywki :  26/8+
Ilość w opakowaniu :  1000</t>
  </si>
  <si>
    <t>Załącznik nr 2A do SWZ</t>
  </si>
  <si>
    <t>6 bloczków w opkowaniu</t>
  </si>
  <si>
    <t>125 sztuk w opakowaniu</t>
  </si>
  <si>
    <t>160 sztuk w opakowaniu po 40 zakładek w każdym kolorze</t>
  </si>
  <si>
    <t>200 sztuk w opakowaniu po 50 zakładek w każdym kolorze</t>
  </si>
  <si>
    <t>300 sztuk w opakowaniu po 100 zakładek w każdym kolorze</t>
  </si>
  <si>
    <t>Blok notatnikowy klejony A-4, min. 100 kartek krata</t>
  </si>
  <si>
    <t>Blok notatnikowy klejony A-5, min. 100 kartek krata</t>
  </si>
  <si>
    <t xml:space="preserve">Brulion  A 4, sztywna oprawa min. 96k. krata </t>
  </si>
  <si>
    <t>Brulion  A 5, sztywna oprawa min. 96k. Krata</t>
  </si>
  <si>
    <t>Gramatura:  min. 60 g/m² , rodzaj oprawy klejona</t>
  </si>
  <si>
    <t>Gramatura: min. 55 g/m², rodzaj oprawy szyta i klejona</t>
  </si>
  <si>
    <t>Fibrowa końcówka oprawiona w metal
Obudowa w kolorze tuszu o heksagonalnym kształcie i paskami w wzdłuż obudowy
Wentylowana skuwka w kolorze tuszu o heksagonalnym zakończeniu
Tusz na bazie wody
Długość linii pisania: 500-600 m
Linia pisania: min. 0,4 mm</t>
  </si>
  <si>
    <t xml:space="preserve">Cienkopis min. 0,4 mm, różne kolory </t>
  </si>
  <si>
    <t xml:space="preserve">Stempel samotuszujący na datowanie(data w wersji polskiej: dzień, miesiąc, rok). Wysokość liter/cyfr wynosi min. 4 mm. </t>
  </si>
  <si>
    <t xml:space="preserve">
Rodzaj końcówki :  Stożkowa
Grubość końcówki :  1 mm
Z wymiennym wkładem :  Nie
Automatyczny :  Nie
Wymazywalny :  Nie
Obudowa :  Plastikowa
Rozmiar końcówki :  Średnia
Długość linii pisania :  1100 m
Grubość linii pisania :  min. 0,32 mm
Produkt nie zawiera PVC.</t>
  </si>
  <si>
    <t>Długopis zwykły min. 0,3 mm (różne kolory)</t>
  </si>
  <si>
    <t>Długopis zwykły min. 0,5 mm  (różne kolory)</t>
  </si>
  <si>
    <t>Rodzaj końcówki :  Igłowa
Grubość końcówki : min. 0,5 mm
Z wymiennym wkładem :  Nie
Automatyczny :  Nie
Wymazywalny :  Nie
Kolor obudowy :  Biały, Niebieski
Obudowa :  Plastikowa
Rozmiar końcówki :  Cienka
Ilość w opakowaniu :  1
Grubość linii pisania :  min. 0.25-0.3mm</t>
  </si>
  <si>
    <t xml:space="preserve">Rodzaj końcówki:  Stożkowa
Grubość końcówki:  min. 0,5 mm
Z wymiennym wkładem :  Tak
Automatyczny :  Nie
Wymazywalny :  Nie
Kolor obudowy :  Transparentny
Obudowa :  Plastikowa
Rozmiar końcówki :  Cienka
Rodzaj tuszu :  Żelowy
Długość linii pisania:  1100 m
Grubość linii pisania:  min. 0.25mm
</t>
  </si>
  <si>
    <t xml:space="preserve">
Rodzaj końcówki :  Stożkowa
Grubość końcówki :  min. 0,5 mm
Z wymiennym wkładem :  Tak
Automatyczny :  Tak
Wymazywalny :  Nie
Kolor obudowy :  Niebieski
Obudowa :  Plastikowa
Rozmiar końcówki :  Cienka
Rodzaj tuszu :  Żelowy
Skład tuszu :  Olej
Długość linii pisania :  1300 m
Grubość linii pisania :  min. 0,25 mm
Ilość w opakowaniu :  1
</t>
  </si>
  <si>
    <t xml:space="preserve">
Pojemność (liczba kartek) :  30 szt.
Kolor :  Czarny
Materiał :  Metal
Długość : min. 73 mm
Wysokość :  min. 115 mm
Gwarancja :  2 lat
Szerokość :  min. 73 mm
Waga/Gramatura : min. 521 g
</t>
  </si>
  <si>
    <t xml:space="preserve">
Przeznaczenie :  Do wielu zastosowań
Materiał :  Papier                                                                                                            Gramatura to min. 146 g/m2 (papier 70 g/m2, klej 20 g/m2, podkład 56 g/m2)
Rozmiar etykiety : różne rozmiary    
Rodzaj kleju :  Trwały (permanentny)
Kształt :  Prostokątny
Technologia druku :  Wielofunkcyjny
Kształt rogów :  Kwadratowy
Certyfikat ekologiczności :  FSC
Liczba arkuszy w opakowaniu :  100
Kolor :  Biały</t>
  </si>
  <si>
    <t xml:space="preserve">Fascykuła archiwizacyjna do przechowywania dużych partii dokumentów     formatu A4.
Twarde, tekturowe okładki o gramaturze min. 630-710 g/m² pomieszczą do 500 kartek papieru. Zapobiegają zniszczeniu przechowywanych dokumentów. 
Format :  A4
Materiał :  Karton
Kolor :  Szary
Waga/Gramatura :  min. 630 g/m²
</t>
  </si>
  <si>
    <t xml:space="preserve">Format :  A4
Grubość/Gramatura :  min. 250 mikron(ów)
Wymiary :  min. 30,3 x 42,6 cm
Typ folii :  Błyszcząca (z połyskiem)
Ilość w opakowaniu :  100
Materiał :  Polipropylen, polietylen                                                                                                                        </t>
  </si>
  <si>
    <t xml:space="preserve">Format :  A3
Grubość/Gramatura : min. 250 mikron(ów)
Wymiary :  min. 22,5 x 31,2cm
Typ folii :  Błyszcząca (z połyskiem)
Ilość w opakowaniu :  100
Materiał :  Polipropylen, polietylen                                                                                                                      </t>
  </si>
  <si>
    <t>Format :  A4
Grubość/Gramatura :  min. 250 mikron(ów)
Wymiary :  min. 30,3 x 42,6 cm
Typ folii :  Błyszcząca (z połyskiem)
Ilość w opakowaniu :  100
Materiał :  Polipropylen, polietylen</t>
  </si>
  <si>
    <t>Tryb wydawania :  Manualny
Typ powierzchni :  Gładka
Grubość/Gramatura :  23 mikron(ów)
Szerokość : min. 500 mm
Długość :  min. 156 m
Rozciągliwość :  160 %
Kolor :  Czarny
Waga/Gramatura :  min. 1.65 kg</t>
  </si>
  <si>
    <t>Powierzchnia pisania :  CD i DVD, Szkło, Plastik
Rodzaj końcówki :  Stożkowa
Rozmiar końcówki :  Cienka
Z wymiennym wkładem :  Nie
Automatyczny :  Nie
Kolor obudowy :  Czarny
Obudowa :  Plastikowa
Wymazywalny :  Nie
Ilość w opakowaniu :  1
Rodzaj tuszu :  Płynny
Skład tuszu :  Alkohol
Grubość linii pisania :  min. 0,4 mm</t>
  </si>
  <si>
    <t>Powierzchnia pisania :  CD i DVD, Szkło, Plastik
Rodzaj końcówki :  Stożkowa
Rozmiar końcówki :  Cienka
Z wymiennym wkładem :  Nie
Automatyczny :  Nie
Kolor obudowy :  Czarny
Obudowa :  Plastikowa
Wymazywalny :  Nie
Ilość w opakowaniu :  1
Rodzaj tuszu :  Płynny
Skład tuszu :  Alkohol
Grubość linii pisania :  min. 0,6 mm</t>
  </si>
  <si>
    <t>Powierzchnia pisania :  CD i DVD, Szkło, Plastik
Rodzaj końcówki :  Stożkowa
Rozmiar końcówki :  Cienka
Z wymiennym wkładem :  Nie
Automatyczny :  Nie
Kolor obudowy :  Czarny
Obudowa :  Plastikowa
Wymazywalny :  Nie
Ilość w opakowaniu :  1
Rodzaj tuszu :  Płynny
Skład tuszu :  Alkohol
Grubość linii pisania :  min. 1 mm</t>
  </si>
  <si>
    <t>Długość :  min. 10.6 cm
Szerokość :  min. 5.2 cm
Materiał :  Filc</t>
  </si>
  <si>
    <t>Twardość ołówka :  HB
Grubość linii pisania :  min. 0,5 mm
Ilość w opakowaniu :  12</t>
  </si>
  <si>
    <t>Grafity do ołówka automatycznego min. 0,5 mm HB</t>
  </si>
  <si>
    <t>Grafity do ołówka automatycznego  min. 0,7 mm HB</t>
  </si>
  <si>
    <t>Twardość ołówka :  HB
Grubość linii pisania :  min. 0,7 mm
Ilość w opakowaniu :  12</t>
  </si>
  <si>
    <t>Grzbiet do bindowania min. 6mm/200 szt. (kolor czarny)</t>
  </si>
  <si>
    <t>Rodzaj bindowania :  Grzebieniowy
Średnica :  min. 6 mm
Pojemność (liczba kartek) :  25
Kolor :  Czarny
Długość :  min. 30 cm
Format :  A4
Ilość w opakowaniu :  200
Materiał :  Plastik</t>
  </si>
  <si>
    <t>Grzbiet do bindowania min. 8mm/100 szt. (kolor czarny)</t>
  </si>
  <si>
    <t>Rodzaj bindowania :  Grzebieniowy
Średnica :  min. 8 mm
Pojemność (liczba kartek) :  40
Kolor :  Czarny
Długość :  min. 30 cm
Format :  A4
Ilość w opakowaniu :  100
Materiał :  Plastik</t>
  </si>
  <si>
    <t>Grzbiet do bindowania min. 10mm/100 szt. (kolor czarny)</t>
  </si>
  <si>
    <t>Rodzaj bindowania :  Grzebieniowy
Średnica :  min. 10 mm
Pojemność (liczba kartek) :  65
Kolor :  Czarny
Długość :  min. 30 cm
Format :  A4
Ilość w opakowaniu :  100
Materiał :  Plastik</t>
  </si>
  <si>
    <t>Grzbiet do bindowania min. 12mm/100 szt. (kolor czarny)</t>
  </si>
  <si>
    <t>Grzbiet do bindowania min. 16mm/100 szt. (kolor czarny)</t>
  </si>
  <si>
    <t>Rodzaj bindowania :  Grzebieniowy
Średnica :  min. 12 mm
Pojemność (liczba kartek) :  90
Kolor :  Czarny
Długość :  min. 30 cm
Format :  A4
Ilość w opakowaniu :  100
Materiał :  Plastik</t>
  </si>
  <si>
    <t xml:space="preserve">
Rodzaj bindowania :  Grzebieniowy
Średnica :  min. 16 mm
Pojemność (liczba kartek) :  120
Kolor :  Czarny
Długość :  min. 30 cm
Format :  A4
Ilość w opakowaniu :  100
Materiał :  Plastik</t>
  </si>
  <si>
    <t>Grzbiet do bindowania min. 20mm/100 szt. (kolor czarny)</t>
  </si>
  <si>
    <t xml:space="preserve">
Rodzaj bindowania :  Grzebieniowy
Średnica :  min. 20 mm
Pojemność (liczba kartek) :  155
Kolor :  Czarny
Długość :  min. 30 cm
Format :  A4
Ilość w opakowaniu :  100
Materiał :  Plastik</t>
  </si>
  <si>
    <t>Grzbiet do bindowania min. 25mm/100 szt. (kolor czarny)</t>
  </si>
  <si>
    <t xml:space="preserve">
Rodzaj bindowania :  Grzebieniowy
Średnica :  min. 25 mm
Pojemność (liczba kartek) :  210
Kolor :  Czarny
Długość :  min. 30 cm
Format :  A4
Ilość w opakowaniu :  100
Materiał :  Plastik</t>
  </si>
  <si>
    <t>Grzbiet do bindowania min. 28mm/100 szt. (kolor czarny)</t>
  </si>
  <si>
    <t xml:space="preserve">
Rodzaj bindowania :  Grzebieniowy
Średnica :  min. 28 mm
Pojemność (liczba kartek) :  210
Kolor :  Czarny
Długość : min. 30 cm
Format :  A4
Ilość w opakowaniu :  100
Materiał :  Plastik</t>
  </si>
  <si>
    <t xml:space="preserve">
Typ gumki :  Do grafitowych ołówków
Materiał :  PVC
Długość : min. 4.3 cm
Wysokość :  min. 1.3 cm
Szerokość :  min. 1.9 cm</t>
  </si>
  <si>
    <t xml:space="preserve">
Rodzaj mocowania :  Taśma tekstylna
Wysokość :  min. 5.6 cm
Szerokość : min. 9 cm
Materiał :  Tworzywo sztuczne
Liczba kart :  1
Orientacja :  Poziomy
Ilość w opakowaniu :  50
Kolor :  Transparentny
</t>
  </si>
  <si>
    <t xml:space="preserve">
Rozaj mocowania :  Kombi klip
Wysokość :  min. 54 mm
Szerokość :  min. 90 mm
Materiał :  PVC, ABS, Stal
Liczba kart :  1
Orientacja :  Poziomy
Ilość w opakowaniu :  50
Kolor :  Transparentny</t>
  </si>
  <si>
    <t xml:space="preserve">
Liczba wyświetlanych cyfr :  12
Źródło zasilania :  Zasilanie sieciowe
Kolor :  Biały, Czarny
Technologia druku :  Atramentowa
Rodzaj druku :  Kolorowy
Długość :  min. 267 mm
Funkcje kalkulatora :  zaokrąglanie wyników, korekta ostatniej cyfry, obliczenia podatkowe i marży, obliczenia walutowe
Przyciski i klawisze :  GT, CLEAR, ALL CLEAR, MU, IC, M+, M-, PRINT, FEED, TAX+, TAX-, RATE, 00-0, +/-
Wysokość :  min. 77 mm
Przeliczanie walut :  Tak
Gwarancja :  2 lat
Maksymalna średnica roli : min. 58 mm
Szerokość :  min. 202 mm
Typ ekranu :  LCD
Wyświetlacz kątowy :  Tak
Waga/Gramatura :  min. 739 g</t>
  </si>
  <si>
    <t xml:space="preserve">
Liczba wyświetlanych cyfr :  12
Źródło zasilania :  Solarne, Baterie
Długość :  min. 17.9 cm,  Szerokość : min. 12.6 cm, Wysokość : min. 3.1 cm
Rodzaj baterii :  1 LR44                                                                                                        
Bateria w komplecie :  Tak
Przeliczanie walut :  Tak
Gwarancja :  2 lat
Typ ekranu :  LCD
Wyświetlacz kątowy :  Tak
Waga/Gramatura :  180 g
Funkcje kalkulatora :  Zaawansowane obliczanie procentowe - włączone przez unikalną logikę wejściową CASIO, pokazującą bezwzględną wartość % przed dodaniem do bazy, Przeliczanie waluty euro z możliwością zapisania kursu, Klucze Koszt / Sprzedaż / Marża dla najłatwiejszego obliczenia zysku dowolnej z tych wartości, Obliczanie narzutu za pomocą klawisza %, obliczanie ceny sprzedaży wynikającej z wybranego zysku % zapotrzebowania, Opcja zaokrąglania - zaokrąglanie w dół lub do najbliższej do wyboru cyfr dziesiętnych 0/1/2/3/4, Obliczanie stałe, Pamięć sumy całkowitej GT - włącza podsumowując np Listy "sztuka x cena", Podsumowanie pamięci 3-klawiszowej, Klawisz Backspace - usuwa ostatnie cyfry po cyfrze, z danych wejściowych, a nawet wyników, klawisz +/- do zmiany znaku algebraicznego, 3-klawiszowy Rollover - Pamięć bufora wejściowego, umożliwia bardzo szybkie wprowadzanie wpisywanie, Tryb wprowadzania "Add-2" - opcjonalnie pomija wpisywanie przecinka dziesiętnego, Wejście algebraiczne / Infix Notation + tryb pracy
Przyciski i klawisze :  %, 00, +/-, klawisze obliczania zysku KOSZT / SPRZEDAŻ / MARŻA, klawisze przeliczania walut EURO / waluta lokalna, selektory zaokrąglania i dziesiętne, pamięć GT Grand Total, 3 klucze pamięci M + / M- / MRC, backspace (usuwa ostatnią cyfrę) , CLEAR (ostatnia wartość), ALL CLEAR, klawisz „plus” w podwójnym rozmiarze
</t>
  </si>
  <si>
    <t>Karteczki samoprzylepne min. 40x50mm 100 szt. w bloczku</t>
  </si>
  <si>
    <t>Karteczki samoprzylepne - żółte min. 125x75mm 100 szt. w bloczku</t>
  </si>
  <si>
    <t>Kolor :  Żółty
Kształt :  Prostokąt
Wymiar karteczki :  min. 40 x 50 mm
Liczba kartek w bloku :  100
Liczba bloczków w opakowaniu :  12
Certyfikat ekologiczności :  FSC
Liniatura :  Gładka
Siła klejenia :  Standardowa</t>
  </si>
  <si>
    <t>Kolor :  Żółty
Kształt :  Prostokąt
Wymiar karteczki :  min. 125 x 75 mm
Liczba kartek w bloku :  100
Liczba bloczków w opakowaniu :  12
Certyfikat ekologiczności :  FSC
Liniatura :  Gładka
Siła klejenia :  Standardowa</t>
  </si>
  <si>
    <t>Karteczki samoprzylepne - żółte min. 50x75mm 100 szt. w bloczku</t>
  </si>
  <si>
    <t>Kolor :  Żółty
Kształt :  Prostokąt
Wymiar karteczki :  min. 50 x 75 mm
Liczba kartek w bloku :  100
Liczba bloczków w opakowaniu :  12
Certyfikat ekologiczności :  FSC
Liniatura :  Gładka
Siła klejenia :  Standardowa</t>
  </si>
  <si>
    <t>Karteczki samoprzylepne - żółte min. 75x75mm 100 szt. w bloczku</t>
  </si>
  <si>
    <t>Kolor :  Żółty
Kształt :  Prostokąt
Wymiar karteczki :  min. 75 x 75 mm
Liczba kartek w bloku :  100
Liczba bloczków w opakowaniu :  12
Certyfikat ekologiczności :  FSC
Liniatura :  Gładka
Siła klejenia :  Standardowa</t>
  </si>
  <si>
    <t>Klej w sztyfcie min. 20g.</t>
  </si>
  <si>
    <t>Klej w sztyfcie min. 40g</t>
  </si>
  <si>
    <t>Rodzaj kleju :  Trwały (permanentny)
Rozmiar :  min. 20 g
Kolor :  Transparentny</t>
  </si>
  <si>
    <t>Rodzaj kleju :  Trwały (permanentny)
Rozmiar :  min. 40 g
Kolor :  Transparentny</t>
  </si>
  <si>
    <t>Materiał :  Plastik
Maksymalna liczba oprawianych kartek :  Do 750 arkuszy
Długość :  min. 8.5 cm
Ilość w opakowaniu :  50</t>
  </si>
  <si>
    <t>Format kopert :  DL
Gramatura :  min. 75 g/m²
Okno :  Tak
Kolor :  Biały
Rodzaj zamknięcia :  Samoklejące z paskiem
Umiejscowienie okna :  Prawe
Długość : min. 220 mm
Ilość w opakowaniu :  1000
Szerokość :  min. 110 mm
Wysokość okna :  min. 90 mm
Szerokość okna :  min. 45 mm
Materiał :  Papier</t>
  </si>
  <si>
    <t>Koperta DL biała, samoprzylepna, okno prawe                           (opakowanie 1000 szt.) min. 75g</t>
  </si>
  <si>
    <t xml:space="preserve">Koperty B4 biale 250 szt.samoprzylepne gramatura min. 100g </t>
  </si>
  <si>
    <t>Format kopert :  B4
Gramatura :  min. 100 g/m²
Okno :  Nie
Kolor :  Biały
Rodzaj zamknięcia :  Samoklejące
Długość :  min. 353 mm
Ilość w opakowaniu :  250
Szerokość :  min. 250 mm
Materiał :  Papier</t>
  </si>
  <si>
    <t>Koperty B5 biale 500 szt. samoprzylepne min. 90g</t>
  </si>
  <si>
    <t>Format kopert :  B5
Gramatura :  min. 90 g/m²
Okno :  Nie
Kolor :  Biały
Rodzaj zamknięcia :  Samoklejące
Długość :  min. 250 mm
Ilość w opakowaniu :  500
Szerokość :  min. 176 mm
Materiał :  Papier</t>
  </si>
  <si>
    <t>Koperty C4 biale 250 szt. HK z paskiem min. 90g</t>
  </si>
  <si>
    <t>Koperty C5 biale 500 szt. samoprzylepne min. 90g</t>
  </si>
  <si>
    <t>Format kopert :  C5 (A5)
Gramatura :  min. 90 g/m²
Okno :  Nie
Kolor :  Biały
Rodzaj zamknięcia :  Samoklejące
Długoć :  min. 229 mm
Ilość  opakowaniu :  500
Szerkość :  min. 162 mm
Materiał :  Papier</t>
  </si>
  <si>
    <t>Koperty C5 biale 50 szt. samoprzylepne  min. 90g</t>
  </si>
  <si>
    <t>Format kopert :  C5 (A5)
Gramatura :  min. 90 g/m²
Okno :  Nie
Kolor :  Biały
Rodzaj zamknięcia :  Samoklejące
Długoć : min. 229 mm
Ilość  opakowaniu :  50
Szerkość :  min. 162 mm
Materiał :  Papier</t>
  </si>
  <si>
    <t>Koperty C6 białe 1000 szt. samoprzylepne min. 75g</t>
  </si>
  <si>
    <t>Format kopert :  C6 (A6)
Gramatura :  min. 75 g/m²
Okno :  Nie
Kolor :  Biały
Rodzaj zamknięcia :  Samoklejące
Długość :  min. 162 mm
Ilość w opakowaniu :  1000
Szerokość :  min. 114 mm
Materiał :  Papier</t>
  </si>
  <si>
    <t>Koperty DL biale 50 szt. samoprzylepne min. 75g</t>
  </si>
  <si>
    <t>Format kopert :  DL
Gramatura :  min. 75 g/m²
Okno :  Nie
Kolor :  Biały
Rodzaj zamknięcia :  Samoklejące
Długość :  min. 220 mm
Ilość w opakowaniu :  50
Szerokość :  min. 110 mm
Materiał :  Papier</t>
  </si>
  <si>
    <t>Koperty DL biale 1000 szt. samoprzylepne, okno lewe min. 75g</t>
  </si>
  <si>
    <t>Format kopert :  DL
Gramatura :  min. 75 g/m²
Okno :  Tak
Kolor :  Biały
Rodzaj zamknięcia :  Samoklejące z paskiem
Umiejscowienie okna :  Lewe
Długość :  min. 220 mm
Ilość w opakowaniu :  1000
Szerokość :  min. 110 mm
Wysokość okna :  min. 90 mm
Szerokość okna : min.  45 mm
Materiał :  Papier</t>
  </si>
  <si>
    <t>Koperty DL biale 50 szt. samoprzylepne, okno lewe min. 75g</t>
  </si>
  <si>
    <t>Format kopert :  DL
Gramatura : min. 75 g/m²
Okno :  Tak
Kolor :  Biały
Rodzaj zamknięcia :  Samoklejące z paskiem
Umiejscowienie okna :  Lewe
Długość :  min. 220 mm
Ilość w opakowaniu :  50
Szerokość :  min. 110 mm
Wysokość okna : min. 90 mm
Szerokość okna :  min. 45 mm
Materiał :  Papier</t>
  </si>
  <si>
    <t>Format kopert :  DL
Gramatura :  min. 75 g/m²
Okno :  Tak
Kolor :  Biały
Rodzaj zamknięcia :  Samoklejące z paskiem
Umiejscowienie okna :  Prawe
Długość :  min. 220 mm
Ilość w opakowaniu :  50
Szerokość :  min. 110 mm
Wysokość okna : min. 90 mm
Szerokość okna :  min. 45 mm
Materiał :  Papier</t>
  </si>
  <si>
    <t>Koperty z rozszerzonymi bokami i dnem, min. 229x324x38 mm, brązowe, 25 sztuk</t>
  </si>
  <si>
    <t>Format kopert :  C4 (A4)
Gramatura :  min. 130 g/m²
Rozmiar fałdu :  min. 38 mm
Kolor :  Brązowy
Okno :  Nie
Rodzaj zamknięcia :  Samoklejące z paskiem
Długość :  min. 229 mm
Ilość w opakowaniu :  25
Szerokość :  min. 324 mm
Materiał :  Papier</t>
  </si>
  <si>
    <t>Koperty bąbelkowe 14/D białe, w opakowaniu 100 sztuk</t>
  </si>
  <si>
    <t>Papier gramatura min. 75g/m²
Rodzaj wypełnienia :  Bąbelki
Materiał :  Papier
Rodzaj zamknięcia :  Samoklejące z paskiem
Kolor :  Biały
Długość :  min. 290 mm
Okno :  Nie
Ilość w opakowaniu :  10
Szerokość :  min. 370 mm</t>
  </si>
  <si>
    <t>Rodzaj wypełnienia :  Bąbelki
Materiał :  Papier
Rodzaj zamknięcia :  Samoklejące z paskiem
Kolor :  Biały
Długość :  min. 250 mm
Okno :  Nie
Ilość w opakowaniu :  10
Szerokość :  min. 350 mm</t>
  </si>
  <si>
    <t>Rodzaj wypełnienia :  Bąbelki
Materiał :  Papier
Rodzaj zamknięcia :  Samoklejące z paskiem
Kolor :  Biały
Długość :  min. 240 mm
Okno :  Nie
Ilość w opakowaniu :  10
Szerokość :  min. 350 mm</t>
  </si>
  <si>
    <t>Rodzaj wypełnienia :  Bąbelki
Materiał :  Papier
Gramatura :  min. 75 g/m²
Rodzaj zamknięcia :  Samoklejące z paskiem
Kolor :  Biały
Długość :  min. 275 mm
Okno :  Nie
Ilość w opakowaniu :  100
Szerokość :  min. 200 mm</t>
  </si>
  <si>
    <t>Korektor w piórze, min. 10 ml</t>
  </si>
  <si>
    <t>Korektor w taśmie min. 5 mm x 8m</t>
  </si>
  <si>
    <t>Korektor w taśmie do korekcji bocznej, min. 4,2 mm x 8,5 m</t>
  </si>
  <si>
    <t xml:space="preserve">
Objętość :  min. 10 ml
Rodzaj końcówki :  Cienka
Grubość linii pisania : min. 2mm
Automatyczny :  Nie
</t>
  </si>
  <si>
    <t xml:space="preserve">Szerokość taśmy : min. 4,2 mm
Długość taśmy : min.  8,5 m
Z wymiennym wkładem :  Nie
</t>
  </si>
  <si>
    <t xml:space="preserve">
Szerokość taśmy : min.  5 mm
Długość taśmy :  min. 8 m
Z wymiennym wkładem :  Nie
</t>
  </si>
  <si>
    <t>Format :  A4
Rodzaj otwierania :  Bok
Typ folii :  Groszkowa
Grubość/Gramatura :  min. 100 mikron(ów)
Liczba dziurek :  min. 11
Ilość w opakowaniu : min.  10
Kolor :  Przezroczysty
Materiał :  Polipropylen</t>
  </si>
  <si>
    <t xml:space="preserve">Kolor: czerwony, zielony, niebieski, żółty
Format: A4
Wymiary: min. 230 x 1 x 302 mm
Materiał: PP (polipropylen)
Grubość folii: min. 55 mic
Ilość: 10 szt.      
                                                                                                 </t>
  </si>
  <si>
    <t>Koszulka krystaliczna A4 / 100 szt. w pudełku grubość min. 50 mic (opakowanie 100 szt.)</t>
  </si>
  <si>
    <t>Format :  A4
Rodzaj otwierania :  Góra
Typ folii :  Krystaliczna
Grubość/Gramatura :  min. 50 mikron(ów)
Liczba dziurek : min. 11
Ilość w opakowaniu :  100
Kolor :  Przezroczysty
Materiał :  Polipropylen</t>
  </si>
  <si>
    <t>Format :  A4
Rodzaj otwierania :  Góra
Typ folii :  Krystaliczna
Grubość/Gramatura :  min. 120 mikron(ów)
Pojemność (liczba kartek) : min. 120
Liczba dziurek :  min. 11
Ilość w opakowaniu :  25
Kolor :  Przezroczysty
Materiał :  Polipropylen</t>
  </si>
  <si>
    <t>Koszulka krystaliczna A4 / 25 szt. w pudełku min. 120 mic  poszerzana  (opakowanie 25 szt.)</t>
  </si>
  <si>
    <t>Koszulka na katalogi A4 10 szt.  min. 180 mic</t>
  </si>
  <si>
    <t>Format :  A4
Rodzaj otwierania :  Góra
Grubość/Gramatura :  min. 180 mikron(ów)
Pojemność (liczba kartek) :  min. 110
Liczba dziurek :  min. 11
Ilość w opakowaniu :  10
Kolor :  Przezroczysty
Materiał :  Polipropylen</t>
  </si>
  <si>
    <t xml:space="preserve">Lampka biurkowa LED kolor obudowy biały, czarny, regulacja kąta nachylenia klosza,3 stopniowa regulacja natężenia światła, moc strumienia światła co najmniej 550 lumenów, barwa światła regulowana </t>
  </si>
  <si>
    <t xml:space="preserve">
Długość :  min. 30 cm
Materiał :  Tworzywo sztuczne
Jednostka miary :  cm
Skalowanie :  cm, mm
Rodzaj pomiaru :  Jednostronny
Kolor :  Transparentny
</t>
  </si>
  <si>
    <t>Linijka biurowa z wyraźną nieścieralną skalą z mocnego przeźroczystego plastiku min. 30 cm</t>
  </si>
  <si>
    <t>Linijka biurowa z wyraźną nieścieralną skalą z mocnego przeźroczystego plastiku min. 50 cm</t>
  </si>
  <si>
    <t xml:space="preserve">
Długość :  min. 50 cm
Materiał :  Tworzywo sztuczne
Jednostka miary :  cm
Skalowanie :  cm, mm
Rodzaj pomiaru :  Jednostronny
Kolor :  Transparentny
</t>
  </si>
  <si>
    <t xml:space="preserve">Listwy wsuwane do dokumentów min. 3mm, czarne </t>
  </si>
  <si>
    <t>Rodzaj bindowania :  Grzbietowy
Pojemność (liczba kartek) : min. 30
Kolor :  Czarny
Format :  A4
Materiał :  PVC</t>
  </si>
  <si>
    <t>Listwy wsuwane do dokumentów min. 6mm, czarne</t>
  </si>
  <si>
    <t xml:space="preserve">Listwy wsuwane do dokumentów min. 9mm, czarne </t>
  </si>
  <si>
    <t>Listwy wsuwane do dokumentów min. 12mm, czarne</t>
  </si>
  <si>
    <t>Listwy wsuwane do dokumentów min. 15 mm, czarne</t>
  </si>
  <si>
    <t>Rodzaj bindowania :  Grzbietowy
Pojemność (liczba kartek) :  min. 60
Kolor :  Czarny
Format :  A4
Materiał :  PVC</t>
  </si>
  <si>
    <t>Rodzaj bindowania :  Grzbietowy
Pojemność (liczba kartek) :  min. 90
Kolor :  Czarny
Format :  A4
Materiał :  PVC</t>
  </si>
  <si>
    <t>Rodzaj bindowania :  Grzbietowy
Pojemność (liczba kartek) : min. 100
Kolor :  Czarny
Format :  A4
Materiał :  PVC</t>
  </si>
  <si>
    <t>Rodzaj bindowania :  Grzbietowy
Pojemność (liczba kartek) :  min. 150
Kolor :  Czarny
Format :  A4
Materiał :  PVC</t>
  </si>
  <si>
    <t xml:space="preserve">Kolor :  Miks kolorów
Średnica : min. 20 mm
Kształt :  Okrągły
</t>
  </si>
  <si>
    <t>Magnesy min. 20 mm, mix kolor</t>
  </si>
  <si>
    <t>Magnesy do tablic na blistrze min. 30 mm opak. 6 szt. mix kolor</t>
  </si>
  <si>
    <t>6 sztuk w opakowaniu</t>
  </si>
  <si>
    <t xml:space="preserve">Kolor :  Miks kolorów
Średnica :  min. 30 mm
Kształt :  Okrągły
</t>
  </si>
  <si>
    <t xml:space="preserve">
Powierzchnia pisania :  Wszystkie powierzchnie
Kolor tuszu :  Niebieski
Rodzaj końcówki :  Kulkowa
Rozmiar końcówki :  Średnia
Z wymiennym wkładem :  Nie
Automatyczny :  Nie
Obudowa :  Plastikowa
Skład tuszu :  Alkohol
Grubość linii pisania :  min. 1,7 mm
Wymazywalny :  Nie
</t>
  </si>
  <si>
    <t>Powierzchnia pisania :  Tablice suchościeralne
Kolor tuszu :  Czarny, niebieski, czerwony, zielony
Rodzaj końcówki :  Kulkowa
Rozmiar końcówki :  Gruba
Z wymiennym wkładem :  Nie
Automatyczny :  Nie
Obudowa :  Plastikowa
Rodzaj tuszu :  Płynny
Skład tuszu :  Alkohol
Grubość linii pisania : min. 2,5 mm
Wymazywalny :  Tak
Ilość w opakowaniu :  1</t>
  </si>
  <si>
    <t>Powierzchnia pisania :  Tablice suchościeralne
Kolor tuszu :  Czarny, niebieski, czerwony, zielony
Rodzaj końcówki :  Kulkowa
Rozmiar końcówki :  Średnia
Z wymiennym wkładem :  Nie
Automatyczny :  Nie
Obudowa :  Plastikowa
Rodzaj tuszu :  Płynny
Skład tuszu :  Alkohol
Grubość linii pisania :  min. 1,1 - 2,2 mm
Wymazywalny :  Tak
Ilość w opakowaniu :  1</t>
  </si>
  <si>
    <t xml:space="preserve">Powierzchnia pisania :  Wszystkie powierzchnie
Kolor tuszu :  Czarny
Rodzaj końcówki :  Cienka, Igłowa
Rozmiar końcówki :  Cienka, Średnia
Z wymiennym wkładem :  Nie
Automatyczny :  Nie
Obudowa :  Plastikowa
Rodzaj tuszu :  Płynny
Skład tuszu :  Alkohol
Grubość linii pisania :  min. 0,3 mm - 0,5 mm
Certyfikat ekologiczności :  Japan Eco Mark
Wymazywalny :  Nie
</t>
  </si>
  <si>
    <t>Kostka min. 85 x 85 mm biała, klejona</t>
  </si>
  <si>
    <t>Kostka min. 85 x 85 mm, kolor, klejona</t>
  </si>
  <si>
    <t>Kostka min. 85 x 85 mm biała, nieklejona</t>
  </si>
  <si>
    <t>Kostka min. 85 x 85mm kolor, nieklejona</t>
  </si>
  <si>
    <t xml:space="preserve">Kostka papierowa biała klejona z boku                                                                                              Wymiary: min. 85x85 mm 
Jednostka sprzedaży: 1 sztuka </t>
  </si>
  <si>
    <t xml:space="preserve">Kostka papierowa kolorowa klejona z boku                                                                      Wymiary: min. 85x85 mm                                                                                                      Jednostka sprzedaży: 1 sztuka                                                                                                        </t>
  </si>
  <si>
    <t>Kostka papierowa biała nieklejona
Wymiary: min. 85 x 85 mm
Jednostka sprzedaży: 1 sztuka</t>
  </si>
  <si>
    <t>Notes samoprzylepny kostka min. 75mm x 75mm, kolory neon</t>
  </si>
  <si>
    <t>Kolor :  Miks kolorów jasnych, Jasny niebieski, Jasny żółty, Zielony, Pomarańczowy, Różowy
Kształt :  Kwadrat
Wymiar karteczki :  min. 75 x 75 mm
Liczba kartek w bloku :  min. 90
Liczba bloczków w opakowaniu :  6
Certyfikat ekologiczności :  FSC
Siła klejenia :  Duża</t>
  </si>
  <si>
    <t>Długość :  co najmniej 21 cm
Materiał :  Stal nierdzewna, Tworzywo sztuczne
Kształt końcówki :  Ostry</t>
  </si>
  <si>
    <t>Format :  A4
Grubość/Gramatura :  min. 150 mikron(ów)
Kolor :  Transparentny
Typ folii :  Groszkowa
Pojemność (liczba kartek) :  min. 15
Ilość w opakowaniu :  25
Materiał :  Polipropylen</t>
  </si>
  <si>
    <t>Materiał :  Karton
Format :  A4
Gramatura :  min. 270 g/m²
Kolor :  Czarny
Typ folii :  Skóropodobna
Przystosowane do zadruku :  Nie
Ilość w opakowaniu :  100</t>
  </si>
  <si>
    <t>Okładka do bindowania, z folii przeźroczystej, grubość min. 0,20mm (opakowanie 100 szt.)</t>
  </si>
  <si>
    <t>Materiał :  PVC
Format :  A4
Grubość/Gramatura :  min. 200 mikron(ów)
Kolor :  Transparentny
Typ folii :  Krystaliczna
Ilość w opakowaniu :  100</t>
  </si>
  <si>
    <t xml:space="preserve">Okładka do dyplomów, certyfikatów oraz listów gratulacyjnych w kolorze czarnym 
Oprawa o fakturze skóry. Złoty, ozdobny sznureczek przytrzymuje przechowywaną 
Opakowanie 10 okładek w formacie min. 220 x 310 mm.
</t>
  </si>
  <si>
    <t>Okładka do bindowania A4, karton min. 270g, sztywny, skóropodobny (różne kolory, opakowanie 100 szt.)</t>
  </si>
  <si>
    <t>Ofertówka A4 L, z folii PCV, otwierana z góry i z boku, z wycięciem na palec, grubość min. 150 mm (opakowanie 25 szt.)</t>
  </si>
  <si>
    <t>Okładka do dyplomu, faktura skóry, czarna, 10 sztuk</t>
  </si>
  <si>
    <t>Ołówek automatyczny min. 0.5 mm HB</t>
  </si>
  <si>
    <t>Jednorazowe :  Nie
Twardość ołówka :  HB
Grubość linii pisania : min. 0,5 mm
Z wymiennym wkładem :  Tak
Kolor obudowy :  Czarny
Obudowa :  Gumowa
Ilość w opakowaniu :  1</t>
  </si>
  <si>
    <t>Jednorazowe :  Nie
Twardość ołówka :  HB
Grubość linii pisania :  min. 0,7 mm
Z wymiennym wkładem :  Tak
Kolor obudowy :  Czarny
Obudowa :  Gumowa
Ilość w opakowaniu :  1</t>
  </si>
  <si>
    <t>Ołówek automatyczny min. 0.7 mm HB</t>
  </si>
  <si>
    <t>Tardość ołówka :  HB
Kolor grafitu :  Czarny
Kolor obudowy :  Zielony
Obudowa :  Plastikowa
Ilość w opakowaniu :  12</t>
  </si>
  <si>
    <t>Siatkowa półka na dokumenty wykonana z wysokiej jakości metalowej siateczki powleczonej lakierem. Zapewniający swobodny dostęp do materiałów i dokumentów potrzebnych na biurku.
Zestaw trzech wysuwanych szuflad o wymiarach min. 35 x 26,2 x 27,3 cm w kolorze czarnym.</t>
  </si>
  <si>
    <t xml:space="preserve">
Uniwersalna podstawa do laptopa, 4 kąty regulacji wysokości, możliwość podniesienia ekranu laptopa do optymalnego poziomu oglądania.                 Przednia stabilizująca krawędź podstawki zapobiegająca  zsuwaniu się laptopa. Otwory wentylacyjne odprowadzają ciepło z laptopa.                                                Miejsce na kabel USB w celu ułatwienia zarządzaniem kablami.                         Przesuwne nóżki umożliwiające przesuwanie i dostęp do sprzętu bez uszkadzania powierzchni.
Podstawka powinna posiadać certyfikat FIRA, który świadczy o spełnieniu przez nią wszelkich standardów ergonomii i bezpieczeństwa: EN ISO 9241-5.                     
Materiał :  Polistyren, ABS, Guma
Kolor :  Czarny
Certyfikaty i normy :  BS EN ISO 9241
FIRA :  Tak
Wysokość :  min. 10.16 cm
Głębokość :  min. 28.89 cm
Szerokość :  min. 34.29 cm
Typ montażu :  Przenośne, Biurkowe
Udźwig :  min. 11.3 kg
</t>
  </si>
  <si>
    <t xml:space="preserve">Okrągły pojemnik na długopisy wykonany z metalowej siateczki powlekanej lakierem. Czarny pojemnik o wymiarach min. 90 x 100 mm jest trwały i odporny na pęknięcie. </t>
  </si>
  <si>
    <t xml:space="preserve">Magnetyczny pojemnik na spinacze wykonany z odpornego polistyrenu.
Przezroczysty pojemnik o wymiarach min. 40 x 40 x 70 mm służący do przechowywania spinaczy o różnej wielkości. </t>
  </si>
  <si>
    <t>Format :  A4
Rodzaj przekładek :  Alfabetyczny
Liczba przekładek :  min. 21
Materiał :  Karton
Kolor indeksu :  Biały
Waga/Gramatura :  min. 160 g/m²</t>
  </si>
  <si>
    <t>Format :  A4
Rodzaj przekładek :  Numeryczny
Liczba przekładek :  12
Materiał :  Karton
Kolor indeksu :  Biały
Waga/Gramatura :  min. 160 g/m²</t>
  </si>
  <si>
    <t>Przekładki wąskie min. 240 mm x105mm (różne kolory)</t>
  </si>
  <si>
    <t>Format :  Inny format
Rodzaj przekładek :  Pusty
Liczba przekładek :  1
Materiał :  Papier
Kolor indeksu :  Zielony
Waga/Gramatura :  min. 180 g/m²                                                                                                Wymiary: min. 240x 105 mm</t>
  </si>
  <si>
    <t>Przybornik na biurko wykonany z metalowej siateczki, powlekanej czarnym lakierem 
Produkt o wymiarach min. 103 x 205 x 98 mm wyposażony w gumowe antypoślizgowe nóżki, które zapobiegają rysowaniu biurka.                                                                       3 przegrody na:
• artykuły piśmiennicze,
• drobne akcesoria biurowe (gumki, szpilki, pinezki, spinacze),
• papierowe karteczki.</t>
  </si>
  <si>
    <t>Rolki papierowe do kalkulatorów z drukarką szerokość min. 57mm, długość rolki min. 25m (opakowanie 10 szt.)</t>
  </si>
  <si>
    <t>Zastosowanie :  Drukarki kasowe, Kasy, Kalkulatory, Systemy do kart kredytowych
Szerokość :  min. 57 mm
Liczba warstw :  1
Długość :  min. 25 m
Gramatura :  min. 50 g/m²
Ilość w opakowaniu :  10</t>
  </si>
  <si>
    <t>Materiał :  Karton, Polipropylen
Format :  A4
Szerokość grzbietu :  min. 5 cm
powłoka z folii PP, wyklejka wew.w kolorze szarym, dwustronna etykieta na grzbiecie, dwa okute otwory rado na przedniej okładce (różne kolory)
Kolory :  różne</t>
  </si>
  <si>
    <t>Segregator A4/5</t>
  </si>
  <si>
    <t xml:space="preserve">Segregator A4/7,5 </t>
  </si>
  <si>
    <t>Materiał :  Karton, Polipropylen
Format :  A4
Szerokość grzbietu : min. 7,5 cm
Kolory :  różne
powłoka z folii PP, wyklejka wew. w kolorze szarym, dwustronna etykieta na grzbiecie, dwa okute otwory rado na przedniej okładce (różne kolory)</t>
  </si>
  <si>
    <t>Skoroszyt wpinany do segregatora
Format :  A4
Grubość/Gramatura :  min. 100 mikron(ów)
Kolory :  Różne
Typ folii :  Krystaliczna
Pojemność (liczba kartek) :  min. 200
Wymiary :  min. 23,7 x 31 cm
Ilość w opakowaniu :  1
Materiał :  Polipropylen</t>
  </si>
  <si>
    <t>Skoroszyt zwykły nie wpinany do segregatora
Format :  A4
Grubość/Gramatura : min. 100 mikron(ów)
Kolory :  Różne
Typ folii :  Krystaliczna
Pojemność (liczba kartek) : min. 200
Wymiary :  min. 22,5 x 30,5 cm
Ilość w opakowaniu :  1
Materiał :  Polipropylen</t>
  </si>
  <si>
    <t xml:space="preserve">Skoroszyt kartonowy wyposażony w zawieszkę służącą do wpinania w segregator, bez potrzeby otwierania ringów, metalowy wąs z plastikowym dociskiem. Mechanizm  umożliwiający łatwe i szybkie wpinanie kartek.
Bezkwasowy karton (pH 6–8 i gramaturze min. 250–280 g/m²).                                        Biały kolor okładki 
Jednostka sprzedaży: 1 sztuka
</t>
  </si>
  <si>
    <t>Spinacze metalowe krzyżowe min. 40 mm 50 szt. w pudełku</t>
  </si>
  <si>
    <t>Spinacze krzyżowe (co najmniej 41 mm)  umożliwiające szybkie łączenie arkuszy papieru służące do  organizacji dokumentów oraz ich przejrzyste segregowanie  Wykonane z powłoki galwanizowanej zapobiegającej szybkiej korozji.</t>
  </si>
  <si>
    <t>Materiał :  Metal
Kolor :  Srebrny
Długość : min. 28 mm
Ilość w opakowaniu :  100</t>
  </si>
  <si>
    <t>Spinacze metalowe owalne min. 28 mm 100 szt. w pudełku,</t>
  </si>
  <si>
    <t>Spinacze metalowe owalne min. 33 mm 100 szt. w pudełku,</t>
  </si>
  <si>
    <t>Spinacze metalowe owalne min. 50 mm po 100 szt. w pudełku</t>
  </si>
  <si>
    <t>Materiał :  Metal
Kolor :  Srebrny
Długość :  min. 33 mm
Ilość w opakowaniu :  100</t>
  </si>
  <si>
    <t>Materiał :  Metal
Kolor :  Srebrny
Długość :  min. 50 mm
Ilość w opakowaniu :  100</t>
  </si>
  <si>
    <t>Tablica korkowa min. 120x90cm</t>
  </si>
  <si>
    <t>Tablica korkowa min. 200x100cm</t>
  </si>
  <si>
    <t>Tablica korkowa min. 150x100cm</t>
  </si>
  <si>
    <t>Tablica suchościeralna ceramiczna min. 100x150cm</t>
  </si>
  <si>
    <t>Tablica korkowa w ramie drewnianej
Naturalny front korkowy
Zestaw do montażu w komplecie
Wymiary: min. 120 x 90 cm</t>
  </si>
  <si>
    <t>Tablica korkowa w ramie drewnianej
Naturalny front korkowy
Zestaw do montażu w komplecie
Wymiary: min. 200 x 100 cm</t>
  </si>
  <si>
    <t>Tablica korkowa w ramie drewinanej
Naturalny front korkowy
Zestaw do montażu w komplecie
Wymiary: min. 150 x 100 cm</t>
  </si>
  <si>
    <t xml:space="preserve">Kolor powierzchni :  Biały
Powierzchnia :  Emaliowana
Wysokość tablicy :  min. 100 cm
Szerokość tablicy :  min. 150 cm
Magnetyczne :  Tak
Zastosowanie :  Wewnątrz budynku
Kolor ramy :  Szary
Rama :  Aluminium
</t>
  </si>
  <si>
    <t>Tablica suchościeralna lakierowana min. 100x150cm</t>
  </si>
  <si>
    <t>Tablica suchościeralna ceramiczna min. 120x180cm</t>
  </si>
  <si>
    <t>Tablica suchościeralna lakierowana min. 120x180cm</t>
  </si>
  <si>
    <t xml:space="preserve">
Kolor powierzchni :  Biały
Powierzchnia :  Lakierowana
Wysokość tablicy :  min. 100 cm
Szerokość tablicy :  min. 150 cm
Magnetyczne :  Tak
Zastosowanie :  Wewnątrz budynku
Kolor ramy :  Srebrny
Rama :  Aluminium
</t>
  </si>
  <si>
    <t>Kolor powierzchni :  Biały
Powierzchnia :  emaliowana
Wysokość tablicy :  min. 120 cm
Szerokość tablicy :  min. 180 cm
Magnetyczne :  Tak
Zastosowanie :  Wewnątrz budynku
Kolor ramy :  Srebrny
Rama :  Aluminium</t>
  </si>
  <si>
    <t>Kolor powierzchni :  Biały
Powierzchnia :  Lakierowana
Wysokość tablicy :  min. 120 cm
Szerokość tablicy :  min. 180 cm
Magnetyczne :  Tak
Zastosowanie :  Wewnątrz budynku
Kolor ramy :  Srebrny
Rama :  Aluminium</t>
  </si>
  <si>
    <t>Tablica suchościeralna lakierowana min. 120x200cm</t>
  </si>
  <si>
    <t>Tablica suchościeralna lakierowana min. 120x240cm</t>
  </si>
  <si>
    <t>Tablica suchościeralna ceramiczna min. 120x200cm</t>
  </si>
  <si>
    <t>Kolor powierzchni :  Biały
Powierzchnia :  Lakierowana
Wysokość tablicy :  min. 120 cm
Szerokość tablicy :  min. 200 cm
Magnetyczne :  Tak
Zastosowanie :  Wewnątrz budynku
Kolor ramy :  Srebrny
Rama :  Aluminium</t>
  </si>
  <si>
    <t>Kolor powierzchni :  Biały
Powierzchnia :  Lakierowana
Wysokość tablicy : min. 120 cm
Szerokość tablicy :  min. 200 cm
Magnetyczne :  Tak
Zastosowanie :  Wewnątrz budynku
Kolor ramy :  Srebrny
Rama :  Aluminium</t>
  </si>
  <si>
    <t>Kolor powierzchni :  Biały
Powierzchnia :  emaliowana
Wysokość tablicy :  min. 120 cm
Szerokość tablicy :  min. 200 cm
Magnetyczne :  Tak
Zastosowanie :  Wewnątrz budynku
Kolor ramy :  Srebrny
Rama :  Aluminium</t>
  </si>
  <si>
    <t>Tablica suchościeralna ceramiczna min. 120x240cm</t>
  </si>
  <si>
    <t>Kolor powierzchni :  Biały
Powierzchnia :  emaliowana
Wysokość tablicy : min. 120 cm
Szerokość tablicy :  min. 240 cm
Magnetyczne :  Tak
Zastosowanie :  Wewnątrz budynku
Kolor ramy :  Srebrny
Rama :  Aluminium</t>
  </si>
  <si>
    <t xml:space="preserve">Taśma do drukarki mobilnej DYMO biała z czarną czcionką min. 9mm  taśma Dymo wyróżnia się czarnym kolorem nadruku na białym tle. Z jej pomocą skutecznie etykietujesz nawet materiały przebywające na zewnątrz. To zasługa jej wodoodporności oraz niewrażliwości na promienie UV. Taśmę przykleimy do większości płaskich, oczyszczonych powierzchni, takich szkło, papier czy drewno. Doskonale sprawdza się w biurach do archiwizacji dokumentów, jak również w punktach usługowych do oznaczania produktów. Zastosowany mocny klej nie zostawia śladów po usunięciu etykiety. Taśma dedykowana do drukarek Dymo:
• LabelManager
• LabelWriter 450 Duo
Taśma Dymo przeznaczona do druk transferowego, nie wymaga dodatkowego tuszu ani tonera.
Opakowanie zawiera 1 sztukę produktu o długości min. 7 metrów i szerokości min. 12 milimetrów. </t>
  </si>
  <si>
    <t xml:space="preserve">Taśma do drukarki mobilnej DYMO żółta z czarną czcionką min. 12mm, taśma Dymo wyróżnia się czarnym kolorem nadruku na białym tle. Z jej pomocą skutecznie etykietujesz nawet materiały przebywające na zewnątrz. To zasługa jej wodoodporności oraz niewrażliwości na promienie UV. Taśmę przykleimy do większości płaskich, oczyszczonych powierzchni, takich szkło, papier czy drewno. Doskonale sprawdza się w biurach do archiwizacji dokumentów, jak również w punktach usługowych do oznaczania produktów. Zastosowany mocny klej nie zostawia śladów po usunięciu etykiety. Taśma dedykowana do drukarek Dymo:
• LabelManager
• LabelWriter 450 Duo
Taśma Dymo przeznaczona do druk transferowego, nie wymaga dodatkowego tuszu ani tonera.
Opakowanie zawiera 1 sztukę produktu o długości min. 7 metrów i szerokości min. 12 milimetrów. </t>
  </si>
  <si>
    <t xml:space="preserve">Taśma do drukarki mobilnej DYMO żółta z czarną czcionką min. 9mm, taśma Dymo wyróżnia się czarnym kolorem nadruku na białym tle. Z jej pomocą skutecznie etykietujesz nawet materiały przebywające na zewnątrz. To zasługa jej wodoodporności oraz niewrażliwości na promienie UV. Taśmę przykleimy do większości płaskich, oczyszczonych powierzchni, takich szkło, papier czy drewno. Doskonale sprawdza się w biurach do archiwizacji dokumentów, jak również w punktach usługowych do oznaczania produktów. Zastosowany mocny klej nie zostawia śladów po usunięciu etykiety. Taśma dedykowana do drukarek Dymo:
• LabelManager
• LabelWriter 450 Duo
Taśma Dymo przeznaczona do druk transferowego, nie wymaga dodatkowego tuszu ani tonera.
Opakowanie zawiera 1 sztukę produktu o długości min. 7 metrów i szerokości min. 12 milimetrów. </t>
  </si>
  <si>
    <t>Taśma przeźroczysta dwustronna na podajniku, min. 12mm X 6,3 m</t>
  </si>
  <si>
    <t xml:space="preserve">
Długość :  min. 6,3 m
Szerokość :  min. 12 mm
Kolor :  Przezroczysty
Załączony dyspenser :  Tak
Zastosowanie :  Wewnątrz budynku
</t>
  </si>
  <si>
    <t>Taśma klejąca dwustronna, min. 50 mm x 25 m</t>
  </si>
  <si>
    <t>Długość :  min. 25 m
Szerokość :  min. 50 mm
Kolor :  Żółty
Załączony dyspenser :  Nie
Zastosowanie :  Wewnątrz budynku
Ilość w opakowaniu :  1</t>
  </si>
  <si>
    <t>Taśma kauczukowa transparentna min. 48mm/66mm</t>
  </si>
  <si>
    <t>Materiał :  Polipropylen
Kolor :  Brązowy
Niski poziom hałasu :  Nie
Odporność na UV :  Tak
Długość :  min. 60 m
Plomba zabezpieczająca :  Nie
Rodzaj kleju :  Kauczuk syntetyczny
Odporność na wysokie temperatury :  Nie
Odporność na niskie temperatury :  Nie
Szerokość :  min. 48 mm
Siła klejenia :  Duża</t>
  </si>
  <si>
    <t>Długość :  min. 33 m
Szerokość :  min. 19 mm
Kolor :  Przezroczysty
Załączony dyspenser :  Nie
Ilość w opakowaniu :  1</t>
  </si>
  <si>
    <t>Taśma klejąca matowa min. 19mm x 33mm</t>
  </si>
  <si>
    <t xml:space="preserve">Taśma klejąca krystaliczna min. 19mm x 33m </t>
  </si>
  <si>
    <t>Taśma klejąca matowa na podajniku min. 19mm x 33m</t>
  </si>
  <si>
    <t>Długość :  min. 7,5 m
Szerokość :  min. 19 mm
Kolor :  Transparentny
Załączony dyspenser :  Tak
Ilość w opakowaniu :  1</t>
  </si>
  <si>
    <t>Taśma pakowa mocna PP min. 66 m x 50 mm, przezroczysta</t>
  </si>
  <si>
    <t>Materiał :  Polipropylen
Kolor :  Transparentny
Grubość/Gramatura :  min. 45 mikron(ów)
Niski poziom hałasu :  Tak
Długość :  min. 66 m
Odporność na wysokie temperatury :  Tak
Odporność na niskie temperatury :  Tak
Odporność na UV :  Tak
Plomba zabezpieczająca :  Nie
Wysoka początkowa siła klejenia :  Nie
Rodzaj kleju :  Akryl
Zamknięcie :  Tak
Szerokość :  min. 50 mm
Udźwig :  min. 15 kg
Siła klejenia :  Standardowa</t>
  </si>
  <si>
    <t xml:space="preserve">Taśma kauczukowa brązowa, min. 48mm x 66m </t>
  </si>
  <si>
    <t xml:space="preserve">Segregator ringowy "Akta Osobowe" 2- Ringowy. Segregator "Akta osobowe" 2-ringowy sprawdzi się podczas porządkowania i archiwizowania historii zatrudnienia pracownika. Wyposażony w różnokolorowe przekładki A, B, C, D ułatwiające archiwizację dokumentów.
Segregator o wymiarach min. 35 x 315 x 255 mm i o średnicy ringów 20 mm wykonany został z grubej tektury, pokrytej lakierowaną okleiną. Mechanizm ringowy w kształcie litery O. Segregator na grzbiecie ma wymienną etykietę opisową w celu łatwej identyfikacji zawartości.                                </t>
  </si>
  <si>
    <t>Teczka do podpisu pokryta skóropodobną okładką                                                 Przeznaczenie do gromadzenia dokumentów wymagających podpisu, takich jak np. kontrakty,umowy, pisma czy inne dokumenty.                                                     Teczka wykonana z kartonu, grzbiet harmonijkowy oraz min. 20 przekładek.</t>
  </si>
  <si>
    <t>Teczka  biała gładka z tektury bezkwasowej o gramaturae min. 300g                                                                                    Wykonana z makulaturowej biało-szarej tektury bezkwasowej pH 7,5-9,5
Rezerwa alkaliczna powyżej min. 0,4 mol/kg
Wyposażona w tasiemki do wiązania.
Szeroki grzbiet i klapy umożliwiające przechowywanie większej ilości kartek (teczka 5cm - 500 kartek, teczka 3,5cm - 350 kartek).
Format A4. Wymiary min. 32 x 25 cm, grzbiet 3 lub 5 cm.</t>
  </si>
  <si>
    <t xml:space="preserve">Teczka z tektury bezkwasowej  min. 300g                                                                 </t>
  </si>
  <si>
    <t>Format :  A4
Materiał :  Karton
Kolory : Różne
Waga/Gramatura : min. 450 g/m²
Typ zamykania :  Gumka
Liczba klapek zabezpieczających zawartość :  min. 3
Ilość w opakowaniu :  1</t>
  </si>
  <si>
    <t>Format :  A4
Materiał :  Karton
Kolory :  Różne
Waga/Gramatura : min. 300 g/m²
Typ zamykania :  Gumka
Liczba klapek zabezpieczających zawartość : min. 3
Wysokość :  min. 32 cm
Ilość w opakowaniu :  1
Szerokość :  min. 22.5 cm</t>
  </si>
  <si>
    <t>Uchwyt do akt min. 15 mm</t>
  </si>
  <si>
    <t>Uchwyt do akt min. 19 mm</t>
  </si>
  <si>
    <t>Uchwyt do akt min. 25 mm</t>
  </si>
  <si>
    <t>Uchwyt do akt min. 32 mm</t>
  </si>
  <si>
    <t>Uchwyt do akt min. 41 mm</t>
  </si>
  <si>
    <t>Uchwyt do akt min. 51 mm</t>
  </si>
  <si>
    <t>Materiał :  Metal
Kolor :  Czarny
Długość :  min. 15 mm
Ilość w opakowaniu :  12</t>
  </si>
  <si>
    <t>Materiał :  Metal
Kolor :  Czarny
Długość :  min. 19 mm
Grubość/Gramatura :  min. 7 mm
Ilość w opakowaniu :  12</t>
  </si>
  <si>
    <t>Materiał :  Metal
Kolor :  Czarny
Długość :  min. 25 mm
Grubość/Gramatura :  min. 10 mm
Ilość w opakowaniu :  12</t>
  </si>
  <si>
    <t>Materiał :  Metal
Kolor :  Czarny
Długość :  min. 32 mm
Grubość/Gramatura :  min. 14 mm
Ilość w opakowaniu :  12</t>
  </si>
  <si>
    <t>Materiał :  Metal
Kolor :  Czarny
Długość :  min. 41 mm
Ilość w opakowaniu :  12</t>
  </si>
  <si>
    <t>Materiał :  Metal
Kolor :  Czarny
Długość :  min. 51 mm
Grubość/Gramatura :  min. 25 mm
Ilość w opakowaniu :  12</t>
  </si>
  <si>
    <t>Woreczki strunowe min. 50 x 70 mm, 100 sztuk</t>
  </si>
  <si>
    <t>Woreczki strunowe  min. 100x150 mm, 100 sztuk</t>
  </si>
  <si>
    <t>Woreczki strunowe min. 250x350 mm, 100 sztuk</t>
  </si>
  <si>
    <t>Długość :  min. 70 mm                                                                                                                  
Szerokość :  min. 50 mm
Ilość w opakowaniu :  100 szt.
Kolor :  Przezroczysty</t>
  </si>
  <si>
    <t>Długość :  min. 150 mm 
Szerokość :  min. 100 mm
Ilość w opakowaniu :  100 szt.
Kolor :  Przezroczysty</t>
  </si>
  <si>
    <t>Długość :  min. 350 mm                                                                                                                  
Szerokość : min. 250 mm
Ilość w opakowaniu :  100 szt.
Kolor :  Przezroczysty</t>
  </si>
  <si>
    <t>Wizytownik w kolorze czarnym o wymiarach min. 250 x 152 x 20 mm zapewniający czytelny układ wizytówek.
Wyposażony w min. 25 koszulek mieszczących po 8 wizytówek, łączniei 200 wizytówek. Możliwość wpięcia dodatkowych koszulek w celu zwiększenia pojemności.
Okładka wizytownika wykonana z wysokiej jakości folii spienianej zapewniającej sztywność oraz zapobiegającej zaginaniu się koszulek.</t>
  </si>
  <si>
    <t>Zakładki indeksujące min. 12x45mm, 5 kolorów neon</t>
  </si>
  <si>
    <t>Kolor :  Miks kolorów neon
Materiał :  Polipropylen
Wymiary zakładek :  min. 12 x 45 mm
Kształt :  Prostokąt
Ilość w opakowaniu :  125
Liczba zakładek w opakowaniu :  min. 125
Siła klejenia :  Standardowa</t>
  </si>
  <si>
    <t>Zakładki indeksujące min. 12x45mm strzałki, 5 kolorów neon</t>
  </si>
  <si>
    <t>Zakładki indeksujące w kształcie strzałek
Rozmiar zakładki: min. 12 x 45 mm
Liczba zakładek: 5 kolorów x 25 sztuk każdy
Można po nich pisać
Możliwe wielokrotne odrywanie i przyklejanie</t>
  </si>
  <si>
    <t>Zakładki indeksujące foliowe min. 4x20x50mm 4 kolory</t>
  </si>
  <si>
    <t>Kolor :  Miks kolorów
Materiał :  Tworzywo sztuczne
Wymiary zakładek :  min. 20 x 50 mm
Ilość w opakowaniu :  4
Liczba zakładek w opakowaniu :  min. 40
Kształt :  Prostokąt
Siła klejenia :  Standardowa</t>
  </si>
  <si>
    <t>Zakładki indeksujące papierowe min. 4x20x50mm zakładki</t>
  </si>
  <si>
    <t>Kolor :  Miks kolorów
Materiał :  Papier
Wymiary zakładek :  min. 20 x 50 mm
Ilość w opakowaniu :  4
Liczba zakładek w opakowaniu : min. 50
Kształt :  Prostokąt
Siła klejenia :  Standardowa</t>
  </si>
  <si>
    <t>Zakładki indeksujące min. 26 x 76 mm, papierowe, 300 zakładek</t>
  </si>
  <si>
    <t>Samoprzylepne zakładki indeksujące
Rozmiar: min. 26 x 76 mm
3 neonowe kolory po 100 sztuk
Możliwe wielokrotne odrywanie i przyklejanie
Jednostka sprzedaży: 1 opakowanie (300 zakładek po 100 w każdym kolorze)</t>
  </si>
  <si>
    <t>Kolor tuszu :  różny
Rodzaj końcówki :  Ścięta
Rozmiar końcówki :  Średnia
Automatyczny :  Nie
Wymazywalny :  Nie
Kolor obudowy :  Czarny
Obudowa :  Plastikowa
Ilość w opakowaniu :  1
Rodzaj tuszu :  Płynny
Skład tuszu :  Woda
Grubość linii pisania :  min. 1 - 5 mm</t>
  </si>
  <si>
    <t>Pojemność (liczba kartek) :  20
Długość :  min. 169 mm
Rozmiar zszywki :  24/6, 26/6
Typ zszywacza :  Full strip
System ładowania zszywek :  Od góry
Głębokość wsuwania kartek : min. 75 mm
Wysokość :  min. 40 mm
Pojemność zszywek : min. 155, 218
Waga/Gramatura :  min. 195 g</t>
  </si>
  <si>
    <t>Pojemność (liczba kartek) :  12
Rozmiar zszywki :  24/6
System ładowania zszywek :  Od góry
Głębokość wsuwania kartek :  min. 25 mm
Pojemność zszywek :  min. 40</t>
  </si>
  <si>
    <t>Materiał Tworzywo ABS / Metal
Wymiary min. 34 x 62 x 130
Zszywanie do 50 kartek
Rodzaj zszywek 24/6-8+, 26/6-8+
Sposób ładowania Ładowany od góry
Rodzaj zszywania Płaskie zszywanie
Głębokość wsuwania kartek min. 40 mm</t>
  </si>
  <si>
    <t>Zakreślacz płaski (różne kolory)</t>
  </si>
  <si>
    <t>178.</t>
  </si>
  <si>
    <t>179.</t>
  </si>
  <si>
    <t>180.</t>
  </si>
  <si>
    <t>Zszywki 24/8 S 1000 szt.</t>
  </si>
  <si>
    <t>Rozmiar zszywki: 24/8 S
Ilość w opakowaniu: 1000</t>
  </si>
  <si>
    <t>Karton ozdobny A4</t>
  </si>
  <si>
    <t xml:space="preserve">Kolor: kremowy
Faktura płótna
Format: A4
Gramatura: min. 230 g/m²
Ilość: 20 szt.      
                                                                                              </t>
  </si>
  <si>
    <t xml:space="preserve">20 sztuk w opakowaniu </t>
  </si>
  <si>
    <t>Nóż do otwierania korespondencji</t>
  </si>
  <si>
    <t>Rękojeść:  pokryta wytrzymałym tworzywem sztucznym w kolorze czarnym
Ostrze wykonane ze stali nierdzewnej
Długość:  min. 19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</si>
</sst>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3" x14ac:knownFonts="1">
    <font>
      <sz val="11"/>
      <color theme="1"/>
      <name val="Calibri"/>
      <family val="2"/>
      <scheme val="minor"/>
    </font>
    <font>
      <sz val="11"/>
      <color indexed="8"/>
      <name val="Calibri"/>
      <family val="2"/>
      <charset val="238"/>
    </font>
    <font>
      <sz val="11"/>
      <color indexed="8"/>
      <name val="Calibri"/>
      <family val="2"/>
      <charset val="238"/>
    </font>
    <font>
      <b/>
      <sz val="10"/>
      <color indexed="8"/>
      <name val="Calibri"/>
      <family val="2"/>
      <charset val="238"/>
    </font>
    <font>
      <b/>
      <sz val="10"/>
      <color indexed="8"/>
      <name val="Calibri"/>
      <family val="2"/>
      <charset val="238"/>
    </font>
    <font>
      <sz val="11"/>
      <color indexed="8"/>
      <name val="Calibri"/>
      <family val="2"/>
      <charset val="238"/>
    </font>
    <font>
      <b/>
      <sz val="11"/>
      <color indexed="8"/>
      <name val="Calibri"/>
      <family val="2"/>
      <charset val="238"/>
    </font>
    <font>
      <sz val="10"/>
      <color indexed="8"/>
      <name val="Calibri"/>
      <family val="2"/>
      <charset val="238"/>
    </font>
    <font>
      <sz val="11"/>
      <color indexed="10"/>
      <name val="Calibri"/>
      <family val="2"/>
      <charset val="238"/>
    </font>
    <font>
      <sz val="10"/>
      <name val="Calibri"/>
      <family val="2"/>
      <charset val="238"/>
    </font>
    <font>
      <sz val="11"/>
      <color indexed="8"/>
      <name val="Calibri"/>
      <family val="2"/>
    </font>
    <font>
      <b/>
      <sz val="10"/>
      <color indexed="10"/>
      <name val="Calibri"/>
      <family val="2"/>
      <charset val="238"/>
    </font>
    <font>
      <sz val="8"/>
      <name val="Calibri"/>
      <family val="2"/>
    </font>
    <font>
      <sz val="10"/>
      <color indexed="8"/>
      <name val="Calibri"/>
      <family val="2"/>
    </font>
    <font>
      <sz val="10"/>
      <name val="Calibri"/>
      <family val="2"/>
    </font>
    <font>
      <sz val="10"/>
      <color theme="1"/>
      <name val="Calibri"/>
      <family val="2"/>
      <charset val="238"/>
      <scheme val="minor"/>
    </font>
    <font>
      <sz val="10"/>
      <color theme="1"/>
      <name val="Calibri"/>
      <family val="2"/>
      <scheme val="minor"/>
    </font>
    <font>
      <sz val="9"/>
      <color theme="1"/>
      <name val="Calibri"/>
      <family val="2"/>
      <scheme val="minor"/>
    </font>
    <font>
      <sz val="9"/>
      <name val="Calibri"/>
      <family val="2"/>
    </font>
    <font>
      <b/>
      <sz val="11"/>
      <color rgb="FFFF0000"/>
      <name val="Calibri"/>
      <family val="2"/>
      <charset val="238"/>
      <scheme val="minor"/>
    </font>
    <font>
      <b/>
      <sz val="11"/>
      <color rgb="FFFF0000"/>
      <name val="Calibri"/>
      <family val="2"/>
    </font>
    <font>
      <sz val="11"/>
      <color rgb="FFFF0000"/>
      <name val="Calibri"/>
      <family val="2"/>
      <scheme val="minor"/>
    </font>
    <font>
      <b/>
      <sz val="10"/>
      <name val="Calibri"/>
      <family val="2"/>
      <charset val="238"/>
      <scheme val="minor"/>
    </font>
  </fonts>
  <fills count="5">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theme="0"/>
        <bgColor indexed="64"/>
      </patternFill>
    </fill>
  </fills>
  <borders count="24">
    <border>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9" fontId="10" fillId="0" borderId="0" applyFont="0" applyFill="0" applyBorder="0" applyAlignment="0" applyProtection="0"/>
  </cellStyleXfs>
  <cellXfs count="78">
    <xf numFmtId="0" fontId="0" fillId="0" borderId="0" xfId="0"/>
    <xf numFmtId="0" fontId="2" fillId="0" borderId="0" xfId="0" applyFont="1" applyAlignment="1">
      <alignment vertical="center" wrapText="1"/>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xf>
    <xf numFmtId="2" fontId="0" fillId="0" borderId="0" xfId="0" applyNumberFormat="1"/>
    <xf numFmtId="0" fontId="1" fillId="0" borderId="0" xfId="0" applyFont="1" applyAlignment="1">
      <alignment vertical="center" wrapText="1"/>
    </xf>
    <xf numFmtId="0" fontId="8" fillId="0" borderId="0" xfId="0" applyFont="1" applyAlignment="1">
      <alignment vertical="center" wrapText="1"/>
    </xf>
    <xf numFmtId="164" fontId="7" fillId="2" borderId="4" xfId="0" applyNumberFormat="1" applyFont="1" applyFill="1" applyBorder="1" applyAlignment="1">
      <alignment horizontal="center" vertical="center" wrapText="1"/>
    </xf>
    <xf numFmtId="164" fontId="5" fillId="0" borderId="4" xfId="0" applyNumberFormat="1" applyFont="1" applyBorder="1" applyAlignment="1">
      <alignment horizontal="center" vertical="center"/>
    </xf>
    <xf numFmtId="0" fontId="0" fillId="0" borderId="0" xfId="0" applyAlignment="1">
      <alignment horizontal="center" vertical="center"/>
    </xf>
    <xf numFmtId="9" fontId="7" fillId="2" borderId="3" xfId="1" applyFont="1" applyFill="1" applyBorder="1" applyAlignment="1">
      <alignment horizontal="center" vertical="center" wrapText="1"/>
    </xf>
    <xf numFmtId="9" fontId="9" fillId="2" borderId="3" xfId="1" applyFont="1" applyFill="1" applyBorder="1" applyAlignment="1">
      <alignment horizontal="center" vertical="center" wrapText="1"/>
    </xf>
    <xf numFmtId="164" fontId="7" fillId="2" borderId="5" xfId="0" applyNumberFormat="1" applyFont="1" applyFill="1" applyBorder="1" applyAlignment="1">
      <alignment horizontal="center" vertical="center" wrapText="1"/>
    </xf>
    <xf numFmtId="9" fontId="7" fillId="2" borderId="5" xfId="1" applyFont="1" applyFill="1" applyBorder="1" applyAlignment="1">
      <alignment horizontal="center" vertical="center" wrapText="1"/>
    </xf>
    <xf numFmtId="164" fontId="5" fillId="0" borderId="5" xfId="0" applyNumberFormat="1" applyFont="1" applyBorder="1" applyAlignment="1">
      <alignment horizontal="center" vertical="center"/>
    </xf>
    <xf numFmtId="164" fontId="5" fillId="0" borderId="6" xfId="0" applyNumberFormat="1" applyFont="1" applyBorder="1" applyAlignment="1">
      <alignment horizontal="right" vertical="center"/>
    </xf>
    <xf numFmtId="164" fontId="5" fillId="0" borderId="7" xfId="0" applyNumberFormat="1" applyFont="1" applyBorder="1" applyAlignment="1">
      <alignment horizontal="right" vertical="center"/>
    </xf>
    <xf numFmtId="0" fontId="9" fillId="3" borderId="5" xfId="0" applyFont="1" applyFill="1" applyBorder="1" applyAlignment="1">
      <alignment vertical="center" wrapText="1"/>
    </xf>
    <xf numFmtId="0" fontId="9" fillId="3" borderId="3" xfId="0" applyFont="1" applyFill="1" applyBorder="1" applyAlignment="1">
      <alignment vertical="center" wrapText="1"/>
    </xf>
    <xf numFmtId="0" fontId="9" fillId="3" borderId="18" xfId="0" applyFont="1" applyFill="1" applyBorder="1" applyAlignment="1">
      <alignment vertical="center" wrapText="1"/>
    </xf>
    <xf numFmtId="0" fontId="16" fillId="0" borderId="3" xfId="0" applyFont="1" applyBorder="1" applyAlignment="1">
      <alignment vertical="center" wrapText="1"/>
    </xf>
    <xf numFmtId="0" fontId="13" fillId="0" borderId="3" xfId="0" applyFont="1" applyBorder="1" applyAlignment="1">
      <alignment wrapText="1"/>
    </xf>
    <xf numFmtId="0" fontId="13" fillId="0" borderId="3" xfId="0" applyFont="1" applyBorder="1" applyAlignment="1">
      <alignment vertical="center" wrapText="1"/>
    </xf>
    <xf numFmtId="0" fontId="14" fillId="0" borderId="3" xfId="0" applyFont="1" applyBorder="1" applyAlignment="1">
      <alignment vertical="center" wrapText="1"/>
    </xf>
    <xf numFmtId="0" fontId="14" fillId="0" borderId="3" xfId="0" applyFont="1" applyBorder="1" applyAlignment="1">
      <alignment horizontal="left" vertical="center" wrapText="1"/>
    </xf>
    <xf numFmtId="0" fontId="14" fillId="4" borderId="3" xfId="0" applyFont="1" applyFill="1" applyBorder="1" applyAlignment="1">
      <alignment vertical="center" wrapText="1"/>
    </xf>
    <xf numFmtId="0" fontId="14" fillId="4" borderId="3" xfId="0" applyFont="1" applyFill="1" applyBorder="1" applyAlignment="1">
      <alignment horizontal="left" vertical="center" wrapText="1"/>
    </xf>
    <xf numFmtId="0" fontId="16" fillId="0" borderId="3" xfId="0" applyFont="1" applyBorder="1" applyAlignment="1">
      <alignment wrapText="1"/>
    </xf>
    <xf numFmtId="0" fontId="16" fillId="0" borderId="3" xfId="0" applyFont="1" applyBorder="1" applyAlignment="1">
      <alignment horizontal="left" vertical="center" wrapText="1"/>
    </xf>
    <xf numFmtId="0" fontId="17"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18" xfId="0" applyFont="1" applyBorder="1" applyAlignment="1">
      <alignment horizontal="center" vertical="center" wrapText="1"/>
    </xf>
    <xf numFmtId="0" fontId="9" fillId="0" borderId="3" xfId="0" applyFont="1" applyBorder="1" applyAlignment="1">
      <alignment vertical="center" wrapText="1"/>
    </xf>
    <xf numFmtId="0" fontId="3" fillId="0" borderId="4" xfId="0" applyFont="1" applyBorder="1" applyAlignment="1">
      <alignment horizontal="center" vertical="center" wrapText="1"/>
    </xf>
    <xf numFmtId="164" fontId="7" fillId="0" borderId="23" xfId="0" applyNumberFormat="1" applyFont="1" applyBorder="1" applyAlignment="1">
      <alignment horizontal="right" vertical="center" wrapText="1"/>
    </xf>
    <xf numFmtId="164" fontId="7" fillId="0" borderId="3" xfId="0" applyNumberFormat="1" applyFont="1" applyBorder="1" applyAlignment="1">
      <alignment horizontal="right" vertical="center" wrapText="1"/>
    </xf>
    <xf numFmtId="0" fontId="14" fillId="0" borderId="19" xfId="0" applyFont="1" applyBorder="1" applyAlignment="1">
      <alignment horizontal="center" vertical="center" wrapText="1"/>
    </xf>
    <xf numFmtId="0" fontId="16" fillId="0" borderId="19" xfId="0" applyFont="1" applyBorder="1" applyAlignment="1">
      <alignment horizontal="center" vertical="center"/>
    </xf>
    <xf numFmtId="0" fontId="16" fillId="0" borderId="3" xfId="0" applyFont="1" applyBorder="1" applyAlignment="1">
      <alignment horizontal="center" vertical="center"/>
    </xf>
    <xf numFmtId="0" fontId="14" fillId="0" borderId="3"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4" xfId="0" applyFont="1" applyBorder="1" applyAlignment="1">
      <alignment vertical="center" wrapText="1"/>
    </xf>
    <xf numFmtId="0" fontId="16" fillId="0" borderId="3" xfId="0" applyFont="1" applyBorder="1"/>
    <xf numFmtId="0" fontId="17" fillId="0" borderId="3" xfId="0" applyFont="1" applyBorder="1" applyAlignment="1">
      <alignment horizontal="center" vertical="center" wrapText="1"/>
    </xf>
    <xf numFmtId="0" fontId="22" fillId="0" borderId="0" xfId="0" applyFont="1" applyAlignment="1">
      <alignment wrapText="1"/>
    </xf>
    <xf numFmtId="0" fontId="20" fillId="0" borderId="0" xfId="0" applyFont="1" applyAlignment="1">
      <alignment wrapText="1"/>
    </xf>
    <xf numFmtId="0" fontId="21" fillId="0" borderId="0" xfId="0" applyFont="1" applyAlignment="1">
      <alignment wrapText="1"/>
    </xf>
    <xf numFmtId="164" fontId="6" fillId="0" borderId="11" xfId="0" applyNumberFormat="1" applyFont="1" applyBorder="1" applyAlignment="1">
      <alignment horizontal="right" vertical="center"/>
    </xf>
    <xf numFmtId="164" fontId="6" fillId="0" borderId="2" xfId="0" applyNumberFormat="1" applyFont="1" applyBorder="1" applyAlignment="1">
      <alignment horizontal="right" vertical="center"/>
    </xf>
    <xf numFmtId="0" fontId="4"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1" xfId="0" applyFont="1" applyBorder="1" applyAlignment="1">
      <alignment horizontal="right" vertical="center" wrapText="1"/>
    </xf>
    <xf numFmtId="0" fontId="4" fillId="0" borderId="22" xfId="0" applyFont="1" applyBorder="1" applyAlignment="1">
      <alignment horizontal="right" vertical="center" wrapText="1"/>
    </xf>
    <xf numFmtId="0" fontId="4" fillId="0" borderId="16" xfId="0" applyFont="1" applyBorder="1" applyAlignment="1">
      <alignment horizontal="right" vertical="center" wrapText="1"/>
    </xf>
    <xf numFmtId="0" fontId="4" fillId="0" borderId="1" xfId="0" applyFont="1" applyBorder="1" applyAlignment="1">
      <alignment horizontal="right" vertical="center" wrapText="1"/>
    </xf>
    <xf numFmtId="0" fontId="4" fillId="0" borderId="13" xfId="0" applyFont="1" applyBorder="1" applyAlignment="1">
      <alignment horizontal="right" vertical="center" wrapText="1"/>
    </xf>
    <xf numFmtId="0" fontId="4" fillId="0" borderId="17" xfId="0" applyFont="1" applyBorder="1" applyAlignment="1">
      <alignment horizontal="right" vertical="center" wrapText="1"/>
    </xf>
    <xf numFmtId="164" fontId="6" fillId="0" borderId="1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64" fontId="6" fillId="0" borderId="11" xfId="0" applyNumberFormat="1" applyFont="1" applyBorder="1" applyAlignment="1">
      <alignment vertical="center"/>
    </xf>
    <xf numFmtId="164" fontId="6" fillId="0" borderId="2" xfId="0" applyNumberFormat="1" applyFont="1" applyBorder="1" applyAlignment="1">
      <alignment vertical="center"/>
    </xf>
    <xf numFmtId="0" fontId="19" fillId="0" borderId="0" xfId="0" applyFont="1"/>
    <xf numFmtId="0" fontId="0" fillId="0" borderId="0" xfId="0" applyAlignment="1">
      <alignment horizontal="right"/>
    </xf>
    <xf numFmtId="0" fontId="6" fillId="0" borderId="8"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3"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right"/>
    </xf>
  </cellXfs>
  <cellStyles count="2">
    <cellStyle name="Normalny" xfId="0" builtinId="0"/>
    <cellStyle name="Procentowy"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6"/>
  <sheetViews>
    <sheetView tabSelected="1" topLeftCell="A178" zoomScale="110" zoomScaleNormal="110" workbookViewId="0">
      <selection activeCell="I107" sqref="I107"/>
    </sheetView>
  </sheetViews>
  <sheetFormatPr defaultRowHeight="15" x14ac:dyDescent="0.25"/>
  <cols>
    <col min="1" max="1" width="5.85546875" style="4" customWidth="1"/>
    <col min="2" max="2" width="54.28515625" customWidth="1"/>
    <col min="3" max="3" width="63.5703125" customWidth="1"/>
    <col min="4" max="4" width="48.7109375" customWidth="1"/>
    <col min="5" max="5" width="27.140625" style="10" customWidth="1"/>
    <col min="6" max="6" width="21.85546875" style="10" customWidth="1"/>
    <col min="7" max="11" width="12.5703125" customWidth="1"/>
    <col min="12" max="12" width="42.5703125" customWidth="1"/>
    <col min="13" max="13" width="8.5703125" customWidth="1"/>
  </cols>
  <sheetData>
    <row r="1" spans="1:12" x14ac:dyDescent="0.25">
      <c r="A1" s="67" t="s">
        <v>296</v>
      </c>
      <c r="B1" s="67"/>
      <c r="C1" s="67"/>
      <c r="D1" s="67"/>
      <c r="E1" s="67"/>
      <c r="F1" s="67"/>
      <c r="G1" s="67"/>
      <c r="H1" s="67"/>
      <c r="I1" s="67"/>
      <c r="J1" s="67"/>
      <c r="K1" s="67"/>
    </row>
    <row r="2" spans="1:12" ht="15.75" thickBot="1" x14ac:dyDescent="0.3">
      <c r="A2" s="77" t="s">
        <v>9</v>
      </c>
      <c r="B2" s="77"/>
      <c r="C2" s="77"/>
      <c r="D2" s="77"/>
      <c r="E2" s="77"/>
      <c r="F2" s="77"/>
      <c r="G2" s="77"/>
      <c r="H2" s="77"/>
      <c r="I2" s="77"/>
      <c r="J2" s="77"/>
      <c r="K2" s="77"/>
    </row>
    <row r="3" spans="1:12" ht="23.25" customHeight="1" thickBot="1" x14ac:dyDescent="0.3">
      <c r="A3" s="68" t="s">
        <v>14</v>
      </c>
      <c r="B3" s="69"/>
      <c r="C3" s="69"/>
      <c r="D3" s="69"/>
      <c r="E3" s="69"/>
      <c r="F3" s="69"/>
      <c r="G3" s="69"/>
      <c r="H3" s="69"/>
      <c r="I3" s="69"/>
      <c r="J3" s="69"/>
      <c r="K3" s="70"/>
    </row>
    <row r="4" spans="1:12" ht="15.75" thickBot="1" x14ac:dyDescent="0.3">
      <c r="A4" s="52" t="s">
        <v>0</v>
      </c>
      <c r="B4" s="52" t="s">
        <v>15</v>
      </c>
      <c r="C4" s="52" t="s">
        <v>16</v>
      </c>
      <c r="D4" s="52" t="s">
        <v>17</v>
      </c>
      <c r="E4" s="52" t="s">
        <v>7</v>
      </c>
      <c r="F4" s="52" t="s">
        <v>12</v>
      </c>
      <c r="G4" s="74" t="s">
        <v>8</v>
      </c>
      <c r="H4" s="74" t="s">
        <v>2</v>
      </c>
      <c r="I4" s="72" t="s">
        <v>1</v>
      </c>
      <c r="J4" s="73"/>
      <c r="K4" s="50" t="s">
        <v>4</v>
      </c>
      <c r="L4" s="1"/>
    </row>
    <row r="5" spans="1:12" ht="48.75" customHeight="1" thickBot="1" x14ac:dyDescent="0.3">
      <c r="A5" s="71"/>
      <c r="B5" s="53"/>
      <c r="C5" s="76"/>
      <c r="D5" s="75"/>
      <c r="E5" s="53"/>
      <c r="F5" s="53"/>
      <c r="G5" s="75"/>
      <c r="H5" s="75"/>
      <c r="I5" s="2" t="s">
        <v>10</v>
      </c>
      <c r="J5" s="3" t="s">
        <v>3</v>
      </c>
      <c r="K5" s="51"/>
      <c r="L5" s="1"/>
    </row>
    <row r="6" spans="1:12" ht="22.5" customHeight="1" x14ac:dyDescent="0.25">
      <c r="A6" s="34" t="s">
        <v>94</v>
      </c>
      <c r="B6" s="42" t="s">
        <v>302</v>
      </c>
      <c r="C6" s="43" t="s">
        <v>306</v>
      </c>
      <c r="D6" s="18"/>
      <c r="E6" s="30" t="s">
        <v>272</v>
      </c>
      <c r="F6" s="38">
        <v>300</v>
      </c>
      <c r="G6" s="13">
        <v>0</v>
      </c>
      <c r="H6" s="35">
        <f>F6*G6</f>
        <v>0</v>
      </c>
      <c r="I6" s="14"/>
      <c r="J6" s="15">
        <f>H6*I6</f>
        <v>0</v>
      </c>
      <c r="K6" s="16">
        <f>H6+J6</f>
        <v>0</v>
      </c>
      <c r="L6" s="1"/>
    </row>
    <row r="7" spans="1:12" ht="20.25" customHeight="1" x14ac:dyDescent="0.25">
      <c r="A7" s="34" t="s">
        <v>95</v>
      </c>
      <c r="B7" s="21" t="s">
        <v>303</v>
      </c>
      <c r="C7" s="43" t="s">
        <v>306</v>
      </c>
      <c r="D7" s="19"/>
      <c r="E7" s="30" t="s">
        <v>272</v>
      </c>
      <c r="F7" s="38">
        <v>300</v>
      </c>
      <c r="G7" s="8">
        <v>0</v>
      </c>
      <c r="H7" s="36">
        <f t="shared" ref="H7:H123" si="0">F7*G7</f>
        <v>0</v>
      </c>
      <c r="I7" s="11"/>
      <c r="J7" s="9">
        <f t="shared" ref="J7:J123" si="1">H7*I7</f>
        <v>0</v>
      </c>
      <c r="K7" s="17">
        <f t="shared" ref="K7:K182" si="2">H7+J7</f>
        <v>0</v>
      </c>
      <c r="L7" s="1"/>
    </row>
    <row r="8" spans="1:12" x14ac:dyDescent="0.25">
      <c r="A8" s="34" t="s">
        <v>96</v>
      </c>
      <c r="B8" s="33" t="s">
        <v>304</v>
      </c>
      <c r="C8" s="43" t="s">
        <v>307</v>
      </c>
      <c r="D8" s="19"/>
      <c r="E8" s="31" t="s">
        <v>272</v>
      </c>
      <c r="F8" s="37">
        <v>300</v>
      </c>
      <c r="G8" s="8">
        <v>0</v>
      </c>
      <c r="H8" s="36">
        <f t="shared" si="0"/>
        <v>0</v>
      </c>
      <c r="I8" s="11"/>
      <c r="J8" s="9">
        <f t="shared" si="1"/>
        <v>0</v>
      </c>
      <c r="K8" s="17">
        <f t="shared" si="2"/>
        <v>0</v>
      </c>
      <c r="L8" s="1"/>
    </row>
    <row r="9" spans="1:12" x14ac:dyDescent="0.25">
      <c r="A9" s="34" t="s">
        <v>97</v>
      </c>
      <c r="B9" s="33" t="s">
        <v>305</v>
      </c>
      <c r="C9" s="43" t="s">
        <v>307</v>
      </c>
      <c r="D9" s="19"/>
      <c r="E9" s="31" t="s">
        <v>272</v>
      </c>
      <c r="F9" s="37">
        <v>300</v>
      </c>
      <c r="G9" s="8">
        <v>0</v>
      </c>
      <c r="H9" s="36">
        <f t="shared" si="0"/>
        <v>0</v>
      </c>
      <c r="I9" s="11"/>
      <c r="J9" s="9">
        <f t="shared" si="1"/>
        <v>0</v>
      </c>
      <c r="K9" s="17">
        <f t="shared" si="2"/>
        <v>0</v>
      </c>
      <c r="L9" s="1"/>
    </row>
    <row r="10" spans="1:12" ht="93.75" customHeight="1" x14ac:dyDescent="0.25">
      <c r="A10" s="34" t="s">
        <v>98</v>
      </c>
      <c r="B10" s="33" t="s">
        <v>309</v>
      </c>
      <c r="C10" s="28" t="s">
        <v>308</v>
      </c>
      <c r="D10" s="19"/>
      <c r="E10" s="31" t="s">
        <v>272</v>
      </c>
      <c r="F10" s="37">
        <v>300</v>
      </c>
      <c r="G10" s="8">
        <v>0</v>
      </c>
      <c r="H10" s="36">
        <f t="shared" si="0"/>
        <v>0</v>
      </c>
      <c r="I10" s="11"/>
      <c r="J10" s="9">
        <f t="shared" si="1"/>
        <v>0</v>
      </c>
      <c r="K10" s="17">
        <f t="shared" si="2"/>
        <v>0</v>
      </c>
      <c r="L10" s="1"/>
    </row>
    <row r="11" spans="1:12" ht="40.5" customHeight="1" x14ac:dyDescent="0.25">
      <c r="A11" s="34" t="s">
        <v>99</v>
      </c>
      <c r="B11" s="21" t="s">
        <v>45</v>
      </c>
      <c r="C11" s="23" t="s">
        <v>310</v>
      </c>
      <c r="D11" s="19"/>
      <c r="E11" s="30" t="s">
        <v>272</v>
      </c>
      <c r="F11" s="38">
        <v>30</v>
      </c>
      <c r="G11" s="8">
        <v>0</v>
      </c>
      <c r="H11" s="36">
        <f t="shared" si="0"/>
        <v>0</v>
      </c>
      <c r="I11" s="11"/>
      <c r="J11" s="9">
        <f t="shared" si="1"/>
        <v>0</v>
      </c>
      <c r="K11" s="17">
        <f t="shared" si="2"/>
        <v>0</v>
      </c>
      <c r="L11" s="1"/>
    </row>
    <row r="12" spans="1:12" ht="39" x14ac:dyDescent="0.25">
      <c r="A12" s="34" t="s">
        <v>100</v>
      </c>
      <c r="B12" s="21" t="s">
        <v>18</v>
      </c>
      <c r="C12" s="28" t="s">
        <v>46</v>
      </c>
      <c r="D12" s="19"/>
      <c r="E12" s="30" t="s">
        <v>272</v>
      </c>
      <c r="F12" s="38">
        <v>200</v>
      </c>
      <c r="G12" s="8">
        <v>0</v>
      </c>
      <c r="H12" s="36">
        <f t="shared" si="0"/>
        <v>0</v>
      </c>
      <c r="I12" s="11"/>
      <c r="J12" s="9">
        <f t="shared" si="1"/>
        <v>0</v>
      </c>
      <c r="K12" s="17">
        <f t="shared" si="2"/>
        <v>0</v>
      </c>
      <c r="L12" s="1"/>
    </row>
    <row r="13" spans="1:12" ht="136.5" customHeight="1" x14ac:dyDescent="0.25">
      <c r="A13" s="34" t="s">
        <v>101</v>
      </c>
      <c r="B13" s="21" t="s">
        <v>312</v>
      </c>
      <c r="C13" s="28" t="s">
        <v>311</v>
      </c>
      <c r="D13" s="19"/>
      <c r="E13" s="30" t="s">
        <v>272</v>
      </c>
      <c r="F13" s="39">
        <v>2500</v>
      </c>
      <c r="G13" s="8">
        <v>0</v>
      </c>
      <c r="H13" s="36">
        <f t="shared" si="0"/>
        <v>0</v>
      </c>
      <c r="I13" s="11"/>
      <c r="J13" s="9">
        <f t="shared" si="1"/>
        <v>0</v>
      </c>
      <c r="K13" s="17">
        <f t="shared" si="2"/>
        <v>0</v>
      </c>
      <c r="L13" s="1"/>
    </row>
    <row r="14" spans="1:12" ht="134.25" customHeight="1" x14ac:dyDescent="0.25">
      <c r="A14" s="34" t="s">
        <v>102</v>
      </c>
      <c r="B14" s="21" t="s">
        <v>313</v>
      </c>
      <c r="C14" s="28" t="s">
        <v>314</v>
      </c>
      <c r="D14" s="19"/>
      <c r="E14" s="30" t="s">
        <v>272</v>
      </c>
      <c r="F14" s="39">
        <v>2500</v>
      </c>
      <c r="G14" s="8">
        <v>0</v>
      </c>
      <c r="H14" s="36">
        <f t="shared" ref="H14" si="3">F14*G14</f>
        <v>0</v>
      </c>
      <c r="I14" s="11"/>
      <c r="J14" s="9">
        <f t="shared" ref="J14" si="4">H14*I14</f>
        <v>0</v>
      </c>
      <c r="K14" s="17">
        <f t="shared" ref="K14" si="5">H14+J14</f>
        <v>0</v>
      </c>
      <c r="L14" s="1"/>
    </row>
    <row r="15" spans="1:12" ht="156" customHeight="1" x14ac:dyDescent="0.25">
      <c r="A15" s="34" t="s">
        <v>103</v>
      </c>
      <c r="B15" s="33" t="s">
        <v>48</v>
      </c>
      <c r="C15" s="28" t="s">
        <v>315</v>
      </c>
      <c r="D15" s="19"/>
      <c r="E15" s="31" t="s">
        <v>272</v>
      </c>
      <c r="F15" s="37">
        <v>500</v>
      </c>
      <c r="G15" s="8">
        <v>0</v>
      </c>
      <c r="H15" s="36">
        <f t="shared" si="0"/>
        <v>0</v>
      </c>
      <c r="I15" s="11"/>
      <c r="J15" s="9">
        <f t="shared" si="1"/>
        <v>0</v>
      </c>
      <c r="K15" s="17">
        <f t="shared" si="2"/>
        <v>0</v>
      </c>
      <c r="L15" s="6"/>
    </row>
    <row r="16" spans="1:12" ht="171.75" customHeight="1" x14ac:dyDescent="0.25">
      <c r="A16" s="34" t="s">
        <v>104</v>
      </c>
      <c r="B16" s="33" t="s">
        <v>47</v>
      </c>
      <c r="C16" s="28" t="s">
        <v>316</v>
      </c>
      <c r="D16" s="19"/>
      <c r="E16" s="31" t="s">
        <v>272</v>
      </c>
      <c r="F16" s="37">
        <v>500</v>
      </c>
      <c r="G16" s="8">
        <v>0</v>
      </c>
      <c r="H16" s="36">
        <f t="shared" si="0"/>
        <v>0</v>
      </c>
      <c r="I16" s="11"/>
      <c r="J16" s="9">
        <f t="shared" si="1"/>
        <v>0</v>
      </c>
      <c r="K16" s="17">
        <f t="shared" si="2"/>
        <v>0</v>
      </c>
      <c r="L16" s="6"/>
    </row>
    <row r="17" spans="1:12" ht="111" customHeight="1" x14ac:dyDescent="0.25">
      <c r="A17" s="34" t="s">
        <v>105</v>
      </c>
      <c r="B17" s="33" t="s">
        <v>19</v>
      </c>
      <c r="C17" s="28" t="s">
        <v>317</v>
      </c>
      <c r="D17" s="19"/>
      <c r="E17" s="31" t="s">
        <v>272</v>
      </c>
      <c r="F17" s="37">
        <v>100</v>
      </c>
      <c r="G17" s="8">
        <v>0</v>
      </c>
      <c r="H17" s="36">
        <f t="shared" si="0"/>
        <v>0</v>
      </c>
      <c r="I17" s="11"/>
      <c r="J17" s="9">
        <f t="shared" si="1"/>
        <v>0</v>
      </c>
      <c r="K17" s="17">
        <f t="shared" si="2"/>
        <v>0</v>
      </c>
      <c r="L17" s="6"/>
    </row>
    <row r="18" spans="1:12" ht="135" customHeight="1" x14ac:dyDescent="0.25">
      <c r="A18" s="34" t="s">
        <v>106</v>
      </c>
      <c r="B18" s="33" t="s">
        <v>78</v>
      </c>
      <c r="C18" s="22" t="s">
        <v>318</v>
      </c>
      <c r="D18" s="19"/>
      <c r="E18" s="31" t="s">
        <v>273</v>
      </c>
      <c r="F18" s="37">
        <v>300</v>
      </c>
      <c r="G18" s="8">
        <v>0</v>
      </c>
      <c r="H18" s="36">
        <f t="shared" si="0"/>
        <v>0</v>
      </c>
      <c r="I18" s="11"/>
      <c r="J18" s="9">
        <f t="shared" si="1"/>
        <v>0</v>
      </c>
      <c r="K18" s="17">
        <f t="shared" si="2"/>
        <v>0</v>
      </c>
      <c r="L18" s="6"/>
    </row>
    <row r="19" spans="1:12" ht="108.75" customHeight="1" x14ac:dyDescent="0.25">
      <c r="A19" s="34" t="s">
        <v>107</v>
      </c>
      <c r="B19" s="21" t="s">
        <v>76</v>
      </c>
      <c r="C19" s="21" t="s">
        <v>319</v>
      </c>
      <c r="D19" s="19"/>
      <c r="E19" s="30" t="s">
        <v>272</v>
      </c>
      <c r="F19" s="38">
        <v>2000</v>
      </c>
      <c r="G19" s="8">
        <v>0</v>
      </c>
      <c r="H19" s="36">
        <f t="shared" si="0"/>
        <v>0</v>
      </c>
      <c r="I19" s="12"/>
      <c r="J19" s="9">
        <f t="shared" si="1"/>
        <v>0</v>
      </c>
      <c r="K19" s="17">
        <f t="shared" si="2"/>
        <v>0</v>
      </c>
      <c r="L19" s="7"/>
    </row>
    <row r="20" spans="1:12" ht="90.75" customHeight="1" x14ac:dyDescent="0.25">
      <c r="A20" s="34" t="s">
        <v>108</v>
      </c>
      <c r="B20" s="21" t="s">
        <v>49</v>
      </c>
      <c r="C20" s="21" t="s">
        <v>320</v>
      </c>
      <c r="D20" s="19"/>
      <c r="E20" s="30" t="s">
        <v>274</v>
      </c>
      <c r="F20" s="38">
        <v>5</v>
      </c>
      <c r="G20" s="8">
        <v>0</v>
      </c>
      <c r="H20" s="36">
        <f t="shared" si="0"/>
        <v>0</v>
      </c>
      <c r="I20" s="12"/>
      <c r="J20" s="9">
        <f t="shared" si="1"/>
        <v>0</v>
      </c>
      <c r="K20" s="17">
        <f t="shared" si="2"/>
        <v>0</v>
      </c>
      <c r="L20" s="7"/>
    </row>
    <row r="21" spans="1:12" ht="88.5" customHeight="1" x14ac:dyDescent="0.25">
      <c r="A21" s="34" t="s">
        <v>109</v>
      </c>
      <c r="B21" s="21" t="s">
        <v>20</v>
      </c>
      <c r="C21" s="21" t="s">
        <v>321</v>
      </c>
      <c r="D21" s="19"/>
      <c r="E21" s="30" t="s">
        <v>274</v>
      </c>
      <c r="F21" s="38">
        <v>5</v>
      </c>
      <c r="G21" s="8">
        <v>0</v>
      </c>
      <c r="H21" s="36">
        <f t="shared" si="0"/>
        <v>0</v>
      </c>
      <c r="I21" s="12"/>
      <c r="J21" s="9">
        <f t="shared" si="1"/>
        <v>0</v>
      </c>
      <c r="K21" s="17">
        <f t="shared" si="2"/>
        <v>0</v>
      </c>
      <c r="L21" s="7"/>
    </row>
    <row r="22" spans="1:12" ht="93.75" customHeight="1" x14ac:dyDescent="0.25">
      <c r="A22" s="34" t="s">
        <v>110</v>
      </c>
      <c r="B22" s="21" t="s">
        <v>77</v>
      </c>
      <c r="C22" s="21" t="s">
        <v>322</v>
      </c>
      <c r="D22" s="19"/>
      <c r="E22" s="30" t="s">
        <v>274</v>
      </c>
      <c r="F22" s="38">
        <v>5</v>
      </c>
      <c r="G22" s="8">
        <v>0</v>
      </c>
      <c r="H22" s="36">
        <f t="shared" si="0"/>
        <v>0</v>
      </c>
      <c r="I22" s="12"/>
      <c r="J22" s="9">
        <f t="shared" si="1"/>
        <v>0</v>
      </c>
      <c r="K22" s="17">
        <f t="shared" si="2"/>
        <v>0</v>
      </c>
      <c r="L22" s="7"/>
    </row>
    <row r="23" spans="1:12" ht="121.5" customHeight="1" x14ac:dyDescent="0.25">
      <c r="A23" s="34" t="s">
        <v>111</v>
      </c>
      <c r="B23" s="21" t="s">
        <v>50</v>
      </c>
      <c r="C23" s="21" t="s">
        <v>323</v>
      </c>
      <c r="D23" s="19"/>
      <c r="E23" s="30" t="s">
        <v>272</v>
      </c>
      <c r="F23" s="38">
        <v>20</v>
      </c>
      <c r="G23" s="8">
        <v>0</v>
      </c>
      <c r="H23" s="36">
        <f t="shared" si="0"/>
        <v>0</v>
      </c>
      <c r="I23" s="12"/>
      <c r="J23" s="9">
        <f t="shared" si="1"/>
        <v>0</v>
      </c>
      <c r="K23" s="17">
        <f t="shared" si="2"/>
        <v>0</v>
      </c>
      <c r="L23" s="7"/>
    </row>
    <row r="24" spans="1:12" ht="161.25" customHeight="1" x14ac:dyDescent="0.25">
      <c r="A24" s="34" t="s">
        <v>112</v>
      </c>
      <c r="B24" s="21" t="s">
        <v>51</v>
      </c>
      <c r="C24" s="21" t="s">
        <v>324</v>
      </c>
      <c r="D24" s="19"/>
      <c r="E24" s="30" t="s">
        <v>272</v>
      </c>
      <c r="F24" s="38">
        <v>200</v>
      </c>
      <c r="G24" s="8">
        <v>0</v>
      </c>
      <c r="H24" s="36">
        <f t="shared" si="0"/>
        <v>0</v>
      </c>
      <c r="I24" s="11"/>
      <c r="J24" s="9">
        <f t="shared" si="1"/>
        <v>0</v>
      </c>
      <c r="K24" s="17">
        <f t="shared" si="2"/>
        <v>0</v>
      </c>
      <c r="L24" s="7"/>
    </row>
    <row r="25" spans="1:12" ht="162.75" customHeight="1" x14ac:dyDescent="0.25">
      <c r="A25" s="34" t="s">
        <v>113</v>
      </c>
      <c r="B25" s="33" t="s">
        <v>52</v>
      </c>
      <c r="C25" s="21" t="s">
        <v>325</v>
      </c>
      <c r="D25" s="19"/>
      <c r="E25" s="31" t="s">
        <v>272</v>
      </c>
      <c r="F25" s="37">
        <v>200</v>
      </c>
      <c r="G25" s="8">
        <v>0</v>
      </c>
      <c r="H25" s="36">
        <f t="shared" si="0"/>
        <v>0</v>
      </c>
      <c r="I25" s="11"/>
      <c r="J25" s="9">
        <f t="shared" si="1"/>
        <v>0</v>
      </c>
      <c r="K25" s="17">
        <f t="shared" si="2"/>
        <v>0</v>
      </c>
      <c r="L25" s="1"/>
    </row>
    <row r="26" spans="1:12" ht="160.5" customHeight="1" x14ac:dyDescent="0.25">
      <c r="A26" s="34" t="s">
        <v>114</v>
      </c>
      <c r="B26" s="21" t="s">
        <v>275</v>
      </c>
      <c r="C26" s="21" t="s">
        <v>326</v>
      </c>
      <c r="D26" s="19"/>
      <c r="E26" s="30" t="s">
        <v>272</v>
      </c>
      <c r="F26" s="38">
        <v>200</v>
      </c>
      <c r="G26" s="8">
        <v>0</v>
      </c>
      <c r="H26" s="36">
        <f t="shared" si="0"/>
        <v>0</v>
      </c>
      <c r="I26" s="11"/>
      <c r="J26" s="9">
        <f t="shared" si="1"/>
        <v>0</v>
      </c>
      <c r="K26" s="17">
        <f t="shared" si="2"/>
        <v>0</v>
      </c>
      <c r="L26" s="1"/>
    </row>
    <row r="27" spans="1:12" ht="38.25" x14ac:dyDescent="0.25">
      <c r="A27" s="34" t="s">
        <v>115</v>
      </c>
      <c r="B27" s="33" t="s">
        <v>43</v>
      </c>
      <c r="C27" s="27" t="s">
        <v>327</v>
      </c>
      <c r="D27" s="19"/>
      <c r="E27" s="31" t="s">
        <v>272</v>
      </c>
      <c r="F27" s="37">
        <v>200</v>
      </c>
      <c r="G27" s="8">
        <v>0</v>
      </c>
      <c r="H27" s="36">
        <f t="shared" si="0"/>
        <v>0</v>
      </c>
      <c r="I27" s="11"/>
      <c r="J27" s="9">
        <f t="shared" si="1"/>
        <v>0</v>
      </c>
      <c r="K27" s="17">
        <f t="shared" si="2"/>
        <v>0</v>
      </c>
      <c r="L27" s="6"/>
    </row>
    <row r="28" spans="1:12" ht="54" customHeight="1" x14ac:dyDescent="0.25">
      <c r="A28" s="34" t="s">
        <v>116</v>
      </c>
      <c r="B28" s="33" t="s">
        <v>329</v>
      </c>
      <c r="C28" s="27" t="s">
        <v>328</v>
      </c>
      <c r="D28" s="19"/>
      <c r="E28" s="31" t="s">
        <v>276</v>
      </c>
      <c r="F28" s="37">
        <v>100</v>
      </c>
      <c r="G28" s="8">
        <v>0</v>
      </c>
      <c r="H28" s="36">
        <f t="shared" si="0"/>
        <v>0</v>
      </c>
      <c r="I28" s="11"/>
      <c r="J28" s="9">
        <f t="shared" si="1"/>
        <v>0</v>
      </c>
      <c r="K28" s="17">
        <f t="shared" si="2"/>
        <v>0</v>
      </c>
      <c r="L28" s="6"/>
    </row>
    <row r="29" spans="1:12" ht="57" customHeight="1" x14ac:dyDescent="0.25">
      <c r="A29" s="34" t="s">
        <v>117</v>
      </c>
      <c r="B29" s="33" t="s">
        <v>330</v>
      </c>
      <c r="C29" s="23" t="s">
        <v>331</v>
      </c>
      <c r="D29" s="19"/>
      <c r="E29" s="31" t="s">
        <v>276</v>
      </c>
      <c r="F29" s="37">
        <v>100</v>
      </c>
      <c r="G29" s="8">
        <v>0</v>
      </c>
      <c r="H29" s="36">
        <f t="shared" si="0"/>
        <v>0</v>
      </c>
      <c r="I29" s="11"/>
      <c r="J29" s="9">
        <f t="shared" si="1"/>
        <v>0</v>
      </c>
      <c r="K29" s="17">
        <f t="shared" si="2"/>
        <v>0</v>
      </c>
      <c r="L29" s="1"/>
    </row>
    <row r="30" spans="1:12" ht="112.5" customHeight="1" x14ac:dyDescent="0.25">
      <c r="A30" s="34" t="s">
        <v>118</v>
      </c>
      <c r="B30" s="33" t="s">
        <v>332</v>
      </c>
      <c r="C30" s="23" t="s">
        <v>333</v>
      </c>
      <c r="D30" s="19"/>
      <c r="E30" s="31" t="s">
        <v>277</v>
      </c>
      <c r="F30" s="37">
        <v>10</v>
      </c>
      <c r="G30" s="8">
        <v>0</v>
      </c>
      <c r="H30" s="36">
        <f t="shared" si="0"/>
        <v>0</v>
      </c>
      <c r="I30" s="11"/>
      <c r="J30" s="9">
        <f t="shared" si="1"/>
        <v>0</v>
      </c>
      <c r="K30" s="17">
        <f t="shared" si="2"/>
        <v>0</v>
      </c>
      <c r="L30" s="1"/>
    </row>
    <row r="31" spans="1:12" ht="108" customHeight="1" x14ac:dyDescent="0.25">
      <c r="A31" s="34" t="s">
        <v>119</v>
      </c>
      <c r="B31" s="33" t="s">
        <v>334</v>
      </c>
      <c r="C31" s="23" t="s">
        <v>335</v>
      </c>
      <c r="D31" s="19"/>
      <c r="E31" s="31" t="s">
        <v>274</v>
      </c>
      <c r="F31" s="37">
        <v>10</v>
      </c>
      <c r="G31" s="8">
        <v>0</v>
      </c>
      <c r="H31" s="36">
        <f t="shared" si="0"/>
        <v>0</v>
      </c>
      <c r="I31" s="11"/>
      <c r="J31" s="9">
        <f t="shared" si="1"/>
        <v>0</v>
      </c>
      <c r="K31" s="17">
        <f t="shared" si="2"/>
        <v>0</v>
      </c>
      <c r="L31" s="1"/>
    </row>
    <row r="32" spans="1:12" ht="112.5" customHeight="1" x14ac:dyDescent="0.25">
      <c r="A32" s="34" t="s">
        <v>120</v>
      </c>
      <c r="B32" s="33" t="s">
        <v>336</v>
      </c>
      <c r="C32" s="23" t="s">
        <v>337</v>
      </c>
      <c r="D32" s="19" t="s">
        <v>6</v>
      </c>
      <c r="E32" s="31" t="s">
        <v>274</v>
      </c>
      <c r="F32" s="37">
        <v>10</v>
      </c>
      <c r="G32" s="8">
        <v>0</v>
      </c>
      <c r="H32" s="36">
        <f t="shared" si="0"/>
        <v>0</v>
      </c>
      <c r="I32" s="11"/>
      <c r="J32" s="9">
        <f t="shared" si="1"/>
        <v>0</v>
      </c>
      <c r="K32" s="17">
        <f t="shared" si="2"/>
        <v>0</v>
      </c>
      <c r="L32" s="1"/>
    </row>
    <row r="33" spans="1:14" ht="111.75" customHeight="1" x14ac:dyDescent="0.25">
      <c r="A33" s="34" t="s">
        <v>121</v>
      </c>
      <c r="B33" s="21" t="s">
        <v>338</v>
      </c>
      <c r="C33" s="23" t="s">
        <v>340</v>
      </c>
      <c r="D33" s="19"/>
      <c r="E33" s="31" t="s">
        <v>274</v>
      </c>
      <c r="F33" s="40">
        <v>10</v>
      </c>
      <c r="G33" s="8">
        <v>0</v>
      </c>
      <c r="H33" s="36">
        <f t="shared" si="0"/>
        <v>0</v>
      </c>
      <c r="I33" s="11"/>
      <c r="J33" s="9">
        <f t="shared" si="1"/>
        <v>0</v>
      </c>
      <c r="K33" s="17">
        <f t="shared" si="2"/>
        <v>0</v>
      </c>
      <c r="L33" s="1"/>
      <c r="N33" s="5"/>
    </row>
    <row r="34" spans="1:14" ht="116.25" customHeight="1" x14ac:dyDescent="0.25">
      <c r="A34" s="34" t="s">
        <v>122</v>
      </c>
      <c r="B34" s="33" t="s">
        <v>339</v>
      </c>
      <c r="C34" s="23" t="s">
        <v>341</v>
      </c>
      <c r="D34" s="19"/>
      <c r="E34" s="31" t="s">
        <v>274</v>
      </c>
      <c r="F34" s="37">
        <v>10</v>
      </c>
      <c r="G34" s="8">
        <v>0</v>
      </c>
      <c r="H34" s="36">
        <f t="shared" si="0"/>
        <v>0</v>
      </c>
      <c r="I34" s="11"/>
      <c r="J34" s="9">
        <f t="shared" si="1"/>
        <v>0</v>
      </c>
      <c r="K34" s="17">
        <f t="shared" si="2"/>
        <v>0</v>
      </c>
      <c r="L34" s="1"/>
    </row>
    <row r="35" spans="1:14" ht="129" customHeight="1" x14ac:dyDescent="0.25">
      <c r="A35" s="34" t="s">
        <v>123</v>
      </c>
      <c r="B35" s="33" t="s">
        <v>342</v>
      </c>
      <c r="C35" s="23" t="s">
        <v>343</v>
      </c>
      <c r="D35" s="19"/>
      <c r="E35" s="32" t="s">
        <v>274</v>
      </c>
      <c r="F35" s="41">
        <v>5</v>
      </c>
      <c r="G35" s="8">
        <v>0</v>
      </c>
      <c r="H35" s="36">
        <f t="shared" si="0"/>
        <v>0</v>
      </c>
      <c r="I35" s="11"/>
      <c r="J35" s="9">
        <f t="shared" si="1"/>
        <v>0</v>
      </c>
      <c r="K35" s="17">
        <f t="shared" si="2"/>
        <v>0</v>
      </c>
      <c r="L35" s="1"/>
    </row>
    <row r="36" spans="1:14" ht="129" customHeight="1" x14ac:dyDescent="0.25">
      <c r="A36" s="34" t="s">
        <v>124</v>
      </c>
      <c r="B36" s="33" t="s">
        <v>344</v>
      </c>
      <c r="C36" s="23" t="s">
        <v>345</v>
      </c>
      <c r="D36" s="19"/>
      <c r="E36" s="32" t="s">
        <v>274</v>
      </c>
      <c r="F36" s="41">
        <v>5</v>
      </c>
      <c r="G36" s="8">
        <v>0</v>
      </c>
      <c r="H36" s="36">
        <f t="shared" si="0"/>
        <v>0</v>
      </c>
      <c r="I36" s="11"/>
      <c r="J36" s="9">
        <f t="shared" si="1"/>
        <v>0</v>
      </c>
      <c r="K36" s="17">
        <f t="shared" si="2"/>
        <v>0</v>
      </c>
      <c r="L36" s="1"/>
    </row>
    <row r="37" spans="1:14" ht="129" customHeight="1" x14ac:dyDescent="0.25">
      <c r="A37" s="34" t="s">
        <v>125</v>
      </c>
      <c r="B37" s="33" t="s">
        <v>346</v>
      </c>
      <c r="C37" s="23" t="s">
        <v>347</v>
      </c>
      <c r="D37" s="19"/>
      <c r="E37" s="32" t="s">
        <v>274</v>
      </c>
      <c r="F37" s="41">
        <v>5</v>
      </c>
      <c r="G37" s="8">
        <v>0</v>
      </c>
      <c r="H37" s="36">
        <f t="shared" si="0"/>
        <v>0</v>
      </c>
      <c r="I37" s="11"/>
      <c r="J37" s="9">
        <f t="shared" si="1"/>
        <v>0</v>
      </c>
      <c r="K37" s="17">
        <f t="shared" si="2"/>
        <v>0</v>
      </c>
      <c r="L37" s="1"/>
    </row>
    <row r="38" spans="1:14" ht="76.5" x14ac:dyDescent="0.25">
      <c r="A38" s="34" t="s">
        <v>126</v>
      </c>
      <c r="B38" s="33" t="s">
        <v>44</v>
      </c>
      <c r="C38" s="23" t="s">
        <v>348</v>
      </c>
      <c r="D38" s="19"/>
      <c r="E38" s="32" t="s">
        <v>272</v>
      </c>
      <c r="F38" s="41">
        <v>200</v>
      </c>
      <c r="G38" s="8">
        <v>0</v>
      </c>
      <c r="H38" s="36">
        <f t="shared" si="0"/>
        <v>0</v>
      </c>
      <c r="I38" s="11"/>
      <c r="J38" s="9">
        <f t="shared" si="1"/>
        <v>0</v>
      </c>
      <c r="K38" s="17">
        <f t="shared" si="2"/>
        <v>0</v>
      </c>
      <c r="L38" s="6"/>
    </row>
    <row r="39" spans="1:14" ht="117" customHeight="1" x14ac:dyDescent="0.25">
      <c r="A39" s="34" t="s">
        <v>127</v>
      </c>
      <c r="B39" s="33" t="s">
        <v>54</v>
      </c>
      <c r="C39" s="23" t="s">
        <v>349</v>
      </c>
      <c r="D39" s="19"/>
      <c r="E39" s="31" t="s">
        <v>272</v>
      </c>
      <c r="F39" s="37">
        <v>20</v>
      </c>
      <c r="G39" s="8">
        <v>0</v>
      </c>
      <c r="H39" s="36">
        <f t="shared" si="0"/>
        <v>0</v>
      </c>
      <c r="I39" s="11"/>
      <c r="J39" s="9">
        <f t="shared" si="1"/>
        <v>0</v>
      </c>
      <c r="K39" s="17">
        <f t="shared" si="2"/>
        <v>0</v>
      </c>
      <c r="L39" s="1"/>
    </row>
    <row r="40" spans="1:14" ht="119.25" customHeight="1" x14ac:dyDescent="0.25">
      <c r="A40" s="34" t="s">
        <v>128</v>
      </c>
      <c r="B40" s="33" t="s">
        <v>53</v>
      </c>
      <c r="C40" s="23" t="s">
        <v>350</v>
      </c>
      <c r="D40" s="19"/>
      <c r="E40" s="30" t="s">
        <v>272</v>
      </c>
      <c r="F40" s="37">
        <v>50</v>
      </c>
      <c r="G40" s="8">
        <v>0</v>
      </c>
      <c r="H40" s="36">
        <f t="shared" si="0"/>
        <v>0</v>
      </c>
      <c r="I40" s="11"/>
      <c r="J40" s="9">
        <f t="shared" si="1"/>
        <v>0</v>
      </c>
      <c r="K40" s="17">
        <f t="shared" si="2"/>
        <v>0</v>
      </c>
      <c r="L40" s="1"/>
    </row>
    <row r="41" spans="1:14" ht="252.75" customHeight="1" x14ac:dyDescent="0.25">
      <c r="A41" s="34" t="s">
        <v>129</v>
      </c>
      <c r="B41" s="33" t="s">
        <v>269</v>
      </c>
      <c r="C41" s="23" t="s">
        <v>351</v>
      </c>
      <c r="D41" s="19"/>
      <c r="E41" s="31" t="s">
        <v>272</v>
      </c>
      <c r="F41" s="37">
        <v>10</v>
      </c>
      <c r="G41" s="8">
        <v>0</v>
      </c>
      <c r="H41" s="36">
        <f t="shared" si="0"/>
        <v>0</v>
      </c>
      <c r="I41" s="11"/>
      <c r="J41" s="9">
        <f t="shared" si="1"/>
        <v>0</v>
      </c>
      <c r="K41" s="17">
        <f t="shared" si="2"/>
        <v>0</v>
      </c>
      <c r="L41" s="1"/>
    </row>
    <row r="42" spans="1:14" ht="186" customHeight="1" x14ac:dyDescent="0.25">
      <c r="A42" s="34" t="s">
        <v>130</v>
      </c>
      <c r="B42" s="33" t="s">
        <v>80</v>
      </c>
      <c r="C42" s="23" t="s">
        <v>81</v>
      </c>
      <c r="D42" s="19"/>
      <c r="E42" s="31" t="s">
        <v>272</v>
      </c>
      <c r="F42" s="37">
        <v>10</v>
      </c>
      <c r="G42" s="8">
        <v>0</v>
      </c>
      <c r="H42" s="36">
        <f t="shared" si="0"/>
        <v>0</v>
      </c>
      <c r="I42" s="11"/>
      <c r="J42" s="9">
        <f t="shared" si="1"/>
        <v>0</v>
      </c>
      <c r="K42" s="17">
        <f t="shared" si="2"/>
        <v>0</v>
      </c>
      <c r="L42" s="1"/>
    </row>
    <row r="43" spans="1:14" ht="409.5" customHeight="1" x14ac:dyDescent="0.25">
      <c r="A43" s="34" t="s">
        <v>131</v>
      </c>
      <c r="B43" s="33" t="s">
        <v>79</v>
      </c>
      <c r="C43" s="23" t="s">
        <v>352</v>
      </c>
      <c r="D43" s="19"/>
      <c r="E43" s="31" t="s">
        <v>272</v>
      </c>
      <c r="F43" s="37">
        <v>100</v>
      </c>
      <c r="G43" s="8">
        <v>0</v>
      </c>
      <c r="H43" s="36">
        <f t="shared" si="0"/>
        <v>0</v>
      </c>
      <c r="I43" s="11"/>
      <c r="J43" s="9">
        <f t="shared" si="1"/>
        <v>0</v>
      </c>
      <c r="K43" s="17">
        <f t="shared" si="2"/>
        <v>0</v>
      </c>
      <c r="L43" s="1"/>
    </row>
    <row r="44" spans="1:14" ht="115.5" customHeight="1" x14ac:dyDescent="0.25">
      <c r="A44" s="34" t="s">
        <v>132</v>
      </c>
      <c r="B44" s="33" t="s">
        <v>353</v>
      </c>
      <c r="C44" s="23" t="s">
        <v>355</v>
      </c>
      <c r="D44" s="19"/>
      <c r="E44" s="31" t="s">
        <v>279</v>
      </c>
      <c r="F44" s="37">
        <v>150</v>
      </c>
      <c r="G44" s="8">
        <v>0</v>
      </c>
      <c r="H44" s="36">
        <f t="shared" si="0"/>
        <v>0</v>
      </c>
      <c r="I44" s="11"/>
      <c r="J44" s="9">
        <f t="shared" si="1"/>
        <v>0</v>
      </c>
      <c r="K44" s="17">
        <f t="shared" si="2"/>
        <v>0</v>
      </c>
      <c r="L44" s="1"/>
    </row>
    <row r="45" spans="1:14" ht="116.25" customHeight="1" x14ac:dyDescent="0.25">
      <c r="A45" s="34" t="s">
        <v>133</v>
      </c>
      <c r="B45" s="33" t="s">
        <v>354</v>
      </c>
      <c r="C45" s="23" t="s">
        <v>356</v>
      </c>
      <c r="D45" s="19"/>
      <c r="E45" s="31" t="s">
        <v>279</v>
      </c>
      <c r="F45" s="37">
        <v>100</v>
      </c>
      <c r="G45" s="8">
        <v>0</v>
      </c>
      <c r="H45" s="36">
        <f t="shared" si="0"/>
        <v>0</v>
      </c>
      <c r="I45" s="11"/>
      <c r="J45" s="9">
        <f t="shared" si="1"/>
        <v>0</v>
      </c>
      <c r="K45" s="17">
        <f t="shared" si="2"/>
        <v>0</v>
      </c>
      <c r="L45" s="1"/>
    </row>
    <row r="46" spans="1:14" ht="118.5" customHeight="1" x14ac:dyDescent="0.25">
      <c r="A46" s="34" t="s">
        <v>134</v>
      </c>
      <c r="B46" s="33" t="s">
        <v>357</v>
      </c>
      <c r="C46" s="23" t="s">
        <v>358</v>
      </c>
      <c r="D46" s="19"/>
      <c r="E46" s="31" t="s">
        <v>279</v>
      </c>
      <c r="F46" s="37">
        <v>800</v>
      </c>
      <c r="G46" s="8">
        <v>0</v>
      </c>
      <c r="H46" s="36">
        <f t="shared" si="0"/>
        <v>0</v>
      </c>
      <c r="I46" s="11"/>
      <c r="J46" s="9">
        <f t="shared" si="1"/>
        <v>0</v>
      </c>
      <c r="K46" s="17">
        <f t="shared" si="2"/>
        <v>0</v>
      </c>
      <c r="L46" s="1"/>
    </row>
    <row r="47" spans="1:14" ht="120" customHeight="1" x14ac:dyDescent="0.25">
      <c r="A47" s="34" t="s">
        <v>135</v>
      </c>
      <c r="B47" s="33" t="s">
        <v>359</v>
      </c>
      <c r="C47" s="23" t="s">
        <v>360</v>
      </c>
      <c r="D47" s="19"/>
      <c r="E47" s="31" t="s">
        <v>279</v>
      </c>
      <c r="F47" s="37">
        <v>800</v>
      </c>
      <c r="G47" s="8">
        <v>0</v>
      </c>
      <c r="H47" s="36">
        <f t="shared" si="0"/>
        <v>0</v>
      </c>
      <c r="I47" s="11"/>
      <c r="J47" s="9">
        <f t="shared" si="1"/>
        <v>0</v>
      </c>
      <c r="K47" s="17">
        <f t="shared" si="2"/>
        <v>0</v>
      </c>
      <c r="L47" s="1"/>
    </row>
    <row r="48" spans="1:14" ht="38.25" x14ac:dyDescent="0.25">
      <c r="A48" s="34" t="s">
        <v>136</v>
      </c>
      <c r="B48" s="33" t="s">
        <v>361</v>
      </c>
      <c r="C48" s="23" t="s">
        <v>363</v>
      </c>
      <c r="D48" s="19"/>
      <c r="E48" s="31" t="s">
        <v>272</v>
      </c>
      <c r="F48" s="37">
        <v>100</v>
      </c>
      <c r="G48" s="8">
        <v>0</v>
      </c>
      <c r="H48" s="36">
        <f t="shared" si="0"/>
        <v>0</v>
      </c>
      <c r="I48" s="11"/>
      <c r="J48" s="9">
        <f t="shared" si="1"/>
        <v>0</v>
      </c>
      <c r="K48" s="17">
        <f t="shared" si="2"/>
        <v>0</v>
      </c>
      <c r="L48" s="1"/>
    </row>
    <row r="49" spans="1:12" ht="38.25" x14ac:dyDescent="0.25">
      <c r="A49" s="34" t="s">
        <v>137</v>
      </c>
      <c r="B49" s="33" t="s">
        <v>362</v>
      </c>
      <c r="C49" s="23" t="s">
        <v>364</v>
      </c>
      <c r="D49" s="19"/>
      <c r="E49" s="31" t="s">
        <v>272</v>
      </c>
      <c r="F49" s="37">
        <v>100</v>
      </c>
      <c r="G49" s="8">
        <v>0</v>
      </c>
      <c r="H49" s="36">
        <f t="shared" si="0"/>
        <v>0</v>
      </c>
      <c r="I49" s="11"/>
      <c r="J49" s="9">
        <f t="shared" si="1"/>
        <v>0</v>
      </c>
      <c r="K49" s="17">
        <f t="shared" si="2"/>
        <v>0</v>
      </c>
      <c r="L49" s="1"/>
    </row>
    <row r="50" spans="1:12" ht="65.25" customHeight="1" x14ac:dyDescent="0.25">
      <c r="A50" s="34" t="s">
        <v>138</v>
      </c>
      <c r="B50" s="33" t="s">
        <v>55</v>
      </c>
      <c r="C50" s="23" t="s">
        <v>365</v>
      </c>
      <c r="D50" s="19"/>
      <c r="E50" s="31" t="s">
        <v>280</v>
      </c>
      <c r="F50" s="37">
        <v>100</v>
      </c>
      <c r="G50" s="8">
        <v>0</v>
      </c>
      <c r="H50" s="36">
        <f t="shared" si="0"/>
        <v>0</v>
      </c>
      <c r="I50" s="11"/>
      <c r="J50" s="9">
        <f t="shared" si="1"/>
        <v>0</v>
      </c>
      <c r="K50" s="17">
        <f t="shared" si="2"/>
        <v>0</v>
      </c>
      <c r="L50" s="1"/>
    </row>
    <row r="51" spans="1:12" ht="158.25" customHeight="1" x14ac:dyDescent="0.25">
      <c r="A51" s="34" t="s">
        <v>139</v>
      </c>
      <c r="B51" s="33" t="s">
        <v>367</v>
      </c>
      <c r="C51" s="23" t="s">
        <v>366</v>
      </c>
      <c r="D51" s="19"/>
      <c r="E51" s="31" t="s">
        <v>278</v>
      </c>
      <c r="F51" s="37">
        <v>5</v>
      </c>
      <c r="G51" s="8">
        <v>0</v>
      </c>
      <c r="H51" s="36">
        <f t="shared" si="0"/>
        <v>0</v>
      </c>
      <c r="I51" s="11"/>
      <c r="J51" s="9">
        <f t="shared" si="1"/>
        <v>0</v>
      </c>
      <c r="K51" s="17">
        <f t="shared" si="2"/>
        <v>0</v>
      </c>
      <c r="L51" s="1"/>
    </row>
    <row r="52" spans="1:12" ht="122.25" customHeight="1" x14ac:dyDescent="0.25">
      <c r="A52" s="34" t="s">
        <v>140</v>
      </c>
      <c r="B52" s="33" t="s">
        <v>368</v>
      </c>
      <c r="C52" s="23" t="s">
        <v>369</v>
      </c>
      <c r="D52" s="19"/>
      <c r="E52" s="31" t="s">
        <v>281</v>
      </c>
      <c r="F52" s="37">
        <v>5</v>
      </c>
      <c r="G52" s="8">
        <v>0</v>
      </c>
      <c r="H52" s="36">
        <f t="shared" si="0"/>
        <v>0</v>
      </c>
      <c r="I52" s="11"/>
      <c r="J52" s="9">
        <f t="shared" si="1"/>
        <v>0</v>
      </c>
      <c r="K52" s="17">
        <f t="shared" si="2"/>
        <v>0</v>
      </c>
      <c r="L52" s="1"/>
    </row>
    <row r="53" spans="1:12" ht="133.5" customHeight="1" x14ac:dyDescent="0.25">
      <c r="A53" s="34" t="s">
        <v>141</v>
      </c>
      <c r="B53" s="33" t="s">
        <v>370</v>
      </c>
      <c r="C53" s="23" t="s">
        <v>371</v>
      </c>
      <c r="D53" s="19"/>
      <c r="E53" s="31" t="s">
        <v>282</v>
      </c>
      <c r="F53" s="37">
        <v>5</v>
      </c>
      <c r="G53" s="8">
        <v>0</v>
      </c>
      <c r="H53" s="36">
        <f t="shared" si="0"/>
        <v>0</v>
      </c>
      <c r="I53" s="11"/>
      <c r="J53" s="9">
        <f t="shared" si="1"/>
        <v>0</v>
      </c>
      <c r="K53" s="17">
        <f t="shared" si="2"/>
        <v>0</v>
      </c>
      <c r="L53" s="1"/>
    </row>
    <row r="54" spans="1:12" ht="123" customHeight="1" x14ac:dyDescent="0.25">
      <c r="A54" s="34" t="s">
        <v>142</v>
      </c>
      <c r="B54" s="33" t="s">
        <v>372</v>
      </c>
      <c r="C54" s="23" t="s">
        <v>286</v>
      </c>
      <c r="D54" s="19"/>
      <c r="E54" s="31" t="s">
        <v>281</v>
      </c>
      <c r="F54" s="37">
        <v>100</v>
      </c>
      <c r="G54" s="8">
        <v>0</v>
      </c>
      <c r="H54" s="36">
        <f t="shared" si="0"/>
        <v>0</v>
      </c>
      <c r="I54" s="11"/>
      <c r="J54" s="9">
        <f t="shared" si="1"/>
        <v>0</v>
      </c>
      <c r="K54" s="17">
        <f t="shared" si="2"/>
        <v>0</v>
      </c>
      <c r="L54" s="1"/>
    </row>
    <row r="55" spans="1:12" ht="123" customHeight="1" x14ac:dyDescent="0.25">
      <c r="A55" s="34" t="s">
        <v>143</v>
      </c>
      <c r="B55" s="33" t="s">
        <v>373</v>
      </c>
      <c r="C55" s="23" t="s">
        <v>374</v>
      </c>
      <c r="D55" s="19"/>
      <c r="E55" s="31" t="s">
        <v>282</v>
      </c>
      <c r="F55" s="37">
        <v>100</v>
      </c>
      <c r="G55" s="8">
        <v>0</v>
      </c>
      <c r="H55" s="36">
        <f t="shared" si="0"/>
        <v>0</v>
      </c>
      <c r="I55" s="11"/>
      <c r="J55" s="9">
        <f t="shared" si="1"/>
        <v>0</v>
      </c>
      <c r="K55" s="17">
        <f t="shared" si="2"/>
        <v>0</v>
      </c>
      <c r="L55" s="1"/>
    </row>
    <row r="56" spans="1:12" ht="130.5" customHeight="1" x14ac:dyDescent="0.25">
      <c r="A56" s="34" t="s">
        <v>144</v>
      </c>
      <c r="B56" s="33" t="s">
        <v>375</v>
      </c>
      <c r="C56" s="23" t="s">
        <v>376</v>
      </c>
      <c r="D56" s="19"/>
      <c r="E56" s="31" t="s">
        <v>280</v>
      </c>
      <c r="F56" s="37">
        <v>100</v>
      </c>
      <c r="G56" s="8">
        <v>0</v>
      </c>
      <c r="H56" s="36">
        <f t="shared" si="0"/>
        <v>0</v>
      </c>
      <c r="I56" s="11"/>
      <c r="J56" s="9">
        <f t="shared" si="1"/>
        <v>0</v>
      </c>
      <c r="K56" s="17">
        <f t="shared" si="2"/>
        <v>0</v>
      </c>
      <c r="L56" s="1"/>
    </row>
    <row r="57" spans="1:12" ht="123.75" customHeight="1" x14ac:dyDescent="0.25">
      <c r="A57" s="34" t="s">
        <v>145</v>
      </c>
      <c r="B57" s="33" t="s">
        <v>377</v>
      </c>
      <c r="C57" s="23" t="s">
        <v>378</v>
      </c>
      <c r="D57" s="19"/>
      <c r="E57" s="31" t="s">
        <v>278</v>
      </c>
      <c r="F57" s="37">
        <v>15</v>
      </c>
      <c r="G57" s="8">
        <v>0</v>
      </c>
      <c r="H57" s="36">
        <f t="shared" si="0"/>
        <v>0</v>
      </c>
      <c r="I57" s="11"/>
      <c r="J57" s="9">
        <f t="shared" si="1"/>
        <v>0</v>
      </c>
      <c r="K57" s="17">
        <f t="shared" si="2"/>
        <v>0</v>
      </c>
      <c r="L57" s="1"/>
    </row>
    <row r="58" spans="1:12" ht="121.5" customHeight="1" x14ac:dyDescent="0.25">
      <c r="A58" s="34" t="s">
        <v>146</v>
      </c>
      <c r="B58" s="33" t="s">
        <v>379</v>
      </c>
      <c r="C58" s="23" t="s">
        <v>380</v>
      </c>
      <c r="D58" s="19"/>
      <c r="E58" s="31" t="s">
        <v>280</v>
      </c>
      <c r="F58" s="37">
        <v>50</v>
      </c>
      <c r="G58" s="8">
        <v>0</v>
      </c>
      <c r="H58" s="36">
        <f t="shared" si="0"/>
        <v>0</v>
      </c>
      <c r="I58" s="11"/>
      <c r="J58" s="9">
        <f t="shared" si="1"/>
        <v>0</v>
      </c>
      <c r="K58" s="17">
        <f t="shared" si="2"/>
        <v>0</v>
      </c>
      <c r="L58" s="1"/>
    </row>
    <row r="59" spans="1:12" ht="167.25" customHeight="1" x14ac:dyDescent="0.25">
      <c r="A59" s="34" t="s">
        <v>147</v>
      </c>
      <c r="B59" s="33" t="s">
        <v>381</v>
      </c>
      <c r="C59" s="23" t="s">
        <v>382</v>
      </c>
      <c r="D59" s="19"/>
      <c r="E59" s="31" t="s">
        <v>278</v>
      </c>
      <c r="F59" s="37">
        <v>4</v>
      </c>
      <c r="G59" s="8">
        <v>0</v>
      </c>
      <c r="H59" s="36">
        <f t="shared" si="0"/>
        <v>0</v>
      </c>
      <c r="I59" s="11"/>
      <c r="J59" s="9">
        <f t="shared" si="1"/>
        <v>0</v>
      </c>
      <c r="K59" s="17">
        <f t="shared" si="2"/>
        <v>0</v>
      </c>
      <c r="L59" s="1"/>
    </row>
    <row r="60" spans="1:12" ht="166.5" customHeight="1" x14ac:dyDescent="0.25">
      <c r="A60" s="34" t="s">
        <v>148</v>
      </c>
      <c r="B60" s="33" t="s">
        <v>383</v>
      </c>
      <c r="C60" s="23" t="s">
        <v>384</v>
      </c>
      <c r="D60" s="19"/>
      <c r="E60" s="31" t="s">
        <v>280</v>
      </c>
      <c r="F60" s="37">
        <v>15</v>
      </c>
      <c r="G60" s="8">
        <v>0</v>
      </c>
      <c r="H60" s="36">
        <f t="shared" si="0"/>
        <v>0</v>
      </c>
      <c r="I60" s="11"/>
      <c r="J60" s="9">
        <f t="shared" si="1"/>
        <v>0</v>
      </c>
      <c r="K60" s="17">
        <f t="shared" si="2"/>
        <v>0</v>
      </c>
      <c r="L60" s="1"/>
    </row>
    <row r="61" spans="1:12" ht="171.75" customHeight="1" x14ac:dyDescent="0.25">
      <c r="A61" s="34" t="s">
        <v>149</v>
      </c>
      <c r="B61" s="33" t="s">
        <v>21</v>
      </c>
      <c r="C61" s="23" t="s">
        <v>285</v>
      </c>
      <c r="D61" s="19"/>
      <c r="E61" s="31" t="s">
        <v>278</v>
      </c>
      <c r="F61" s="37">
        <v>4</v>
      </c>
      <c r="G61" s="8">
        <v>0</v>
      </c>
      <c r="H61" s="36">
        <f t="shared" si="0"/>
        <v>0</v>
      </c>
      <c r="I61" s="11"/>
      <c r="J61" s="9">
        <f t="shared" si="1"/>
        <v>0</v>
      </c>
      <c r="K61" s="17">
        <f t="shared" si="2"/>
        <v>0</v>
      </c>
      <c r="L61" s="1"/>
    </row>
    <row r="62" spans="1:12" ht="162" customHeight="1" x14ac:dyDescent="0.25">
      <c r="A62" s="34" t="s">
        <v>150</v>
      </c>
      <c r="B62" s="33" t="s">
        <v>22</v>
      </c>
      <c r="C62" s="23" t="s">
        <v>385</v>
      </c>
      <c r="D62" s="19"/>
      <c r="E62" s="31" t="s">
        <v>280</v>
      </c>
      <c r="F62" s="37">
        <v>10</v>
      </c>
      <c r="G62" s="8">
        <v>0</v>
      </c>
      <c r="H62" s="36">
        <f t="shared" si="0"/>
        <v>0</v>
      </c>
      <c r="I62" s="11"/>
      <c r="J62" s="9">
        <f t="shared" si="1"/>
        <v>0</v>
      </c>
      <c r="K62" s="17">
        <f t="shared" si="2"/>
        <v>0</v>
      </c>
      <c r="L62" s="1"/>
    </row>
    <row r="63" spans="1:12" ht="136.5" customHeight="1" x14ac:dyDescent="0.25">
      <c r="A63" s="34" t="s">
        <v>151</v>
      </c>
      <c r="B63" s="33" t="s">
        <v>386</v>
      </c>
      <c r="C63" s="23" t="s">
        <v>387</v>
      </c>
      <c r="D63" s="19"/>
      <c r="E63" s="31" t="s">
        <v>283</v>
      </c>
      <c r="F63" s="37">
        <v>100</v>
      </c>
      <c r="G63" s="8">
        <v>0</v>
      </c>
      <c r="H63" s="36">
        <f t="shared" si="0"/>
        <v>0</v>
      </c>
      <c r="I63" s="11"/>
      <c r="J63" s="9">
        <f t="shared" si="1"/>
        <v>0</v>
      </c>
      <c r="K63" s="17">
        <f t="shared" si="2"/>
        <v>0</v>
      </c>
      <c r="L63" s="1"/>
    </row>
    <row r="64" spans="1:12" ht="122.25" customHeight="1" x14ac:dyDescent="0.25">
      <c r="A64" s="34" t="s">
        <v>152</v>
      </c>
      <c r="B64" s="33" t="s">
        <v>58</v>
      </c>
      <c r="C64" s="23" t="s">
        <v>389</v>
      </c>
      <c r="D64" s="19"/>
      <c r="E64" s="31" t="s">
        <v>284</v>
      </c>
      <c r="F64" s="37">
        <v>100</v>
      </c>
      <c r="G64" s="8">
        <v>0</v>
      </c>
      <c r="H64" s="36">
        <f t="shared" si="0"/>
        <v>0</v>
      </c>
      <c r="I64" s="11"/>
      <c r="J64" s="9">
        <f t="shared" si="1"/>
        <v>0</v>
      </c>
      <c r="K64" s="17">
        <f t="shared" si="2"/>
        <v>0</v>
      </c>
      <c r="L64" s="1"/>
    </row>
    <row r="65" spans="1:12" ht="102" x14ac:dyDescent="0.25">
      <c r="A65" s="34" t="s">
        <v>153</v>
      </c>
      <c r="B65" s="33" t="s">
        <v>57</v>
      </c>
      <c r="C65" s="23" t="s">
        <v>390</v>
      </c>
      <c r="D65" s="19"/>
      <c r="E65" s="31" t="s">
        <v>284</v>
      </c>
      <c r="F65" s="37">
        <v>100</v>
      </c>
      <c r="G65" s="8">
        <v>0</v>
      </c>
      <c r="H65" s="36">
        <f t="shared" si="0"/>
        <v>0</v>
      </c>
      <c r="I65" s="11"/>
      <c r="J65" s="9">
        <f t="shared" si="1"/>
        <v>0</v>
      </c>
      <c r="K65" s="17">
        <f t="shared" si="2"/>
        <v>0</v>
      </c>
      <c r="L65" s="1"/>
    </row>
    <row r="66" spans="1:12" ht="102" x14ac:dyDescent="0.25">
      <c r="A66" s="34" t="s">
        <v>154</v>
      </c>
      <c r="B66" s="33" t="s">
        <v>56</v>
      </c>
      <c r="C66" s="23" t="s">
        <v>391</v>
      </c>
      <c r="D66" s="19"/>
      <c r="E66" s="31" t="s">
        <v>284</v>
      </c>
      <c r="F66" s="37">
        <v>100</v>
      </c>
      <c r="G66" s="8">
        <v>0</v>
      </c>
      <c r="H66" s="36">
        <f t="shared" si="0"/>
        <v>0</v>
      </c>
      <c r="I66" s="11"/>
      <c r="J66" s="9">
        <f t="shared" si="1"/>
        <v>0</v>
      </c>
      <c r="K66" s="17">
        <f t="shared" si="2"/>
        <v>0</v>
      </c>
      <c r="L66" s="1"/>
    </row>
    <row r="67" spans="1:12" ht="118.5" customHeight="1" x14ac:dyDescent="0.25">
      <c r="A67" s="34" t="s">
        <v>155</v>
      </c>
      <c r="B67" s="33" t="s">
        <v>388</v>
      </c>
      <c r="C67" s="23" t="s">
        <v>392</v>
      </c>
      <c r="D67" s="19"/>
      <c r="E67" s="31" t="s">
        <v>274</v>
      </c>
      <c r="F67" s="37">
        <v>10</v>
      </c>
      <c r="G67" s="8">
        <v>0</v>
      </c>
      <c r="H67" s="36">
        <f t="shared" si="0"/>
        <v>0</v>
      </c>
      <c r="I67" s="11"/>
      <c r="J67" s="9">
        <f t="shared" si="1"/>
        <v>0</v>
      </c>
      <c r="K67" s="17">
        <f t="shared" si="2"/>
        <v>0</v>
      </c>
      <c r="L67" s="1"/>
    </row>
    <row r="68" spans="1:12" ht="60.75" customHeight="1" x14ac:dyDescent="0.25">
      <c r="A68" s="34" t="s">
        <v>156</v>
      </c>
      <c r="B68" s="33" t="s">
        <v>393</v>
      </c>
      <c r="C68" s="23" t="s">
        <v>396</v>
      </c>
      <c r="D68" s="19"/>
      <c r="E68" s="31" t="s">
        <v>272</v>
      </c>
      <c r="F68" s="37">
        <v>20</v>
      </c>
      <c r="G68" s="8">
        <v>0</v>
      </c>
      <c r="H68" s="36">
        <f t="shared" si="0"/>
        <v>0</v>
      </c>
      <c r="I68" s="11"/>
      <c r="J68" s="9">
        <f t="shared" si="1"/>
        <v>0</v>
      </c>
      <c r="K68" s="17">
        <f t="shared" si="2"/>
        <v>0</v>
      </c>
      <c r="L68" s="1"/>
    </row>
    <row r="69" spans="1:12" ht="45.75" customHeight="1" x14ac:dyDescent="0.25">
      <c r="A69" s="34" t="s">
        <v>157</v>
      </c>
      <c r="B69" s="33" t="s">
        <v>394</v>
      </c>
      <c r="C69" s="23" t="s">
        <v>398</v>
      </c>
      <c r="D69" s="19"/>
      <c r="E69" s="31" t="s">
        <v>272</v>
      </c>
      <c r="F69" s="37">
        <v>50</v>
      </c>
      <c r="G69" s="8">
        <v>0</v>
      </c>
      <c r="H69" s="36">
        <f t="shared" si="0"/>
        <v>0</v>
      </c>
      <c r="I69" s="11"/>
      <c r="J69" s="9">
        <f t="shared" si="1"/>
        <v>0</v>
      </c>
      <c r="K69" s="17">
        <f t="shared" si="2"/>
        <v>0</v>
      </c>
      <c r="L69" s="1"/>
    </row>
    <row r="70" spans="1:12" ht="47.25" customHeight="1" x14ac:dyDescent="0.25">
      <c r="A70" s="34" t="s">
        <v>158</v>
      </c>
      <c r="B70" s="33" t="s">
        <v>395</v>
      </c>
      <c r="C70" s="23" t="s">
        <v>397</v>
      </c>
      <c r="D70" s="19"/>
      <c r="E70" s="31" t="s">
        <v>272</v>
      </c>
      <c r="F70" s="37">
        <v>50</v>
      </c>
      <c r="G70" s="8">
        <v>0</v>
      </c>
      <c r="H70" s="36">
        <f t="shared" si="0"/>
        <v>0</v>
      </c>
      <c r="I70" s="11"/>
      <c r="J70" s="9">
        <f t="shared" si="1"/>
        <v>0</v>
      </c>
      <c r="K70" s="17">
        <f t="shared" si="2"/>
        <v>0</v>
      </c>
      <c r="L70" s="1"/>
    </row>
    <row r="71" spans="1:12" ht="110.25" customHeight="1" x14ac:dyDescent="0.25">
      <c r="A71" s="34" t="s">
        <v>159</v>
      </c>
      <c r="B71" s="33" t="s">
        <v>23</v>
      </c>
      <c r="C71" s="23" t="s">
        <v>399</v>
      </c>
      <c r="D71" s="19"/>
      <c r="E71" s="31" t="s">
        <v>284</v>
      </c>
      <c r="F71" s="37">
        <v>40</v>
      </c>
      <c r="G71" s="8">
        <v>0</v>
      </c>
      <c r="H71" s="36">
        <f t="shared" si="0"/>
        <v>0</v>
      </c>
      <c r="I71" s="11"/>
      <c r="J71" s="9">
        <f t="shared" si="1"/>
        <v>0</v>
      </c>
      <c r="K71" s="17">
        <f t="shared" si="2"/>
        <v>0</v>
      </c>
      <c r="L71" s="1"/>
    </row>
    <row r="72" spans="1:12" ht="76.5" x14ac:dyDescent="0.25">
      <c r="A72" s="34" t="s">
        <v>160</v>
      </c>
      <c r="B72" s="33" t="s">
        <v>24</v>
      </c>
      <c r="C72" s="23" t="s">
        <v>287</v>
      </c>
      <c r="D72" s="19"/>
      <c r="E72" s="31" t="s">
        <v>284</v>
      </c>
      <c r="F72" s="37">
        <v>40</v>
      </c>
      <c r="G72" s="8">
        <v>0</v>
      </c>
      <c r="H72" s="36">
        <f t="shared" si="0"/>
        <v>0</v>
      </c>
      <c r="I72" s="11"/>
      <c r="J72" s="9">
        <f t="shared" si="1"/>
        <v>0</v>
      </c>
      <c r="K72" s="17">
        <f t="shared" si="2"/>
        <v>0</v>
      </c>
      <c r="L72" s="1"/>
    </row>
    <row r="73" spans="1:12" ht="99.75" customHeight="1" x14ac:dyDescent="0.25">
      <c r="A73" s="34" t="s">
        <v>161</v>
      </c>
      <c r="B73" s="33" t="s">
        <v>59</v>
      </c>
      <c r="C73" s="23" t="s">
        <v>400</v>
      </c>
      <c r="D73" s="19"/>
      <c r="E73" s="31" t="s">
        <v>284</v>
      </c>
      <c r="F73" s="37">
        <v>100</v>
      </c>
      <c r="G73" s="8">
        <v>0</v>
      </c>
      <c r="H73" s="36">
        <f t="shared" si="0"/>
        <v>0</v>
      </c>
      <c r="I73" s="11"/>
      <c r="J73" s="9">
        <f t="shared" si="1"/>
        <v>0</v>
      </c>
      <c r="K73" s="17">
        <f t="shared" si="2"/>
        <v>0</v>
      </c>
      <c r="L73" s="1"/>
    </row>
    <row r="74" spans="1:12" ht="125.25" customHeight="1" x14ac:dyDescent="0.25">
      <c r="A74" s="34" t="s">
        <v>162</v>
      </c>
      <c r="B74" s="33" t="s">
        <v>401</v>
      </c>
      <c r="C74" s="23" t="s">
        <v>402</v>
      </c>
      <c r="D74" s="19"/>
      <c r="E74" s="31" t="s">
        <v>274</v>
      </c>
      <c r="F74" s="37">
        <v>1000</v>
      </c>
      <c r="G74" s="8">
        <v>0</v>
      </c>
      <c r="H74" s="36">
        <f t="shared" si="0"/>
        <v>0</v>
      </c>
      <c r="I74" s="11"/>
      <c r="J74" s="9">
        <f t="shared" si="1"/>
        <v>0</v>
      </c>
      <c r="K74" s="17">
        <f t="shared" si="2"/>
        <v>0</v>
      </c>
      <c r="L74" s="1"/>
    </row>
    <row r="75" spans="1:12" ht="134.25" customHeight="1" x14ac:dyDescent="0.25">
      <c r="A75" s="34" t="s">
        <v>163</v>
      </c>
      <c r="B75" s="33" t="s">
        <v>404</v>
      </c>
      <c r="C75" s="23" t="s">
        <v>403</v>
      </c>
      <c r="D75" s="19"/>
      <c r="E75" s="31" t="s">
        <v>283</v>
      </c>
      <c r="F75" s="37">
        <v>10</v>
      </c>
      <c r="G75" s="8">
        <v>0</v>
      </c>
      <c r="H75" s="36">
        <f t="shared" si="0"/>
        <v>0</v>
      </c>
      <c r="I75" s="11"/>
      <c r="J75" s="9">
        <f t="shared" si="1"/>
        <v>0</v>
      </c>
      <c r="K75" s="17">
        <f t="shared" si="2"/>
        <v>0</v>
      </c>
      <c r="L75" s="1"/>
    </row>
    <row r="76" spans="1:12" ht="102" x14ac:dyDescent="0.25">
      <c r="A76" s="34" t="s">
        <v>164</v>
      </c>
      <c r="B76" s="33" t="s">
        <v>405</v>
      </c>
      <c r="C76" s="23" t="s">
        <v>406</v>
      </c>
      <c r="D76" s="19"/>
      <c r="E76" s="31" t="s">
        <v>284</v>
      </c>
      <c r="F76" s="37">
        <v>10</v>
      </c>
      <c r="G76" s="8">
        <v>0</v>
      </c>
      <c r="H76" s="36">
        <f t="shared" si="0"/>
        <v>0</v>
      </c>
      <c r="I76" s="11"/>
      <c r="J76" s="9">
        <f t="shared" si="1"/>
        <v>0</v>
      </c>
      <c r="K76" s="17">
        <f t="shared" si="2"/>
        <v>0</v>
      </c>
      <c r="L76" s="1"/>
    </row>
    <row r="77" spans="1:12" ht="114.75" x14ac:dyDescent="0.25">
      <c r="A77" s="34" t="s">
        <v>165</v>
      </c>
      <c r="B77" s="33" t="s">
        <v>25</v>
      </c>
      <c r="C77" s="23" t="s">
        <v>288</v>
      </c>
      <c r="D77" s="19"/>
      <c r="E77" s="31" t="s">
        <v>272</v>
      </c>
      <c r="F77" s="37">
        <v>100</v>
      </c>
      <c r="G77" s="8">
        <v>0</v>
      </c>
      <c r="H77" s="36">
        <f t="shared" si="0"/>
        <v>0</v>
      </c>
      <c r="I77" s="11"/>
      <c r="J77" s="9">
        <f t="shared" si="1"/>
        <v>0</v>
      </c>
      <c r="K77" s="17">
        <f t="shared" si="2"/>
        <v>0</v>
      </c>
      <c r="L77" s="1"/>
    </row>
    <row r="78" spans="1:12" ht="55.5" customHeight="1" x14ac:dyDescent="0.25">
      <c r="A78" s="34" t="s">
        <v>166</v>
      </c>
      <c r="B78" s="33" t="s">
        <v>60</v>
      </c>
      <c r="C78" s="23" t="s">
        <v>407</v>
      </c>
      <c r="D78" s="19"/>
      <c r="E78" s="31" t="s">
        <v>272</v>
      </c>
      <c r="F78" s="37">
        <v>200</v>
      </c>
      <c r="G78" s="8">
        <v>0</v>
      </c>
      <c r="H78" s="36">
        <f t="shared" si="0"/>
        <v>0</v>
      </c>
      <c r="I78" s="11"/>
      <c r="J78" s="9">
        <f t="shared" si="1"/>
        <v>0</v>
      </c>
      <c r="K78" s="17">
        <f t="shared" si="2"/>
        <v>0</v>
      </c>
      <c r="L78" s="1"/>
    </row>
    <row r="79" spans="1:12" ht="84.75" customHeight="1" x14ac:dyDescent="0.25">
      <c r="A79" s="34" t="s">
        <v>167</v>
      </c>
      <c r="B79" s="33" t="s">
        <v>409</v>
      </c>
      <c r="C79" s="23" t="s">
        <v>408</v>
      </c>
      <c r="D79" s="19"/>
      <c r="E79" s="31" t="s">
        <v>272</v>
      </c>
      <c r="F79" s="37">
        <v>80</v>
      </c>
      <c r="G79" s="8">
        <v>0</v>
      </c>
      <c r="H79" s="36">
        <f t="shared" si="0"/>
        <v>0</v>
      </c>
      <c r="I79" s="11"/>
      <c r="J79" s="9">
        <f t="shared" si="1"/>
        <v>0</v>
      </c>
      <c r="K79" s="17">
        <f t="shared" si="2"/>
        <v>0</v>
      </c>
      <c r="L79" s="1"/>
    </row>
    <row r="80" spans="1:12" ht="86.25" customHeight="1" x14ac:dyDescent="0.25">
      <c r="A80" s="34" t="s">
        <v>168</v>
      </c>
      <c r="B80" s="33" t="s">
        <v>410</v>
      </c>
      <c r="C80" s="23" t="s">
        <v>411</v>
      </c>
      <c r="D80" s="19"/>
      <c r="E80" s="31" t="s">
        <v>272</v>
      </c>
      <c r="F80" s="37">
        <v>80</v>
      </c>
      <c r="G80" s="8">
        <v>0</v>
      </c>
      <c r="H80" s="36">
        <f t="shared" si="0"/>
        <v>0</v>
      </c>
      <c r="I80" s="11"/>
      <c r="J80" s="9">
        <f t="shared" si="1"/>
        <v>0</v>
      </c>
      <c r="K80" s="17">
        <f t="shared" si="2"/>
        <v>0</v>
      </c>
      <c r="L80" s="1"/>
    </row>
    <row r="81" spans="1:12" ht="73.5" customHeight="1" x14ac:dyDescent="0.25">
      <c r="A81" s="34" t="s">
        <v>169</v>
      </c>
      <c r="B81" s="33" t="s">
        <v>412</v>
      </c>
      <c r="C81" s="23" t="s">
        <v>413</v>
      </c>
      <c r="D81" s="19"/>
      <c r="E81" s="31" t="s">
        <v>272</v>
      </c>
      <c r="F81" s="37">
        <v>80</v>
      </c>
      <c r="G81" s="8">
        <v>0</v>
      </c>
      <c r="H81" s="36">
        <f t="shared" si="0"/>
        <v>0</v>
      </c>
      <c r="I81" s="11"/>
      <c r="J81" s="9">
        <f t="shared" si="1"/>
        <v>0</v>
      </c>
      <c r="K81" s="17">
        <f t="shared" si="2"/>
        <v>0</v>
      </c>
      <c r="L81" s="1"/>
    </row>
    <row r="82" spans="1:12" ht="63.75" customHeight="1" x14ac:dyDescent="0.25">
      <c r="A82" s="34" t="s">
        <v>170</v>
      </c>
      <c r="B82" s="33" t="s">
        <v>414</v>
      </c>
      <c r="C82" s="23" t="s">
        <v>418</v>
      </c>
      <c r="D82" s="19"/>
      <c r="E82" s="31" t="s">
        <v>272</v>
      </c>
      <c r="F82" s="37">
        <v>80</v>
      </c>
      <c r="G82" s="8">
        <v>0</v>
      </c>
      <c r="H82" s="36">
        <f t="shared" si="0"/>
        <v>0</v>
      </c>
      <c r="I82" s="11"/>
      <c r="J82" s="9">
        <f t="shared" si="1"/>
        <v>0</v>
      </c>
      <c r="K82" s="17">
        <f t="shared" si="2"/>
        <v>0</v>
      </c>
      <c r="L82" s="1"/>
    </row>
    <row r="83" spans="1:12" ht="78" customHeight="1" x14ac:dyDescent="0.25">
      <c r="A83" s="34" t="s">
        <v>171</v>
      </c>
      <c r="B83" s="33" t="s">
        <v>415</v>
      </c>
      <c r="C83" s="23" t="s">
        <v>419</v>
      </c>
      <c r="D83" s="19"/>
      <c r="E83" s="31" t="s">
        <v>272</v>
      </c>
      <c r="F83" s="37">
        <v>40</v>
      </c>
      <c r="G83" s="8">
        <v>0</v>
      </c>
      <c r="H83" s="36">
        <f t="shared" si="0"/>
        <v>0</v>
      </c>
      <c r="I83" s="11"/>
      <c r="J83" s="9">
        <f t="shared" si="1"/>
        <v>0</v>
      </c>
      <c r="K83" s="17">
        <f t="shared" si="2"/>
        <v>0</v>
      </c>
      <c r="L83" s="1"/>
    </row>
    <row r="84" spans="1:12" ht="82.5" customHeight="1" x14ac:dyDescent="0.25">
      <c r="A84" s="34" t="s">
        <v>172</v>
      </c>
      <c r="B84" s="33" t="s">
        <v>416</v>
      </c>
      <c r="C84" s="23" t="s">
        <v>420</v>
      </c>
      <c r="D84" s="19"/>
      <c r="E84" s="31" t="s">
        <v>272</v>
      </c>
      <c r="F84" s="37">
        <v>40</v>
      </c>
      <c r="G84" s="8">
        <v>0</v>
      </c>
      <c r="H84" s="36">
        <f t="shared" si="0"/>
        <v>0</v>
      </c>
      <c r="I84" s="11"/>
      <c r="J84" s="9">
        <f t="shared" si="1"/>
        <v>0</v>
      </c>
      <c r="K84" s="17">
        <f t="shared" si="2"/>
        <v>0</v>
      </c>
      <c r="L84" s="1"/>
    </row>
    <row r="85" spans="1:12" ht="63.75" x14ac:dyDescent="0.25">
      <c r="A85" s="34" t="s">
        <v>173</v>
      </c>
      <c r="B85" s="33" t="s">
        <v>417</v>
      </c>
      <c r="C85" s="23" t="s">
        <v>421</v>
      </c>
      <c r="D85" s="19"/>
      <c r="E85" s="31" t="s">
        <v>272</v>
      </c>
      <c r="F85" s="37">
        <v>40</v>
      </c>
      <c r="G85" s="8">
        <v>0</v>
      </c>
      <c r="H85" s="36">
        <f t="shared" si="0"/>
        <v>0</v>
      </c>
      <c r="I85" s="11"/>
      <c r="J85" s="9">
        <f t="shared" si="1"/>
        <v>0</v>
      </c>
      <c r="K85" s="17">
        <f t="shared" si="2"/>
        <v>0</v>
      </c>
      <c r="L85" s="1"/>
    </row>
    <row r="86" spans="1:12" ht="54.75" customHeight="1" x14ac:dyDescent="0.25">
      <c r="A86" s="34" t="s">
        <v>174</v>
      </c>
      <c r="B86" s="33" t="s">
        <v>423</v>
      </c>
      <c r="C86" s="23" t="s">
        <v>422</v>
      </c>
      <c r="D86" s="19"/>
      <c r="E86" s="31" t="s">
        <v>272</v>
      </c>
      <c r="F86" s="37">
        <v>80</v>
      </c>
      <c r="G86" s="8">
        <v>0</v>
      </c>
      <c r="H86" s="36">
        <f t="shared" si="0"/>
        <v>0</v>
      </c>
      <c r="I86" s="11"/>
      <c r="J86" s="9">
        <f t="shared" si="1"/>
        <v>0</v>
      </c>
      <c r="K86" s="17">
        <f t="shared" si="2"/>
        <v>0</v>
      </c>
      <c r="L86" s="1"/>
    </row>
    <row r="87" spans="1:12" ht="46.5" customHeight="1" x14ac:dyDescent="0.25">
      <c r="A87" s="34" t="s">
        <v>175</v>
      </c>
      <c r="B87" s="33" t="s">
        <v>424</v>
      </c>
      <c r="C87" s="23" t="s">
        <v>426</v>
      </c>
      <c r="D87" s="19"/>
      <c r="E87" s="31" t="s">
        <v>425</v>
      </c>
      <c r="F87" s="37">
        <v>80</v>
      </c>
      <c r="G87" s="8">
        <v>0</v>
      </c>
      <c r="H87" s="36">
        <f t="shared" si="0"/>
        <v>0</v>
      </c>
      <c r="I87" s="11"/>
      <c r="J87" s="9">
        <f t="shared" si="1"/>
        <v>0</v>
      </c>
      <c r="K87" s="17">
        <f t="shared" si="2"/>
        <v>0</v>
      </c>
      <c r="L87" s="1"/>
    </row>
    <row r="88" spans="1:12" ht="160.5" customHeight="1" x14ac:dyDescent="0.25">
      <c r="A88" s="34" t="s">
        <v>176</v>
      </c>
      <c r="B88" s="33" t="s">
        <v>61</v>
      </c>
      <c r="C88" s="23" t="s">
        <v>430</v>
      </c>
      <c r="D88" s="19"/>
      <c r="E88" s="31" t="s">
        <v>272</v>
      </c>
      <c r="F88" s="37">
        <v>100</v>
      </c>
      <c r="G88" s="8">
        <v>0</v>
      </c>
      <c r="H88" s="36">
        <f t="shared" si="0"/>
        <v>0</v>
      </c>
      <c r="I88" s="11"/>
      <c r="J88" s="9">
        <f t="shared" si="1"/>
        <v>0</v>
      </c>
      <c r="K88" s="17">
        <f t="shared" si="2"/>
        <v>0</v>
      </c>
      <c r="L88" s="1"/>
    </row>
    <row r="89" spans="1:12" ht="137.25" customHeight="1" x14ac:dyDescent="0.25">
      <c r="A89" s="34" t="s">
        <v>177</v>
      </c>
      <c r="B89" s="33" t="s">
        <v>62</v>
      </c>
      <c r="C89" s="23" t="s">
        <v>427</v>
      </c>
      <c r="D89" s="19"/>
      <c r="E89" s="31" t="s">
        <v>272</v>
      </c>
      <c r="F89" s="37">
        <v>100</v>
      </c>
      <c r="G89" s="8">
        <v>0</v>
      </c>
      <c r="H89" s="36">
        <f t="shared" si="0"/>
        <v>0</v>
      </c>
      <c r="I89" s="11"/>
      <c r="J89" s="9">
        <f t="shared" si="1"/>
        <v>0</v>
      </c>
      <c r="K89" s="17">
        <f t="shared" si="2"/>
        <v>0</v>
      </c>
      <c r="L89" s="1"/>
    </row>
    <row r="90" spans="1:12" ht="170.25" customHeight="1" x14ac:dyDescent="0.25">
      <c r="A90" s="34" t="s">
        <v>178</v>
      </c>
      <c r="B90" s="33" t="s">
        <v>63</v>
      </c>
      <c r="C90" s="23" t="s">
        <v>428</v>
      </c>
      <c r="D90" s="19"/>
      <c r="E90" s="31" t="s">
        <v>272</v>
      </c>
      <c r="F90" s="37">
        <v>100</v>
      </c>
      <c r="G90" s="8">
        <v>0</v>
      </c>
      <c r="H90" s="36">
        <f t="shared" si="0"/>
        <v>0</v>
      </c>
      <c r="I90" s="11"/>
      <c r="J90" s="9">
        <f t="shared" si="1"/>
        <v>0</v>
      </c>
      <c r="K90" s="17">
        <f t="shared" si="2"/>
        <v>0</v>
      </c>
      <c r="L90" s="1"/>
    </row>
    <row r="91" spans="1:12" ht="168" customHeight="1" x14ac:dyDescent="0.25">
      <c r="A91" s="34" t="s">
        <v>179</v>
      </c>
      <c r="B91" s="33" t="s">
        <v>63</v>
      </c>
      <c r="C91" s="23" t="s">
        <v>429</v>
      </c>
      <c r="D91" s="19"/>
      <c r="E91" s="31" t="s">
        <v>272</v>
      </c>
      <c r="F91" s="37">
        <v>100</v>
      </c>
      <c r="G91" s="8">
        <v>0</v>
      </c>
      <c r="H91" s="36">
        <f t="shared" si="0"/>
        <v>0</v>
      </c>
      <c r="I91" s="11"/>
      <c r="J91" s="9">
        <f t="shared" si="1"/>
        <v>0</v>
      </c>
      <c r="K91" s="17">
        <f t="shared" si="2"/>
        <v>0</v>
      </c>
      <c r="L91" s="1"/>
    </row>
    <row r="92" spans="1:12" ht="54.75" customHeight="1" x14ac:dyDescent="0.25">
      <c r="A92" s="34" t="s">
        <v>180</v>
      </c>
      <c r="B92" s="33" t="s">
        <v>431</v>
      </c>
      <c r="C92" s="23" t="s">
        <v>435</v>
      </c>
      <c r="D92" s="19"/>
      <c r="E92" s="31" t="s">
        <v>272</v>
      </c>
      <c r="F92" s="37">
        <v>100</v>
      </c>
      <c r="G92" s="8">
        <v>0</v>
      </c>
      <c r="H92" s="36">
        <f t="shared" si="0"/>
        <v>0</v>
      </c>
      <c r="I92" s="11"/>
      <c r="J92" s="9">
        <f t="shared" si="1"/>
        <v>0</v>
      </c>
      <c r="K92" s="17">
        <f t="shared" si="2"/>
        <v>0</v>
      </c>
      <c r="L92" s="1"/>
    </row>
    <row r="93" spans="1:12" ht="38.25" x14ac:dyDescent="0.25">
      <c r="A93" s="34" t="s">
        <v>181</v>
      </c>
      <c r="B93" s="33" t="s">
        <v>432</v>
      </c>
      <c r="C93" s="23" t="s">
        <v>436</v>
      </c>
      <c r="D93" s="19"/>
      <c r="E93" s="31" t="s">
        <v>272</v>
      </c>
      <c r="F93" s="37">
        <v>100</v>
      </c>
      <c r="G93" s="8">
        <v>0</v>
      </c>
      <c r="H93" s="36">
        <f t="shared" si="0"/>
        <v>0</v>
      </c>
      <c r="I93" s="11"/>
      <c r="J93" s="9">
        <f t="shared" si="1"/>
        <v>0</v>
      </c>
      <c r="K93" s="17">
        <f t="shared" si="2"/>
        <v>0</v>
      </c>
      <c r="L93" s="1"/>
    </row>
    <row r="94" spans="1:12" ht="46.5" customHeight="1" x14ac:dyDescent="0.25">
      <c r="A94" s="34" t="s">
        <v>182</v>
      </c>
      <c r="B94" s="33" t="s">
        <v>433</v>
      </c>
      <c r="C94" s="23" t="s">
        <v>437</v>
      </c>
      <c r="D94" s="19"/>
      <c r="E94" s="31" t="s">
        <v>272</v>
      </c>
      <c r="F94" s="37">
        <v>100</v>
      </c>
      <c r="G94" s="8">
        <v>0</v>
      </c>
      <c r="H94" s="36">
        <f t="shared" si="0"/>
        <v>0</v>
      </c>
      <c r="I94" s="11"/>
      <c r="J94" s="9">
        <f t="shared" si="1"/>
        <v>0</v>
      </c>
      <c r="K94" s="17">
        <f t="shared" si="2"/>
        <v>0</v>
      </c>
      <c r="L94" s="1"/>
    </row>
    <row r="95" spans="1:12" ht="45.75" customHeight="1" x14ac:dyDescent="0.25">
      <c r="A95" s="34" t="s">
        <v>183</v>
      </c>
      <c r="B95" s="33" t="s">
        <v>434</v>
      </c>
      <c r="C95" s="23" t="s">
        <v>437</v>
      </c>
      <c r="D95" s="19"/>
      <c r="E95" s="31" t="s">
        <v>272</v>
      </c>
      <c r="F95" s="37">
        <v>100</v>
      </c>
      <c r="G95" s="8">
        <v>0</v>
      </c>
      <c r="H95" s="36">
        <f t="shared" si="0"/>
        <v>0</v>
      </c>
      <c r="I95" s="11"/>
      <c r="J95" s="9">
        <f t="shared" si="1"/>
        <v>0</v>
      </c>
      <c r="K95" s="17">
        <f t="shared" si="2"/>
        <v>0</v>
      </c>
      <c r="L95" s="1"/>
    </row>
    <row r="96" spans="1:12" ht="117.75" customHeight="1" x14ac:dyDescent="0.25">
      <c r="A96" s="34" t="s">
        <v>184</v>
      </c>
      <c r="B96" s="33" t="s">
        <v>438</v>
      </c>
      <c r="C96" s="23" t="s">
        <v>439</v>
      </c>
      <c r="D96" s="19"/>
      <c r="E96" s="31" t="s">
        <v>297</v>
      </c>
      <c r="F96" s="37">
        <v>200</v>
      </c>
      <c r="G96" s="8">
        <v>0</v>
      </c>
      <c r="H96" s="36">
        <f t="shared" si="0"/>
        <v>0</v>
      </c>
      <c r="I96" s="11"/>
      <c r="J96" s="9">
        <f t="shared" si="1"/>
        <v>0</v>
      </c>
      <c r="K96" s="17">
        <f t="shared" si="2"/>
        <v>0</v>
      </c>
      <c r="L96" s="1"/>
    </row>
    <row r="97" spans="1:12" ht="45.75" customHeight="1" x14ac:dyDescent="0.25">
      <c r="A97" s="34" t="s">
        <v>185</v>
      </c>
      <c r="B97" s="33" t="s">
        <v>26</v>
      </c>
      <c r="C97" s="23" t="s">
        <v>440</v>
      </c>
      <c r="D97" s="19"/>
      <c r="E97" s="31" t="s">
        <v>272</v>
      </c>
      <c r="F97" s="37">
        <v>50</v>
      </c>
      <c r="G97" s="8">
        <v>0</v>
      </c>
      <c r="H97" s="36">
        <f t="shared" si="0"/>
        <v>0</v>
      </c>
      <c r="I97" s="11"/>
      <c r="J97" s="9">
        <f t="shared" si="1"/>
        <v>0</v>
      </c>
      <c r="K97" s="17">
        <f t="shared" si="2"/>
        <v>0</v>
      </c>
      <c r="L97" s="1"/>
    </row>
    <row r="98" spans="1:12" ht="98.25" customHeight="1" x14ac:dyDescent="0.25">
      <c r="A98" s="34" t="s">
        <v>186</v>
      </c>
      <c r="B98" s="33" t="s">
        <v>447</v>
      </c>
      <c r="C98" s="23" t="s">
        <v>441</v>
      </c>
      <c r="D98" s="19"/>
      <c r="E98" s="31" t="s">
        <v>283</v>
      </c>
      <c r="F98" s="37">
        <v>50</v>
      </c>
      <c r="G98" s="8">
        <v>0</v>
      </c>
      <c r="H98" s="36">
        <f t="shared" si="0"/>
        <v>0</v>
      </c>
      <c r="I98" s="11"/>
      <c r="J98" s="9">
        <f t="shared" si="1"/>
        <v>0</v>
      </c>
      <c r="K98" s="17">
        <f t="shared" si="2"/>
        <v>0</v>
      </c>
      <c r="L98" s="1"/>
    </row>
    <row r="99" spans="1:12" ht="99" customHeight="1" x14ac:dyDescent="0.25">
      <c r="A99" s="34" t="s">
        <v>187</v>
      </c>
      <c r="B99" s="33" t="s">
        <v>446</v>
      </c>
      <c r="C99" s="23" t="s">
        <v>442</v>
      </c>
      <c r="D99" s="19"/>
      <c r="E99" s="31" t="s">
        <v>274</v>
      </c>
      <c r="F99" s="37">
        <v>80</v>
      </c>
      <c r="G99" s="8">
        <v>0</v>
      </c>
      <c r="H99" s="36">
        <f t="shared" si="0"/>
        <v>0</v>
      </c>
      <c r="I99" s="11"/>
      <c r="J99" s="9">
        <f t="shared" si="1"/>
        <v>0</v>
      </c>
      <c r="K99" s="17">
        <f t="shared" si="2"/>
        <v>0</v>
      </c>
      <c r="L99" s="1"/>
    </row>
    <row r="100" spans="1:12" ht="86.25" customHeight="1" x14ac:dyDescent="0.25">
      <c r="A100" s="34" t="s">
        <v>188</v>
      </c>
      <c r="B100" s="33" t="s">
        <v>443</v>
      </c>
      <c r="C100" s="23" t="s">
        <v>444</v>
      </c>
      <c r="D100" s="19"/>
      <c r="E100" s="31" t="s">
        <v>274</v>
      </c>
      <c r="F100" s="37">
        <v>80</v>
      </c>
      <c r="G100" s="8">
        <v>0</v>
      </c>
      <c r="H100" s="36">
        <f t="shared" si="0"/>
        <v>0</v>
      </c>
      <c r="I100" s="11"/>
      <c r="J100" s="9">
        <f t="shared" si="1"/>
        <v>0</v>
      </c>
      <c r="K100" s="17">
        <f t="shared" si="2"/>
        <v>0</v>
      </c>
      <c r="L100" s="1"/>
    </row>
    <row r="101" spans="1:12" ht="77.25" customHeight="1" x14ac:dyDescent="0.25">
      <c r="A101" s="34" t="s">
        <v>189</v>
      </c>
      <c r="B101" s="33" t="s">
        <v>448</v>
      </c>
      <c r="C101" s="23" t="s">
        <v>445</v>
      </c>
      <c r="D101" s="19"/>
      <c r="E101" s="31" t="s">
        <v>284</v>
      </c>
      <c r="F101" s="37">
        <v>20</v>
      </c>
      <c r="G101" s="8">
        <v>0</v>
      </c>
      <c r="H101" s="36">
        <f t="shared" si="0"/>
        <v>0</v>
      </c>
      <c r="I101" s="11"/>
      <c r="J101" s="9">
        <f t="shared" si="1"/>
        <v>0</v>
      </c>
      <c r="K101" s="17">
        <f t="shared" si="2"/>
        <v>0</v>
      </c>
      <c r="L101" s="1"/>
    </row>
    <row r="102" spans="1:12" ht="102.75" customHeight="1" x14ac:dyDescent="0.25">
      <c r="A102" s="34" t="s">
        <v>190</v>
      </c>
      <c r="B102" s="33" t="s">
        <v>449</v>
      </c>
      <c r="C102" s="23" t="s">
        <v>450</v>
      </c>
      <c r="D102" s="19"/>
      <c r="E102" s="31" t="s">
        <v>272</v>
      </c>
      <c r="F102" s="37">
        <v>100</v>
      </c>
      <c r="G102" s="8">
        <v>0</v>
      </c>
      <c r="H102" s="36">
        <f t="shared" si="0"/>
        <v>0</v>
      </c>
      <c r="I102" s="11"/>
      <c r="J102" s="9">
        <f t="shared" si="1"/>
        <v>0</v>
      </c>
      <c r="K102" s="17">
        <f t="shared" si="2"/>
        <v>0</v>
      </c>
      <c r="L102" s="1"/>
    </row>
    <row r="103" spans="1:12" ht="89.25" x14ac:dyDescent="0.25">
      <c r="A103" s="34" t="s">
        <v>191</v>
      </c>
      <c r="B103" s="33" t="s">
        <v>452</v>
      </c>
      <c r="C103" s="23" t="s">
        <v>451</v>
      </c>
      <c r="D103" s="19"/>
      <c r="E103" s="31" t="s">
        <v>272</v>
      </c>
      <c r="F103" s="37">
        <v>100</v>
      </c>
      <c r="G103" s="8">
        <v>0</v>
      </c>
      <c r="H103" s="36">
        <f t="shared" si="0"/>
        <v>0</v>
      </c>
      <c r="I103" s="11"/>
      <c r="J103" s="9">
        <f t="shared" si="1"/>
        <v>0</v>
      </c>
      <c r="K103" s="17">
        <f t="shared" si="2"/>
        <v>0</v>
      </c>
      <c r="L103" s="1"/>
    </row>
    <row r="104" spans="1:12" ht="63.75" x14ac:dyDescent="0.25">
      <c r="A104" s="34" t="s">
        <v>192</v>
      </c>
      <c r="B104" s="33" t="s">
        <v>27</v>
      </c>
      <c r="C104" s="23" t="s">
        <v>453</v>
      </c>
      <c r="D104" s="19"/>
      <c r="E104" s="31" t="s">
        <v>276</v>
      </c>
      <c r="F104" s="37">
        <v>500</v>
      </c>
      <c r="G104" s="8">
        <v>0</v>
      </c>
      <c r="H104" s="36">
        <f t="shared" si="0"/>
        <v>0</v>
      </c>
      <c r="I104" s="11"/>
      <c r="J104" s="9">
        <f t="shared" si="1"/>
        <v>0</v>
      </c>
      <c r="K104" s="17">
        <f t="shared" si="2"/>
        <v>0</v>
      </c>
      <c r="L104" s="1"/>
    </row>
    <row r="105" spans="1:12" ht="30.75" customHeight="1" x14ac:dyDescent="0.25">
      <c r="A105" s="34" t="s">
        <v>193</v>
      </c>
      <c r="B105" s="33" t="s">
        <v>28</v>
      </c>
      <c r="C105" s="23" t="s">
        <v>289</v>
      </c>
      <c r="D105" s="19"/>
      <c r="E105" s="31" t="s">
        <v>272</v>
      </c>
      <c r="F105" s="37">
        <v>100</v>
      </c>
      <c r="G105" s="8">
        <v>0</v>
      </c>
      <c r="H105" s="36">
        <f t="shared" si="0"/>
        <v>0</v>
      </c>
      <c r="I105" s="11"/>
      <c r="J105" s="9">
        <f t="shared" si="1"/>
        <v>0</v>
      </c>
      <c r="K105" s="17">
        <f t="shared" si="2"/>
        <v>0</v>
      </c>
      <c r="L105" s="1"/>
    </row>
    <row r="106" spans="1:12" ht="77.25" customHeight="1" x14ac:dyDescent="0.25">
      <c r="A106" s="34" t="s">
        <v>194</v>
      </c>
      <c r="B106" s="33" t="s">
        <v>86</v>
      </c>
      <c r="C106" s="23" t="s">
        <v>454</v>
      </c>
      <c r="D106" s="19"/>
      <c r="E106" s="31" t="s">
        <v>272</v>
      </c>
      <c r="F106" s="37">
        <v>100</v>
      </c>
      <c r="G106" s="8">
        <v>0</v>
      </c>
      <c r="H106" s="36">
        <f t="shared" si="0"/>
        <v>0</v>
      </c>
      <c r="I106" s="11"/>
      <c r="J106" s="9">
        <f t="shared" si="1"/>
        <v>0</v>
      </c>
      <c r="K106" s="17">
        <f t="shared" si="2"/>
        <v>0</v>
      </c>
      <c r="L106" s="1"/>
    </row>
    <row r="107" spans="1:12" ht="234" customHeight="1" x14ac:dyDescent="0.25">
      <c r="A107" s="34" t="s">
        <v>195</v>
      </c>
      <c r="B107" s="33" t="s">
        <v>82</v>
      </c>
      <c r="C107" s="23" t="s">
        <v>455</v>
      </c>
      <c r="D107" s="19"/>
      <c r="E107" s="31" t="s">
        <v>272</v>
      </c>
      <c r="F107" s="37">
        <v>200</v>
      </c>
      <c r="G107" s="8">
        <v>0</v>
      </c>
      <c r="H107" s="36">
        <f t="shared" si="0"/>
        <v>0</v>
      </c>
      <c r="I107" s="11"/>
      <c r="J107" s="9">
        <f t="shared" si="1"/>
        <v>0</v>
      </c>
      <c r="K107" s="17">
        <f t="shared" si="2"/>
        <v>0</v>
      </c>
      <c r="L107" s="1"/>
    </row>
    <row r="108" spans="1:12" ht="49.5" customHeight="1" x14ac:dyDescent="0.25">
      <c r="A108" s="34" t="s">
        <v>196</v>
      </c>
      <c r="B108" s="33" t="s">
        <v>38</v>
      </c>
      <c r="C108" s="23" t="s">
        <v>456</v>
      </c>
      <c r="D108" s="19"/>
      <c r="E108" s="31" t="s">
        <v>272</v>
      </c>
      <c r="F108" s="37">
        <v>200</v>
      </c>
      <c r="G108" s="8">
        <v>0</v>
      </c>
      <c r="H108" s="36">
        <f t="shared" si="0"/>
        <v>0</v>
      </c>
      <c r="I108" s="11"/>
      <c r="J108" s="9">
        <f t="shared" si="1"/>
        <v>0</v>
      </c>
      <c r="K108" s="17">
        <f t="shared" si="2"/>
        <v>0</v>
      </c>
      <c r="L108" s="1"/>
    </row>
    <row r="109" spans="1:12" ht="50.25" customHeight="1" x14ac:dyDescent="0.25">
      <c r="A109" s="34" t="s">
        <v>197</v>
      </c>
      <c r="B109" s="33" t="s">
        <v>84</v>
      </c>
      <c r="C109" s="23" t="s">
        <v>457</v>
      </c>
      <c r="D109" s="19"/>
      <c r="E109" s="31" t="s">
        <v>272</v>
      </c>
      <c r="F109" s="37">
        <v>200</v>
      </c>
      <c r="G109" s="8">
        <v>0</v>
      </c>
      <c r="H109" s="36">
        <f t="shared" si="0"/>
        <v>0</v>
      </c>
      <c r="I109" s="11"/>
      <c r="J109" s="9">
        <f t="shared" si="1"/>
        <v>0</v>
      </c>
      <c r="K109" s="17">
        <f t="shared" si="2"/>
        <v>0</v>
      </c>
      <c r="L109" s="1"/>
    </row>
    <row r="110" spans="1:12" ht="76.5" x14ac:dyDescent="0.25">
      <c r="A110" s="34" t="s">
        <v>198</v>
      </c>
      <c r="B110" s="33" t="s">
        <v>29</v>
      </c>
      <c r="C110" s="23" t="s">
        <v>458</v>
      </c>
      <c r="D110" s="19"/>
      <c r="E110" s="31" t="s">
        <v>272</v>
      </c>
      <c r="F110" s="37">
        <v>20</v>
      </c>
      <c r="G110" s="8">
        <v>0</v>
      </c>
      <c r="H110" s="36">
        <f t="shared" si="0"/>
        <v>0</v>
      </c>
      <c r="I110" s="11"/>
      <c r="J110" s="9">
        <f t="shared" si="1"/>
        <v>0</v>
      </c>
      <c r="K110" s="17">
        <f t="shared" si="2"/>
        <v>0</v>
      </c>
      <c r="L110" s="1"/>
    </row>
    <row r="111" spans="1:12" ht="89.25" customHeight="1" x14ac:dyDescent="0.25">
      <c r="A111" s="34" t="s">
        <v>199</v>
      </c>
      <c r="B111" s="33" t="s">
        <v>30</v>
      </c>
      <c r="C111" s="23" t="s">
        <v>459</v>
      </c>
      <c r="D111" s="19"/>
      <c r="E111" s="31" t="s">
        <v>272</v>
      </c>
      <c r="F111" s="37">
        <v>20</v>
      </c>
      <c r="G111" s="8">
        <v>0</v>
      </c>
      <c r="H111" s="36">
        <f t="shared" si="0"/>
        <v>0</v>
      </c>
      <c r="I111" s="11"/>
      <c r="J111" s="9">
        <f t="shared" si="1"/>
        <v>0</v>
      </c>
      <c r="K111" s="17">
        <f t="shared" si="2"/>
        <v>0</v>
      </c>
      <c r="L111" s="1"/>
    </row>
    <row r="112" spans="1:12" ht="104.25" customHeight="1" x14ac:dyDescent="0.25">
      <c r="A112" s="34" t="s">
        <v>200</v>
      </c>
      <c r="B112" s="33" t="s">
        <v>460</v>
      </c>
      <c r="C112" s="23" t="s">
        <v>461</v>
      </c>
      <c r="D112" s="19"/>
      <c r="E112" s="31" t="s">
        <v>272</v>
      </c>
      <c r="F112" s="37">
        <v>100</v>
      </c>
      <c r="G112" s="8">
        <v>0</v>
      </c>
      <c r="H112" s="36">
        <f t="shared" si="0"/>
        <v>0</v>
      </c>
      <c r="I112" s="11"/>
      <c r="J112" s="9">
        <f t="shared" si="1"/>
        <v>0</v>
      </c>
      <c r="K112" s="17">
        <f t="shared" si="2"/>
        <v>0</v>
      </c>
      <c r="L112" s="1"/>
    </row>
    <row r="113" spans="1:12" ht="104.25" customHeight="1" x14ac:dyDescent="0.25">
      <c r="A113" s="34" t="s">
        <v>201</v>
      </c>
      <c r="B113" s="33" t="s">
        <v>85</v>
      </c>
      <c r="C113" s="23" t="s">
        <v>462</v>
      </c>
      <c r="D113" s="19"/>
      <c r="E113" s="31" t="s">
        <v>272</v>
      </c>
      <c r="F113" s="37">
        <v>100</v>
      </c>
      <c r="G113" s="8">
        <v>0</v>
      </c>
      <c r="H113" s="36">
        <f t="shared" si="0"/>
        <v>0</v>
      </c>
      <c r="I113" s="11"/>
      <c r="J113" s="9">
        <f t="shared" si="1"/>
        <v>0</v>
      </c>
      <c r="K113" s="17">
        <f t="shared" si="2"/>
        <v>0</v>
      </c>
      <c r="L113" s="1"/>
    </row>
    <row r="114" spans="1:12" ht="99" customHeight="1" x14ac:dyDescent="0.25">
      <c r="A114" s="34" t="s">
        <v>202</v>
      </c>
      <c r="B114" s="33" t="s">
        <v>463</v>
      </c>
      <c r="C114" s="23" t="s">
        <v>464</v>
      </c>
      <c r="D114" s="19"/>
      <c r="E114" s="31" t="s">
        <v>284</v>
      </c>
      <c r="F114" s="37">
        <v>50</v>
      </c>
      <c r="G114" s="8">
        <v>0</v>
      </c>
      <c r="H114" s="36">
        <f t="shared" si="0"/>
        <v>0</v>
      </c>
      <c r="I114" s="11"/>
      <c r="J114" s="9">
        <f t="shared" si="1"/>
        <v>0</v>
      </c>
      <c r="K114" s="17">
        <f t="shared" si="2"/>
        <v>0</v>
      </c>
      <c r="L114" s="1"/>
    </row>
    <row r="115" spans="1:12" ht="38.25" x14ac:dyDescent="0.25">
      <c r="A115" s="34" t="s">
        <v>203</v>
      </c>
      <c r="B115" s="33" t="s">
        <v>31</v>
      </c>
      <c r="C115" s="23" t="s">
        <v>64</v>
      </c>
      <c r="D115" s="19"/>
      <c r="E115" s="31" t="s">
        <v>272</v>
      </c>
      <c r="F115" s="37">
        <v>200</v>
      </c>
      <c r="G115" s="8">
        <v>0</v>
      </c>
      <c r="H115" s="36">
        <f t="shared" si="0"/>
        <v>0</v>
      </c>
      <c r="I115" s="11"/>
      <c r="J115" s="9">
        <f t="shared" si="1"/>
        <v>0</v>
      </c>
      <c r="K115" s="17">
        <f t="shared" si="2"/>
        <v>0</v>
      </c>
      <c r="L115" s="1"/>
    </row>
    <row r="116" spans="1:12" ht="90" customHeight="1" x14ac:dyDescent="0.25">
      <c r="A116" s="34" t="s">
        <v>204</v>
      </c>
      <c r="B116" s="33" t="s">
        <v>466</v>
      </c>
      <c r="C116" s="23" t="s">
        <v>465</v>
      </c>
      <c r="D116" s="19"/>
      <c r="E116" s="31" t="s">
        <v>272</v>
      </c>
      <c r="F116" s="37">
        <v>400</v>
      </c>
      <c r="G116" s="8">
        <v>0</v>
      </c>
      <c r="H116" s="36">
        <f t="shared" si="0"/>
        <v>0</v>
      </c>
      <c r="I116" s="11"/>
      <c r="J116" s="9">
        <f t="shared" si="1"/>
        <v>0</v>
      </c>
      <c r="K116" s="17">
        <f t="shared" si="2"/>
        <v>0</v>
      </c>
      <c r="L116" s="1"/>
    </row>
    <row r="117" spans="1:12" ht="90" customHeight="1" x14ac:dyDescent="0.25">
      <c r="A117" s="34" t="s">
        <v>205</v>
      </c>
      <c r="B117" s="33" t="s">
        <v>467</v>
      </c>
      <c r="C117" s="23" t="s">
        <v>468</v>
      </c>
      <c r="D117" s="19"/>
      <c r="E117" s="31" t="s">
        <v>272</v>
      </c>
      <c r="F117" s="37">
        <v>400</v>
      </c>
      <c r="G117" s="8">
        <v>0</v>
      </c>
      <c r="H117" s="36">
        <f t="shared" si="0"/>
        <v>0</v>
      </c>
      <c r="I117" s="11"/>
      <c r="J117" s="9">
        <f t="shared" si="1"/>
        <v>0</v>
      </c>
      <c r="K117" s="17">
        <f t="shared" si="2"/>
        <v>0</v>
      </c>
      <c r="L117" s="1"/>
    </row>
    <row r="118" spans="1:12" ht="116.25" customHeight="1" x14ac:dyDescent="0.25">
      <c r="A118" s="34" t="s">
        <v>206</v>
      </c>
      <c r="B118" s="33" t="s">
        <v>66</v>
      </c>
      <c r="C118" s="23" t="s">
        <v>469</v>
      </c>
      <c r="D118" s="19"/>
      <c r="E118" s="31" t="s">
        <v>272</v>
      </c>
      <c r="F118" s="37">
        <v>1000</v>
      </c>
      <c r="G118" s="8">
        <v>0</v>
      </c>
      <c r="H118" s="36">
        <f t="shared" si="0"/>
        <v>0</v>
      </c>
      <c r="I118" s="11"/>
      <c r="J118" s="9">
        <f t="shared" si="1"/>
        <v>0</v>
      </c>
      <c r="K118" s="17">
        <f t="shared" si="2"/>
        <v>0</v>
      </c>
      <c r="L118" s="1"/>
    </row>
    <row r="119" spans="1:12" ht="126.75" customHeight="1" x14ac:dyDescent="0.25">
      <c r="A119" s="34" t="s">
        <v>207</v>
      </c>
      <c r="B119" s="33" t="s">
        <v>39</v>
      </c>
      <c r="C119" s="23" t="s">
        <v>470</v>
      </c>
      <c r="D119" s="19"/>
      <c r="E119" s="31" t="s">
        <v>272</v>
      </c>
      <c r="F119" s="37">
        <v>1000</v>
      </c>
      <c r="G119" s="8">
        <v>0</v>
      </c>
      <c r="H119" s="36">
        <f t="shared" si="0"/>
        <v>0</v>
      </c>
      <c r="I119" s="11"/>
      <c r="J119" s="9">
        <f t="shared" si="1"/>
        <v>0</v>
      </c>
      <c r="K119" s="17">
        <f t="shared" si="2"/>
        <v>0</v>
      </c>
      <c r="L119" s="1"/>
    </row>
    <row r="120" spans="1:12" ht="87" customHeight="1" x14ac:dyDescent="0.25">
      <c r="A120" s="34" t="s">
        <v>208</v>
      </c>
      <c r="B120" s="33" t="s">
        <v>32</v>
      </c>
      <c r="C120" s="23" t="s">
        <v>471</v>
      </c>
      <c r="D120" s="19"/>
      <c r="E120" s="31" t="s">
        <v>272</v>
      </c>
      <c r="F120" s="37">
        <v>100</v>
      </c>
      <c r="G120" s="8">
        <v>0</v>
      </c>
      <c r="H120" s="36">
        <f t="shared" si="0"/>
        <v>0</v>
      </c>
      <c r="I120" s="11"/>
      <c r="J120" s="9">
        <f t="shared" si="1"/>
        <v>0</v>
      </c>
      <c r="K120" s="17">
        <f t="shared" si="2"/>
        <v>0</v>
      </c>
      <c r="L120" s="1"/>
    </row>
    <row r="121" spans="1:12" ht="57" customHeight="1" x14ac:dyDescent="0.25">
      <c r="A121" s="34" t="s">
        <v>209</v>
      </c>
      <c r="B121" s="33" t="s">
        <v>472</v>
      </c>
      <c r="C121" s="23" t="s">
        <v>473</v>
      </c>
      <c r="D121" s="19"/>
      <c r="E121" s="31" t="s">
        <v>280</v>
      </c>
      <c r="F121" s="37">
        <v>100</v>
      </c>
      <c r="G121" s="8">
        <v>0</v>
      </c>
      <c r="H121" s="36">
        <f t="shared" si="0"/>
        <v>0</v>
      </c>
      <c r="I121" s="11"/>
      <c r="J121" s="9">
        <f t="shared" si="1"/>
        <v>0</v>
      </c>
      <c r="K121" s="17">
        <f t="shared" si="2"/>
        <v>0</v>
      </c>
      <c r="L121" s="1"/>
    </row>
    <row r="122" spans="1:12" ht="68.25" customHeight="1" x14ac:dyDescent="0.25">
      <c r="A122" s="34" t="s">
        <v>210</v>
      </c>
      <c r="B122" s="33" t="s">
        <v>475</v>
      </c>
      <c r="C122" s="23" t="s">
        <v>474</v>
      </c>
      <c r="D122" s="19"/>
      <c r="E122" s="31" t="s">
        <v>274</v>
      </c>
      <c r="F122" s="37">
        <v>200</v>
      </c>
      <c r="G122" s="8">
        <v>0</v>
      </c>
      <c r="H122" s="36">
        <f t="shared" si="0"/>
        <v>0</v>
      </c>
      <c r="I122" s="11"/>
      <c r="J122" s="9">
        <f t="shared" si="1"/>
        <v>0</v>
      </c>
      <c r="K122" s="17">
        <f t="shared" si="2"/>
        <v>0</v>
      </c>
      <c r="L122" s="1"/>
    </row>
    <row r="123" spans="1:12" ht="58.5" customHeight="1" x14ac:dyDescent="0.25">
      <c r="A123" s="34" t="s">
        <v>211</v>
      </c>
      <c r="B123" s="33" t="s">
        <v>476</v>
      </c>
      <c r="C123" s="23" t="s">
        <v>478</v>
      </c>
      <c r="D123" s="19"/>
      <c r="E123" s="31" t="s">
        <v>274</v>
      </c>
      <c r="F123" s="37">
        <v>200</v>
      </c>
      <c r="G123" s="8">
        <v>0</v>
      </c>
      <c r="H123" s="36">
        <f t="shared" si="0"/>
        <v>0</v>
      </c>
      <c r="I123" s="11"/>
      <c r="J123" s="9">
        <f t="shared" si="1"/>
        <v>0</v>
      </c>
      <c r="K123" s="17">
        <f t="shared" si="2"/>
        <v>0</v>
      </c>
      <c r="L123" s="1"/>
    </row>
    <row r="124" spans="1:12" ht="72" customHeight="1" x14ac:dyDescent="0.25">
      <c r="A124" s="34" t="s">
        <v>212</v>
      </c>
      <c r="B124" s="33" t="s">
        <v>477</v>
      </c>
      <c r="C124" s="23" t="s">
        <v>479</v>
      </c>
      <c r="D124" s="19"/>
      <c r="E124" s="31" t="s">
        <v>274</v>
      </c>
      <c r="F124" s="37">
        <v>100</v>
      </c>
      <c r="G124" s="8">
        <v>0</v>
      </c>
      <c r="H124" s="36">
        <f t="shared" ref="H124:H185" si="6">F124*G124</f>
        <v>0</v>
      </c>
      <c r="I124" s="11"/>
      <c r="J124" s="9">
        <f t="shared" ref="J124:J185" si="7">H124*I124</f>
        <v>0</v>
      </c>
      <c r="K124" s="17">
        <f t="shared" ref="K124:K180" si="8">H124+J124</f>
        <v>0</v>
      </c>
      <c r="L124" s="1"/>
    </row>
    <row r="125" spans="1:12" ht="67.5" customHeight="1" x14ac:dyDescent="0.25">
      <c r="A125" s="34" t="s">
        <v>213</v>
      </c>
      <c r="B125" s="33" t="s">
        <v>480</v>
      </c>
      <c r="C125" s="23" t="s">
        <v>484</v>
      </c>
      <c r="D125" s="19"/>
      <c r="E125" s="31" t="s">
        <v>272</v>
      </c>
      <c r="F125" s="37">
        <v>10</v>
      </c>
      <c r="G125" s="8">
        <v>0</v>
      </c>
      <c r="H125" s="36">
        <f t="shared" si="6"/>
        <v>0</v>
      </c>
      <c r="I125" s="11"/>
      <c r="J125" s="9">
        <f t="shared" si="7"/>
        <v>0</v>
      </c>
      <c r="K125" s="17">
        <f t="shared" si="8"/>
        <v>0</v>
      </c>
      <c r="L125" s="1"/>
    </row>
    <row r="126" spans="1:12" ht="57" customHeight="1" x14ac:dyDescent="0.25">
      <c r="A126" s="34" t="s">
        <v>214</v>
      </c>
      <c r="B126" s="33" t="s">
        <v>481</v>
      </c>
      <c r="C126" s="23" t="s">
        <v>485</v>
      </c>
      <c r="D126" s="19"/>
      <c r="E126" s="31" t="s">
        <v>272</v>
      </c>
      <c r="F126" s="37">
        <v>5</v>
      </c>
      <c r="G126" s="8">
        <v>0</v>
      </c>
      <c r="H126" s="36">
        <f t="shared" si="6"/>
        <v>0</v>
      </c>
      <c r="I126" s="11"/>
      <c r="J126" s="9">
        <f t="shared" si="7"/>
        <v>0</v>
      </c>
      <c r="K126" s="17">
        <f t="shared" si="8"/>
        <v>0</v>
      </c>
      <c r="L126" s="1"/>
    </row>
    <row r="127" spans="1:12" ht="62.25" customHeight="1" x14ac:dyDescent="0.25">
      <c r="A127" s="34" t="s">
        <v>215</v>
      </c>
      <c r="B127" s="33" t="s">
        <v>482</v>
      </c>
      <c r="C127" s="23" t="s">
        <v>486</v>
      </c>
      <c r="D127" s="19"/>
      <c r="E127" s="31" t="s">
        <v>272</v>
      </c>
      <c r="F127" s="37">
        <v>10</v>
      </c>
      <c r="G127" s="8">
        <v>0</v>
      </c>
      <c r="H127" s="36">
        <f t="shared" si="6"/>
        <v>0</v>
      </c>
      <c r="I127" s="11"/>
      <c r="J127" s="9">
        <f t="shared" si="7"/>
        <v>0</v>
      </c>
      <c r="K127" s="17">
        <f t="shared" si="8"/>
        <v>0</v>
      </c>
      <c r="L127" s="1"/>
    </row>
    <row r="128" spans="1:12" ht="114" customHeight="1" x14ac:dyDescent="0.25">
      <c r="A128" s="34" t="s">
        <v>216</v>
      </c>
      <c r="B128" s="33" t="s">
        <v>483</v>
      </c>
      <c r="C128" s="23" t="s">
        <v>487</v>
      </c>
      <c r="D128" s="19"/>
      <c r="E128" s="31" t="s">
        <v>272</v>
      </c>
      <c r="F128" s="37">
        <v>5</v>
      </c>
      <c r="G128" s="8">
        <v>0</v>
      </c>
      <c r="H128" s="36">
        <f t="shared" si="6"/>
        <v>0</v>
      </c>
      <c r="I128" s="11"/>
      <c r="J128" s="9">
        <f t="shared" si="7"/>
        <v>0</v>
      </c>
      <c r="K128" s="17">
        <f t="shared" si="8"/>
        <v>0</v>
      </c>
      <c r="L128" s="1"/>
    </row>
    <row r="129" spans="1:12" ht="115.5" customHeight="1" x14ac:dyDescent="0.25">
      <c r="A129" s="34" t="s">
        <v>217</v>
      </c>
      <c r="B129" s="33" t="s">
        <v>488</v>
      </c>
      <c r="C129" s="23" t="s">
        <v>491</v>
      </c>
      <c r="D129" s="19"/>
      <c r="E129" s="31" t="s">
        <v>272</v>
      </c>
      <c r="F129" s="37">
        <v>5</v>
      </c>
      <c r="G129" s="8">
        <v>0</v>
      </c>
      <c r="H129" s="36">
        <f t="shared" si="6"/>
        <v>0</v>
      </c>
      <c r="I129" s="11"/>
      <c r="J129" s="9">
        <f t="shared" si="7"/>
        <v>0</v>
      </c>
      <c r="K129" s="17">
        <f t="shared" si="8"/>
        <v>0</v>
      </c>
      <c r="L129" s="1"/>
    </row>
    <row r="130" spans="1:12" ht="102" x14ac:dyDescent="0.25">
      <c r="A130" s="34" t="s">
        <v>218</v>
      </c>
      <c r="B130" s="33" t="s">
        <v>489</v>
      </c>
      <c r="C130" s="23" t="s">
        <v>492</v>
      </c>
      <c r="D130" s="19"/>
      <c r="E130" s="31" t="s">
        <v>272</v>
      </c>
      <c r="F130" s="37">
        <v>5</v>
      </c>
      <c r="G130" s="8">
        <v>0</v>
      </c>
      <c r="H130" s="36">
        <f t="shared" si="6"/>
        <v>0</v>
      </c>
      <c r="I130" s="11"/>
      <c r="J130" s="9">
        <f t="shared" si="7"/>
        <v>0</v>
      </c>
      <c r="K130" s="17">
        <f t="shared" si="8"/>
        <v>0</v>
      </c>
      <c r="L130" s="1"/>
    </row>
    <row r="131" spans="1:12" ht="102" x14ac:dyDescent="0.25">
      <c r="A131" s="34" t="s">
        <v>219</v>
      </c>
      <c r="B131" s="33" t="s">
        <v>490</v>
      </c>
      <c r="C131" s="23" t="s">
        <v>493</v>
      </c>
      <c r="D131" s="19"/>
      <c r="E131" s="31" t="s">
        <v>272</v>
      </c>
      <c r="F131" s="37">
        <v>5</v>
      </c>
      <c r="G131" s="8">
        <v>0</v>
      </c>
      <c r="H131" s="36">
        <f t="shared" si="6"/>
        <v>0</v>
      </c>
      <c r="I131" s="11"/>
      <c r="J131" s="9">
        <f t="shared" si="7"/>
        <v>0</v>
      </c>
      <c r="K131" s="17">
        <f t="shared" si="8"/>
        <v>0</v>
      </c>
      <c r="L131" s="1"/>
    </row>
    <row r="132" spans="1:12" ht="102" x14ac:dyDescent="0.25">
      <c r="A132" s="34" t="s">
        <v>220</v>
      </c>
      <c r="B132" s="33" t="s">
        <v>494</v>
      </c>
      <c r="C132" s="23" t="s">
        <v>497</v>
      </c>
      <c r="D132" s="19"/>
      <c r="E132" s="31" t="s">
        <v>272</v>
      </c>
      <c r="F132" s="37">
        <v>5</v>
      </c>
      <c r="G132" s="8">
        <v>0</v>
      </c>
      <c r="H132" s="36">
        <f t="shared" si="6"/>
        <v>0</v>
      </c>
      <c r="I132" s="11"/>
      <c r="J132" s="9">
        <f t="shared" si="7"/>
        <v>0</v>
      </c>
      <c r="K132" s="17">
        <f t="shared" si="8"/>
        <v>0</v>
      </c>
      <c r="L132" s="1"/>
    </row>
    <row r="133" spans="1:12" ht="102" x14ac:dyDescent="0.25">
      <c r="A133" s="34" t="s">
        <v>221</v>
      </c>
      <c r="B133" s="33" t="s">
        <v>495</v>
      </c>
      <c r="C133" s="23" t="s">
        <v>498</v>
      </c>
      <c r="D133" s="19"/>
      <c r="E133" s="31" t="s">
        <v>272</v>
      </c>
      <c r="F133" s="37">
        <v>5</v>
      </c>
      <c r="G133" s="8">
        <v>0</v>
      </c>
      <c r="H133" s="36">
        <f t="shared" si="6"/>
        <v>0</v>
      </c>
      <c r="I133" s="11"/>
      <c r="J133" s="9">
        <f t="shared" si="7"/>
        <v>0</v>
      </c>
      <c r="K133" s="17">
        <f t="shared" si="8"/>
        <v>0</v>
      </c>
      <c r="L133" s="1"/>
    </row>
    <row r="134" spans="1:12" ht="102" x14ac:dyDescent="0.25">
      <c r="A134" s="34" t="s">
        <v>222</v>
      </c>
      <c r="B134" s="33" t="s">
        <v>496</v>
      </c>
      <c r="C134" s="23" t="s">
        <v>499</v>
      </c>
      <c r="D134" s="19"/>
      <c r="E134" s="31" t="s">
        <v>272</v>
      </c>
      <c r="F134" s="37">
        <v>5</v>
      </c>
      <c r="G134" s="8">
        <v>0</v>
      </c>
      <c r="H134" s="36">
        <f t="shared" si="6"/>
        <v>0</v>
      </c>
      <c r="I134" s="11"/>
      <c r="J134" s="9">
        <f t="shared" si="7"/>
        <v>0</v>
      </c>
      <c r="K134" s="17">
        <f t="shared" si="8"/>
        <v>0</v>
      </c>
      <c r="L134" s="1"/>
    </row>
    <row r="135" spans="1:12" ht="102" x14ac:dyDescent="0.25">
      <c r="A135" s="34" t="s">
        <v>223</v>
      </c>
      <c r="B135" s="33" t="s">
        <v>500</v>
      </c>
      <c r="C135" s="23" t="s">
        <v>501</v>
      </c>
      <c r="D135" s="19"/>
      <c r="E135" s="31" t="s">
        <v>272</v>
      </c>
      <c r="F135" s="37">
        <v>5</v>
      </c>
      <c r="G135" s="8">
        <v>0</v>
      </c>
      <c r="H135" s="36">
        <f t="shared" si="6"/>
        <v>0</v>
      </c>
      <c r="I135" s="11"/>
      <c r="J135" s="9">
        <f t="shared" si="7"/>
        <v>0</v>
      </c>
      <c r="K135" s="17">
        <f t="shared" si="8"/>
        <v>0</v>
      </c>
      <c r="L135" s="1"/>
    </row>
    <row r="136" spans="1:12" ht="186.75" customHeight="1" x14ac:dyDescent="0.25">
      <c r="A136" s="34" t="s">
        <v>224</v>
      </c>
      <c r="B136" s="33" t="s">
        <v>92</v>
      </c>
      <c r="C136" s="33" t="s">
        <v>33</v>
      </c>
      <c r="D136" s="19"/>
      <c r="E136" s="31" t="s">
        <v>272</v>
      </c>
      <c r="F136" s="37">
        <v>20</v>
      </c>
      <c r="G136" s="8">
        <v>0</v>
      </c>
      <c r="H136" s="36">
        <f t="shared" si="6"/>
        <v>0</v>
      </c>
      <c r="I136" s="11"/>
      <c r="J136" s="9">
        <f t="shared" si="7"/>
        <v>0</v>
      </c>
      <c r="K136" s="17">
        <f t="shared" si="8"/>
        <v>0</v>
      </c>
      <c r="L136" s="1"/>
    </row>
    <row r="137" spans="1:12" ht="210" customHeight="1" x14ac:dyDescent="0.25">
      <c r="A137" s="34" t="s">
        <v>225</v>
      </c>
      <c r="B137" s="33" t="s">
        <v>93</v>
      </c>
      <c r="C137" s="33" t="s">
        <v>502</v>
      </c>
      <c r="D137" s="19"/>
      <c r="E137" s="31" t="s">
        <v>272</v>
      </c>
      <c r="F137" s="37">
        <v>20</v>
      </c>
      <c r="G137" s="8">
        <v>0</v>
      </c>
      <c r="H137" s="36">
        <f t="shared" si="6"/>
        <v>0</v>
      </c>
      <c r="I137" s="11"/>
      <c r="J137" s="9">
        <f t="shared" si="7"/>
        <v>0</v>
      </c>
      <c r="K137" s="17">
        <f t="shared" si="8"/>
        <v>0</v>
      </c>
      <c r="L137" s="1"/>
    </row>
    <row r="138" spans="1:12" ht="204.75" customHeight="1" x14ac:dyDescent="0.25">
      <c r="A138" s="34" t="s">
        <v>226</v>
      </c>
      <c r="B138" s="33" t="s">
        <v>93</v>
      </c>
      <c r="C138" s="33" t="s">
        <v>503</v>
      </c>
      <c r="D138" s="19"/>
      <c r="E138" s="31" t="s">
        <v>272</v>
      </c>
      <c r="F138" s="37">
        <v>20</v>
      </c>
      <c r="G138" s="8">
        <v>0</v>
      </c>
      <c r="H138" s="36">
        <f t="shared" si="6"/>
        <v>0</v>
      </c>
      <c r="I138" s="11"/>
      <c r="J138" s="9">
        <f t="shared" si="7"/>
        <v>0</v>
      </c>
      <c r="K138" s="17">
        <f t="shared" si="8"/>
        <v>0</v>
      </c>
      <c r="L138" s="1"/>
    </row>
    <row r="139" spans="1:12" ht="199.5" customHeight="1" x14ac:dyDescent="0.25">
      <c r="A139" s="34" t="s">
        <v>227</v>
      </c>
      <c r="B139" s="33" t="s">
        <v>93</v>
      </c>
      <c r="C139" s="33" t="s">
        <v>504</v>
      </c>
      <c r="D139" s="19"/>
      <c r="E139" s="31" t="s">
        <v>272</v>
      </c>
      <c r="F139" s="37">
        <v>20</v>
      </c>
      <c r="G139" s="8">
        <v>0</v>
      </c>
      <c r="H139" s="36">
        <f t="shared" si="6"/>
        <v>0</v>
      </c>
      <c r="I139" s="11"/>
      <c r="J139" s="9">
        <f t="shared" si="7"/>
        <v>0</v>
      </c>
      <c r="K139" s="17">
        <f t="shared" si="8"/>
        <v>0</v>
      </c>
      <c r="L139" s="1"/>
    </row>
    <row r="140" spans="1:12" ht="80.25" customHeight="1" x14ac:dyDescent="0.25">
      <c r="A140" s="34" t="s">
        <v>228</v>
      </c>
      <c r="B140" s="33" t="s">
        <v>505</v>
      </c>
      <c r="C140" s="23" t="s">
        <v>506</v>
      </c>
      <c r="D140" s="19"/>
      <c r="E140" s="31" t="s">
        <v>272</v>
      </c>
      <c r="F140" s="37">
        <v>20</v>
      </c>
      <c r="G140" s="8">
        <v>0</v>
      </c>
      <c r="H140" s="36">
        <f t="shared" si="6"/>
        <v>0</v>
      </c>
      <c r="I140" s="11"/>
      <c r="J140" s="9">
        <f t="shared" si="7"/>
        <v>0</v>
      </c>
      <c r="K140" s="17">
        <f t="shared" si="8"/>
        <v>0</v>
      </c>
      <c r="L140" s="1"/>
    </row>
    <row r="141" spans="1:12" ht="90" customHeight="1" x14ac:dyDescent="0.25">
      <c r="A141" s="34" t="s">
        <v>229</v>
      </c>
      <c r="B141" s="33" t="s">
        <v>507</v>
      </c>
      <c r="C141" s="23" t="s">
        <v>508</v>
      </c>
      <c r="D141" s="19"/>
      <c r="E141" s="31" t="s">
        <v>272</v>
      </c>
      <c r="F141" s="37">
        <v>50</v>
      </c>
      <c r="G141" s="8">
        <v>0</v>
      </c>
      <c r="H141" s="36">
        <f t="shared" si="6"/>
        <v>0</v>
      </c>
      <c r="I141" s="11"/>
      <c r="J141" s="9">
        <f t="shared" si="7"/>
        <v>0</v>
      </c>
      <c r="K141" s="17">
        <f t="shared" si="8"/>
        <v>0</v>
      </c>
      <c r="L141" s="1"/>
    </row>
    <row r="142" spans="1:12" ht="159.75" customHeight="1" x14ac:dyDescent="0.25">
      <c r="A142" s="34" t="s">
        <v>230</v>
      </c>
      <c r="B142" s="33" t="s">
        <v>509</v>
      </c>
      <c r="C142" s="23" t="s">
        <v>510</v>
      </c>
      <c r="D142" s="19"/>
      <c r="E142" s="31" t="s">
        <v>272</v>
      </c>
      <c r="F142" s="37">
        <v>500</v>
      </c>
      <c r="G142" s="8">
        <v>0</v>
      </c>
      <c r="H142" s="36">
        <f t="shared" si="6"/>
        <v>0</v>
      </c>
      <c r="I142" s="11"/>
      <c r="J142" s="9">
        <f t="shared" si="7"/>
        <v>0</v>
      </c>
      <c r="K142" s="17">
        <f t="shared" si="8"/>
        <v>0</v>
      </c>
      <c r="L142" s="1"/>
    </row>
    <row r="143" spans="1:12" ht="63.75" x14ac:dyDescent="0.25">
      <c r="A143" s="34" t="s">
        <v>231</v>
      </c>
      <c r="B143" s="33" t="s">
        <v>512</v>
      </c>
      <c r="C143" s="23" t="s">
        <v>511</v>
      </c>
      <c r="D143" s="19"/>
      <c r="E143" s="31" t="s">
        <v>272</v>
      </c>
      <c r="F143" s="37">
        <v>200</v>
      </c>
      <c r="G143" s="8">
        <v>0</v>
      </c>
      <c r="H143" s="36">
        <f t="shared" si="6"/>
        <v>0</v>
      </c>
      <c r="I143" s="11"/>
      <c r="J143" s="9">
        <f t="shared" si="7"/>
        <v>0</v>
      </c>
      <c r="K143" s="17">
        <f t="shared" si="8"/>
        <v>0</v>
      </c>
      <c r="L143" s="1"/>
    </row>
    <row r="144" spans="1:12" ht="81.75" customHeight="1" x14ac:dyDescent="0.25">
      <c r="A144" s="34" t="s">
        <v>232</v>
      </c>
      <c r="B144" s="33" t="s">
        <v>513</v>
      </c>
      <c r="C144" s="23" t="s">
        <v>511</v>
      </c>
      <c r="D144" s="19"/>
      <c r="E144" s="31" t="s">
        <v>272</v>
      </c>
      <c r="F144" s="37">
        <v>200</v>
      </c>
      <c r="G144" s="8">
        <v>0</v>
      </c>
      <c r="H144" s="36">
        <f t="shared" si="6"/>
        <v>0</v>
      </c>
      <c r="I144" s="11"/>
      <c r="J144" s="9">
        <f t="shared" si="7"/>
        <v>0</v>
      </c>
      <c r="K144" s="17">
        <f t="shared" si="8"/>
        <v>0</v>
      </c>
      <c r="L144" s="1"/>
    </row>
    <row r="145" spans="1:12" ht="81" customHeight="1" x14ac:dyDescent="0.25">
      <c r="A145" s="34" t="s">
        <v>233</v>
      </c>
      <c r="B145" s="33" t="s">
        <v>514</v>
      </c>
      <c r="C145" s="23" t="s">
        <v>515</v>
      </c>
      <c r="D145" s="19"/>
      <c r="E145" s="31" t="s">
        <v>272</v>
      </c>
      <c r="F145" s="37">
        <v>100</v>
      </c>
      <c r="G145" s="8">
        <v>0</v>
      </c>
      <c r="H145" s="36">
        <f t="shared" si="6"/>
        <v>0</v>
      </c>
      <c r="I145" s="11"/>
      <c r="J145" s="9">
        <f t="shared" si="7"/>
        <v>0</v>
      </c>
      <c r="K145" s="17">
        <f t="shared" si="8"/>
        <v>0</v>
      </c>
      <c r="L145" s="1"/>
    </row>
    <row r="146" spans="1:12" ht="207" customHeight="1" x14ac:dyDescent="0.25">
      <c r="A146" s="34" t="s">
        <v>234</v>
      </c>
      <c r="B146" s="33" t="s">
        <v>516</v>
      </c>
      <c r="C146" s="23" t="s">
        <v>517</v>
      </c>
      <c r="D146" s="19"/>
      <c r="E146" s="31" t="s">
        <v>272</v>
      </c>
      <c r="F146" s="37">
        <v>200</v>
      </c>
      <c r="G146" s="8">
        <v>0</v>
      </c>
      <c r="H146" s="36">
        <f t="shared" si="6"/>
        <v>0</v>
      </c>
      <c r="I146" s="11"/>
      <c r="J146" s="9">
        <f t="shared" si="7"/>
        <v>0</v>
      </c>
      <c r="K146" s="17">
        <f t="shared" si="8"/>
        <v>0</v>
      </c>
      <c r="L146" s="1"/>
    </row>
    <row r="147" spans="1:12" ht="209.25" customHeight="1" x14ac:dyDescent="0.25">
      <c r="A147" s="34" t="s">
        <v>235</v>
      </c>
      <c r="B147" s="33" t="s">
        <v>67</v>
      </c>
      <c r="C147" s="23" t="s">
        <v>290</v>
      </c>
      <c r="D147" s="19"/>
      <c r="E147" s="31" t="s">
        <v>272</v>
      </c>
      <c r="F147" s="37">
        <v>200</v>
      </c>
      <c r="G147" s="8">
        <v>0</v>
      </c>
      <c r="H147" s="36">
        <f t="shared" si="6"/>
        <v>0</v>
      </c>
      <c r="I147" s="11"/>
      <c r="J147" s="9">
        <f t="shared" si="7"/>
        <v>0</v>
      </c>
      <c r="K147" s="17">
        <f t="shared" si="8"/>
        <v>0</v>
      </c>
      <c r="L147" s="1"/>
    </row>
    <row r="148" spans="1:12" ht="155.25" customHeight="1" x14ac:dyDescent="0.25">
      <c r="A148" s="34" t="s">
        <v>236</v>
      </c>
      <c r="B148" s="33" t="s">
        <v>518</v>
      </c>
      <c r="C148" s="23" t="s">
        <v>510</v>
      </c>
      <c r="D148" s="19"/>
      <c r="E148" s="31" t="s">
        <v>272</v>
      </c>
      <c r="F148" s="37">
        <v>500</v>
      </c>
      <c r="G148" s="8">
        <v>0</v>
      </c>
      <c r="H148" s="36">
        <f t="shared" si="6"/>
        <v>0</v>
      </c>
      <c r="I148" s="11"/>
      <c r="J148" s="9">
        <f t="shared" si="7"/>
        <v>0</v>
      </c>
      <c r="K148" s="17">
        <f t="shared" si="8"/>
        <v>0</v>
      </c>
      <c r="L148" s="1"/>
    </row>
    <row r="149" spans="1:12" ht="109.5" customHeight="1" x14ac:dyDescent="0.25">
      <c r="A149" s="34" t="s">
        <v>237</v>
      </c>
      <c r="B149" s="33" t="s">
        <v>65</v>
      </c>
      <c r="C149" s="33" t="s">
        <v>519</v>
      </c>
      <c r="D149" s="19"/>
      <c r="E149" s="31" t="s">
        <v>272</v>
      </c>
      <c r="F149" s="37">
        <v>200</v>
      </c>
      <c r="G149" s="8">
        <v>0</v>
      </c>
      <c r="H149" s="36">
        <f t="shared" si="6"/>
        <v>0</v>
      </c>
      <c r="I149" s="11"/>
      <c r="J149" s="9">
        <f t="shared" si="7"/>
        <v>0</v>
      </c>
      <c r="K149" s="17">
        <f t="shared" si="8"/>
        <v>0</v>
      </c>
      <c r="L149" s="1"/>
    </row>
    <row r="150" spans="1:12" ht="75.75" customHeight="1" x14ac:dyDescent="0.25">
      <c r="A150" s="34" t="s">
        <v>238</v>
      </c>
      <c r="B150" s="33" t="s">
        <v>40</v>
      </c>
      <c r="C150" s="23" t="s">
        <v>520</v>
      </c>
      <c r="D150" s="19"/>
      <c r="E150" s="31" t="s">
        <v>272</v>
      </c>
      <c r="F150" s="37">
        <v>20</v>
      </c>
      <c r="G150" s="8">
        <v>0</v>
      </c>
      <c r="H150" s="36">
        <f t="shared" si="6"/>
        <v>0</v>
      </c>
      <c r="I150" s="11"/>
      <c r="J150" s="9">
        <f t="shared" si="7"/>
        <v>0</v>
      </c>
      <c r="K150" s="17">
        <f t="shared" si="8"/>
        <v>0</v>
      </c>
      <c r="L150" s="1"/>
    </row>
    <row r="151" spans="1:12" ht="110.25" customHeight="1" x14ac:dyDescent="0.25">
      <c r="A151" s="34" t="s">
        <v>239</v>
      </c>
      <c r="B151" s="33" t="s">
        <v>522</v>
      </c>
      <c r="C151" s="33" t="s">
        <v>521</v>
      </c>
      <c r="D151" s="19"/>
      <c r="E151" s="31" t="s">
        <v>272</v>
      </c>
      <c r="F151" s="37">
        <v>1000</v>
      </c>
      <c r="G151" s="8">
        <v>0</v>
      </c>
      <c r="H151" s="36">
        <f t="shared" si="6"/>
        <v>0</v>
      </c>
      <c r="I151" s="11"/>
      <c r="J151" s="9">
        <f t="shared" si="7"/>
        <v>0</v>
      </c>
      <c r="K151" s="17">
        <f t="shared" si="8"/>
        <v>0</v>
      </c>
      <c r="L151" s="1"/>
    </row>
    <row r="152" spans="1:12" ht="105" customHeight="1" x14ac:dyDescent="0.25">
      <c r="A152" s="34" t="s">
        <v>240</v>
      </c>
      <c r="B152" s="33" t="s">
        <v>41</v>
      </c>
      <c r="C152" s="33" t="s">
        <v>523</v>
      </c>
      <c r="D152" s="19"/>
      <c r="E152" s="31" t="s">
        <v>272</v>
      </c>
      <c r="F152" s="37">
        <v>200</v>
      </c>
      <c r="G152" s="8">
        <v>0</v>
      </c>
      <c r="H152" s="36">
        <f t="shared" si="6"/>
        <v>0</v>
      </c>
      <c r="I152" s="11"/>
      <c r="J152" s="9">
        <f t="shared" si="7"/>
        <v>0</v>
      </c>
      <c r="K152" s="17">
        <f t="shared" si="8"/>
        <v>0</v>
      </c>
      <c r="L152" s="1"/>
    </row>
    <row r="153" spans="1:12" ht="122.25" customHeight="1" x14ac:dyDescent="0.25">
      <c r="A153" s="34" t="s">
        <v>241</v>
      </c>
      <c r="B153" s="33" t="s">
        <v>41</v>
      </c>
      <c r="C153" s="23" t="s">
        <v>524</v>
      </c>
      <c r="D153" s="19"/>
      <c r="E153" s="31" t="s">
        <v>272</v>
      </c>
      <c r="F153" s="37">
        <v>500</v>
      </c>
      <c r="G153" s="8">
        <v>0</v>
      </c>
      <c r="H153" s="36">
        <f t="shared" si="6"/>
        <v>0</v>
      </c>
      <c r="I153" s="11"/>
      <c r="J153" s="9">
        <f t="shared" si="7"/>
        <v>0</v>
      </c>
      <c r="K153" s="17">
        <f t="shared" si="8"/>
        <v>0</v>
      </c>
      <c r="L153" s="1"/>
    </row>
    <row r="154" spans="1:12" ht="42.75" customHeight="1" x14ac:dyDescent="0.25">
      <c r="A154" s="34" t="s">
        <v>242</v>
      </c>
      <c r="B154" s="33" t="s">
        <v>34</v>
      </c>
      <c r="C154" s="23" t="s">
        <v>70</v>
      </c>
      <c r="D154" s="19"/>
      <c r="E154" s="31" t="s">
        <v>272</v>
      </c>
      <c r="F154" s="37">
        <v>10</v>
      </c>
      <c r="G154" s="8">
        <v>0</v>
      </c>
      <c r="H154" s="36">
        <f t="shared" si="6"/>
        <v>0</v>
      </c>
      <c r="I154" s="11"/>
      <c r="J154" s="9">
        <f t="shared" si="7"/>
        <v>0</v>
      </c>
      <c r="K154" s="17">
        <f t="shared" si="8"/>
        <v>0</v>
      </c>
      <c r="L154" s="1"/>
    </row>
    <row r="155" spans="1:12" ht="126.75" customHeight="1" x14ac:dyDescent="0.25">
      <c r="A155" s="34" t="s">
        <v>243</v>
      </c>
      <c r="B155" s="33" t="s">
        <v>72</v>
      </c>
      <c r="C155" s="23" t="s">
        <v>71</v>
      </c>
      <c r="D155" s="19"/>
      <c r="E155" s="31" t="s">
        <v>272</v>
      </c>
      <c r="F155" s="37">
        <v>10</v>
      </c>
      <c r="G155" s="8">
        <v>0</v>
      </c>
      <c r="H155" s="36">
        <f t="shared" si="6"/>
        <v>0</v>
      </c>
      <c r="I155" s="11"/>
      <c r="J155" s="9">
        <f t="shared" si="7"/>
        <v>0</v>
      </c>
      <c r="K155" s="17">
        <f t="shared" si="8"/>
        <v>0</v>
      </c>
      <c r="L155" s="1"/>
    </row>
    <row r="156" spans="1:12" ht="69" customHeight="1" x14ac:dyDescent="0.25">
      <c r="A156" s="34" t="s">
        <v>244</v>
      </c>
      <c r="B156" s="33" t="s">
        <v>73</v>
      </c>
      <c r="C156" s="23" t="s">
        <v>291</v>
      </c>
      <c r="D156" s="19"/>
      <c r="E156" s="31" t="s">
        <v>272</v>
      </c>
      <c r="F156" s="37">
        <v>5</v>
      </c>
      <c r="G156" s="8">
        <v>0</v>
      </c>
      <c r="H156" s="36">
        <f t="shared" si="6"/>
        <v>0</v>
      </c>
      <c r="I156" s="11"/>
      <c r="J156" s="9">
        <f t="shared" si="7"/>
        <v>0</v>
      </c>
      <c r="K156" s="17">
        <f t="shared" si="8"/>
        <v>0</v>
      </c>
      <c r="L156" s="1"/>
    </row>
    <row r="157" spans="1:12" ht="51" x14ac:dyDescent="0.25">
      <c r="A157" s="34" t="s">
        <v>245</v>
      </c>
      <c r="B157" s="33" t="s">
        <v>525</v>
      </c>
      <c r="C157" s="23" t="s">
        <v>531</v>
      </c>
      <c r="D157" s="19"/>
      <c r="E157" s="31" t="s">
        <v>276</v>
      </c>
      <c r="F157" s="37">
        <v>50</v>
      </c>
      <c r="G157" s="8">
        <v>0</v>
      </c>
      <c r="H157" s="36">
        <f t="shared" si="6"/>
        <v>0</v>
      </c>
      <c r="I157" s="11"/>
      <c r="J157" s="9">
        <f t="shared" si="7"/>
        <v>0</v>
      </c>
      <c r="K157" s="17">
        <f t="shared" si="8"/>
        <v>0</v>
      </c>
      <c r="L157" s="1"/>
    </row>
    <row r="158" spans="1:12" ht="63.75" x14ac:dyDescent="0.25">
      <c r="A158" s="34" t="s">
        <v>246</v>
      </c>
      <c r="B158" s="33" t="s">
        <v>526</v>
      </c>
      <c r="C158" s="23" t="s">
        <v>532</v>
      </c>
      <c r="D158" s="19"/>
      <c r="E158" s="31" t="s">
        <v>276</v>
      </c>
      <c r="F158" s="37">
        <v>50</v>
      </c>
      <c r="G158" s="8">
        <v>0</v>
      </c>
      <c r="H158" s="36">
        <f t="shared" si="6"/>
        <v>0</v>
      </c>
      <c r="I158" s="11"/>
      <c r="J158" s="9">
        <f t="shared" si="7"/>
        <v>0</v>
      </c>
      <c r="K158" s="17">
        <f t="shared" si="8"/>
        <v>0</v>
      </c>
      <c r="L158" s="1"/>
    </row>
    <row r="159" spans="1:12" ht="63.75" x14ac:dyDescent="0.25">
      <c r="A159" s="34" t="s">
        <v>247</v>
      </c>
      <c r="B159" s="33" t="s">
        <v>527</v>
      </c>
      <c r="C159" s="23" t="s">
        <v>533</v>
      </c>
      <c r="D159" s="19"/>
      <c r="E159" s="31" t="s">
        <v>276</v>
      </c>
      <c r="F159" s="37">
        <v>50</v>
      </c>
      <c r="G159" s="8">
        <v>0</v>
      </c>
      <c r="H159" s="36">
        <f t="shared" si="6"/>
        <v>0</v>
      </c>
      <c r="I159" s="11"/>
      <c r="J159" s="9">
        <f t="shared" si="7"/>
        <v>0</v>
      </c>
      <c r="K159" s="17">
        <f t="shared" si="8"/>
        <v>0</v>
      </c>
      <c r="L159" s="1"/>
    </row>
    <row r="160" spans="1:12" ht="89.25" customHeight="1" x14ac:dyDescent="0.25">
      <c r="A160" s="34" t="s">
        <v>248</v>
      </c>
      <c r="B160" s="33" t="s">
        <v>528</v>
      </c>
      <c r="C160" s="23" t="s">
        <v>534</v>
      </c>
      <c r="D160" s="19"/>
      <c r="E160" s="31" t="s">
        <v>276</v>
      </c>
      <c r="F160" s="37">
        <v>50</v>
      </c>
      <c r="G160" s="8">
        <v>0</v>
      </c>
      <c r="H160" s="36">
        <f t="shared" si="6"/>
        <v>0</v>
      </c>
      <c r="I160" s="11"/>
      <c r="J160" s="9">
        <f t="shared" si="7"/>
        <v>0</v>
      </c>
      <c r="K160" s="17">
        <f t="shared" si="8"/>
        <v>0</v>
      </c>
      <c r="L160" s="1"/>
    </row>
    <row r="161" spans="1:16" ht="70.5" customHeight="1" x14ac:dyDescent="0.25">
      <c r="A161" s="34" t="s">
        <v>270</v>
      </c>
      <c r="B161" s="33" t="s">
        <v>529</v>
      </c>
      <c r="C161" s="23" t="s">
        <v>535</v>
      </c>
      <c r="D161" s="19"/>
      <c r="E161" s="31" t="s">
        <v>276</v>
      </c>
      <c r="F161" s="37">
        <v>50</v>
      </c>
      <c r="G161" s="8">
        <v>0</v>
      </c>
      <c r="H161" s="36">
        <f t="shared" si="6"/>
        <v>0</v>
      </c>
      <c r="I161" s="11"/>
      <c r="J161" s="9">
        <f t="shared" si="7"/>
        <v>0</v>
      </c>
      <c r="K161" s="17">
        <f t="shared" si="8"/>
        <v>0</v>
      </c>
      <c r="L161" s="1"/>
    </row>
    <row r="162" spans="1:16" ht="63.75" x14ac:dyDescent="0.25">
      <c r="A162" s="34" t="s">
        <v>271</v>
      </c>
      <c r="B162" s="21" t="s">
        <v>530</v>
      </c>
      <c r="C162" s="29" t="s">
        <v>536</v>
      </c>
      <c r="D162" s="19"/>
      <c r="E162" s="30" t="s">
        <v>276</v>
      </c>
      <c r="F162" s="38">
        <v>50</v>
      </c>
      <c r="G162" s="8">
        <v>0</v>
      </c>
      <c r="H162" s="36">
        <f t="shared" si="6"/>
        <v>0</v>
      </c>
      <c r="I162" s="12"/>
      <c r="J162" s="9">
        <f t="shared" si="7"/>
        <v>0</v>
      </c>
      <c r="K162" s="17">
        <f t="shared" si="8"/>
        <v>0</v>
      </c>
      <c r="L162" s="7"/>
      <c r="M162" t="s">
        <v>6</v>
      </c>
    </row>
    <row r="163" spans="1:16" ht="76.5" x14ac:dyDescent="0.25">
      <c r="A163" s="34" t="s">
        <v>249</v>
      </c>
      <c r="B163" s="33" t="s">
        <v>35</v>
      </c>
      <c r="C163" s="23" t="s">
        <v>74</v>
      </c>
      <c r="D163" s="19"/>
      <c r="E163" s="30" t="s">
        <v>272</v>
      </c>
      <c r="F163" s="38">
        <v>50</v>
      </c>
      <c r="G163" s="8">
        <v>0</v>
      </c>
      <c r="H163" s="36">
        <f t="shared" si="6"/>
        <v>0</v>
      </c>
      <c r="I163" s="11"/>
      <c r="J163" s="9">
        <f t="shared" si="7"/>
        <v>0</v>
      </c>
      <c r="K163" s="17">
        <f t="shared" si="8"/>
        <v>0</v>
      </c>
      <c r="L163" s="6"/>
    </row>
    <row r="164" spans="1:16" ht="62.25" customHeight="1" x14ac:dyDescent="0.25">
      <c r="A164" s="34" t="s">
        <v>250</v>
      </c>
      <c r="B164" s="33" t="s">
        <v>537</v>
      </c>
      <c r="C164" s="23" t="s">
        <v>540</v>
      </c>
      <c r="D164" s="19"/>
      <c r="E164" s="30" t="s">
        <v>274</v>
      </c>
      <c r="F164" s="38">
        <v>20</v>
      </c>
      <c r="G164" s="8">
        <v>0</v>
      </c>
      <c r="H164" s="36">
        <f t="shared" si="6"/>
        <v>0</v>
      </c>
      <c r="I164" s="11"/>
      <c r="J164" s="9">
        <f t="shared" si="7"/>
        <v>0</v>
      </c>
      <c r="K164" s="17">
        <f t="shared" si="8"/>
        <v>0</v>
      </c>
      <c r="L164" s="6"/>
    </row>
    <row r="165" spans="1:16" ht="61.5" customHeight="1" x14ac:dyDescent="0.25">
      <c r="A165" s="34" t="s">
        <v>251</v>
      </c>
      <c r="B165" s="33" t="s">
        <v>538</v>
      </c>
      <c r="C165" s="23" t="s">
        <v>541</v>
      </c>
      <c r="D165" s="19"/>
      <c r="E165" s="30" t="s">
        <v>274</v>
      </c>
      <c r="F165" s="38">
        <v>20</v>
      </c>
      <c r="G165" s="8">
        <v>0</v>
      </c>
      <c r="H165" s="36">
        <f t="shared" si="6"/>
        <v>0</v>
      </c>
      <c r="I165" s="11"/>
      <c r="J165" s="9">
        <f t="shared" si="7"/>
        <v>0</v>
      </c>
      <c r="K165" s="17">
        <f t="shared" si="8"/>
        <v>0</v>
      </c>
      <c r="L165" s="6"/>
    </row>
    <row r="166" spans="1:16" ht="51" x14ac:dyDescent="0.25">
      <c r="A166" s="34" t="s">
        <v>252</v>
      </c>
      <c r="B166" s="33" t="s">
        <v>539</v>
      </c>
      <c r="C166" s="23" t="s">
        <v>542</v>
      </c>
      <c r="D166" s="19"/>
      <c r="E166" s="30" t="s">
        <v>274</v>
      </c>
      <c r="F166" s="38">
        <v>20</v>
      </c>
      <c r="G166" s="8">
        <v>0</v>
      </c>
      <c r="H166" s="36">
        <f t="shared" si="6"/>
        <v>0</v>
      </c>
      <c r="I166" s="11"/>
      <c r="J166" s="9">
        <f t="shared" si="7"/>
        <v>0</v>
      </c>
      <c r="K166" s="17">
        <f t="shared" si="8"/>
        <v>0</v>
      </c>
      <c r="L166" s="6"/>
    </row>
    <row r="167" spans="1:16" ht="98.25" customHeight="1" x14ac:dyDescent="0.25">
      <c r="A167" s="34" t="s">
        <v>253</v>
      </c>
      <c r="B167" s="33" t="s">
        <v>36</v>
      </c>
      <c r="C167" s="23" t="s">
        <v>543</v>
      </c>
      <c r="D167" s="19"/>
      <c r="E167" s="31" t="s">
        <v>272</v>
      </c>
      <c r="F167" s="37">
        <v>50</v>
      </c>
      <c r="G167" s="8">
        <v>0</v>
      </c>
      <c r="H167" s="36">
        <f t="shared" si="6"/>
        <v>0</v>
      </c>
      <c r="I167" s="11"/>
      <c r="J167" s="9">
        <f t="shared" si="7"/>
        <v>0</v>
      </c>
      <c r="K167" s="17">
        <f t="shared" si="8"/>
        <v>0</v>
      </c>
      <c r="L167" s="1"/>
      <c r="P167" s="5"/>
    </row>
    <row r="168" spans="1:16" x14ac:dyDescent="0.25">
      <c r="A168" s="34" t="s">
        <v>254</v>
      </c>
      <c r="B168" s="33" t="s">
        <v>68</v>
      </c>
      <c r="C168" s="24" t="s">
        <v>83</v>
      </c>
      <c r="D168" s="19"/>
      <c r="E168" s="31" t="s">
        <v>272</v>
      </c>
      <c r="F168" s="40">
        <v>500</v>
      </c>
      <c r="G168" s="8">
        <v>0</v>
      </c>
      <c r="H168" s="36">
        <f t="shared" si="6"/>
        <v>0</v>
      </c>
      <c r="I168" s="11"/>
      <c r="J168" s="9">
        <f t="shared" si="7"/>
        <v>0</v>
      </c>
      <c r="K168" s="17">
        <f t="shared" si="8"/>
        <v>0</v>
      </c>
      <c r="L168" s="1"/>
    </row>
    <row r="169" spans="1:16" x14ac:dyDescent="0.25">
      <c r="A169" s="34" t="s">
        <v>255</v>
      </c>
      <c r="B169" s="33" t="s">
        <v>69</v>
      </c>
      <c r="C169" s="24" t="s">
        <v>83</v>
      </c>
      <c r="D169" s="19"/>
      <c r="E169" s="30" t="s">
        <v>272</v>
      </c>
      <c r="F169" s="38">
        <v>500</v>
      </c>
      <c r="G169" s="8">
        <v>0</v>
      </c>
      <c r="H169" s="36">
        <f t="shared" si="6"/>
        <v>0</v>
      </c>
      <c r="I169" s="11"/>
      <c r="J169" s="9">
        <f t="shared" si="7"/>
        <v>0</v>
      </c>
      <c r="K169" s="17">
        <f t="shared" si="8"/>
        <v>0</v>
      </c>
      <c r="L169" s="1"/>
    </row>
    <row r="170" spans="1:16" ht="89.25" x14ac:dyDescent="0.25">
      <c r="A170" s="34" t="s">
        <v>256</v>
      </c>
      <c r="B170" s="33" t="s">
        <v>544</v>
      </c>
      <c r="C170" s="23" t="s">
        <v>545</v>
      </c>
      <c r="D170" s="19"/>
      <c r="E170" s="30" t="s">
        <v>298</v>
      </c>
      <c r="F170" s="38">
        <v>200</v>
      </c>
      <c r="G170" s="8">
        <v>0</v>
      </c>
      <c r="H170" s="36">
        <f t="shared" si="6"/>
        <v>0</v>
      </c>
      <c r="I170" s="11"/>
      <c r="J170" s="9">
        <f t="shared" si="7"/>
        <v>0</v>
      </c>
      <c r="K170" s="17">
        <f t="shared" si="8"/>
        <v>0</v>
      </c>
      <c r="L170" s="1"/>
    </row>
    <row r="171" spans="1:16" ht="81.75" customHeight="1" x14ac:dyDescent="0.25">
      <c r="A171" s="34" t="s">
        <v>257</v>
      </c>
      <c r="B171" s="21" t="s">
        <v>546</v>
      </c>
      <c r="C171" s="29" t="s">
        <v>547</v>
      </c>
      <c r="D171" s="19"/>
      <c r="E171" s="30" t="s">
        <v>298</v>
      </c>
      <c r="F171" s="39">
        <v>200</v>
      </c>
      <c r="G171" s="8">
        <v>0</v>
      </c>
      <c r="H171" s="36">
        <f t="shared" si="6"/>
        <v>0</v>
      </c>
      <c r="I171" s="11"/>
      <c r="J171" s="9">
        <f t="shared" si="7"/>
        <v>0</v>
      </c>
      <c r="K171" s="17">
        <f t="shared" si="8"/>
        <v>0</v>
      </c>
      <c r="L171" s="1"/>
    </row>
    <row r="172" spans="1:16" ht="89.25" x14ac:dyDescent="0.25">
      <c r="A172" s="34" t="s">
        <v>258</v>
      </c>
      <c r="B172" s="29" t="s">
        <v>548</v>
      </c>
      <c r="C172" s="23" t="s">
        <v>549</v>
      </c>
      <c r="D172" s="19"/>
      <c r="E172" s="44" t="s">
        <v>299</v>
      </c>
      <c r="F172" s="38">
        <v>200</v>
      </c>
      <c r="G172" s="8">
        <v>0</v>
      </c>
      <c r="H172" s="36">
        <f t="shared" si="6"/>
        <v>0</v>
      </c>
      <c r="I172" s="11"/>
      <c r="J172" s="9">
        <f t="shared" si="7"/>
        <v>0</v>
      </c>
      <c r="K172" s="17">
        <f t="shared" si="8"/>
        <v>0</v>
      </c>
      <c r="L172" s="1"/>
    </row>
    <row r="173" spans="1:16" ht="114" customHeight="1" x14ac:dyDescent="0.25">
      <c r="A173" s="34" t="s">
        <v>259</v>
      </c>
      <c r="B173" s="33" t="s">
        <v>550</v>
      </c>
      <c r="C173" s="26" t="s">
        <v>551</v>
      </c>
      <c r="D173" s="20"/>
      <c r="E173" s="44" t="s">
        <v>300</v>
      </c>
      <c r="F173" s="39">
        <v>200</v>
      </c>
      <c r="G173" s="8">
        <v>0</v>
      </c>
      <c r="H173" s="36">
        <f t="shared" si="6"/>
        <v>0</v>
      </c>
      <c r="I173" s="11"/>
      <c r="J173" s="9">
        <f t="shared" si="7"/>
        <v>0</v>
      </c>
      <c r="K173" s="17">
        <f t="shared" si="8"/>
        <v>0</v>
      </c>
      <c r="L173" s="1"/>
    </row>
    <row r="174" spans="1:16" ht="84.75" customHeight="1" x14ac:dyDescent="0.25">
      <c r="A174" s="34" t="s">
        <v>260</v>
      </c>
      <c r="B174" s="33" t="s">
        <v>552</v>
      </c>
      <c r="C174" s="26" t="s">
        <v>553</v>
      </c>
      <c r="D174" s="20"/>
      <c r="E174" s="44" t="s">
        <v>301</v>
      </c>
      <c r="F174" s="38">
        <v>50</v>
      </c>
      <c r="G174" s="8">
        <v>0</v>
      </c>
      <c r="H174" s="36">
        <f t="shared" si="6"/>
        <v>0</v>
      </c>
      <c r="I174" s="11"/>
      <c r="J174" s="9">
        <f t="shared" si="7"/>
        <v>0</v>
      </c>
      <c r="K174" s="17">
        <f t="shared" si="8"/>
        <v>0</v>
      </c>
      <c r="L174" s="1"/>
    </row>
    <row r="175" spans="1:16" ht="146.25" customHeight="1" x14ac:dyDescent="0.25">
      <c r="A175" s="34" t="s">
        <v>261</v>
      </c>
      <c r="B175" s="33" t="s">
        <v>558</v>
      </c>
      <c r="C175" s="25" t="s">
        <v>554</v>
      </c>
      <c r="D175" s="20"/>
      <c r="E175" s="31" t="s">
        <v>272</v>
      </c>
      <c r="F175" s="37">
        <v>500</v>
      </c>
      <c r="G175" s="8">
        <v>0</v>
      </c>
      <c r="H175" s="36">
        <f t="shared" si="6"/>
        <v>0</v>
      </c>
      <c r="I175" s="11"/>
      <c r="J175" s="9">
        <f t="shared" si="7"/>
        <v>0</v>
      </c>
      <c r="K175" s="17">
        <f t="shared" si="8"/>
        <v>0</v>
      </c>
      <c r="L175" s="1"/>
    </row>
    <row r="176" spans="1:16" ht="124.5" customHeight="1" x14ac:dyDescent="0.25">
      <c r="A176" s="34" t="s">
        <v>262</v>
      </c>
      <c r="B176" s="33" t="s">
        <v>75</v>
      </c>
      <c r="C176" s="21" t="s">
        <v>555</v>
      </c>
      <c r="D176" s="20"/>
      <c r="E176" s="30" t="s">
        <v>272</v>
      </c>
      <c r="F176" s="39">
        <v>200</v>
      </c>
      <c r="G176" s="8">
        <v>0</v>
      </c>
      <c r="H176" s="36">
        <f t="shared" si="6"/>
        <v>0</v>
      </c>
      <c r="I176" s="11"/>
      <c r="J176" s="9">
        <f t="shared" si="7"/>
        <v>0</v>
      </c>
      <c r="K176" s="17">
        <f t="shared" si="8"/>
        <v>0</v>
      </c>
      <c r="L176" s="1"/>
    </row>
    <row r="177" spans="1:12" ht="77.25" customHeight="1" x14ac:dyDescent="0.25">
      <c r="A177" s="34" t="s">
        <v>263</v>
      </c>
      <c r="B177" s="33" t="s">
        <v>87</v>
      </c>
      <c r="C177" s="21" t="s">
        <v>556</v>
      </c>
      <c r="D177" s="20"/>
      <c r="E177" s="30" t="s">
        <v>272</v>
      </c>
      <c r="F177" s="39">
        <v>100</v>
      </c>
      <c r="G177" s="8">
        <v>0</v>
      </c>
      <c r="H177" s="36">
        <f t="shared" si="6"/>
        <v>0</v>
      </c>
      <c r="I177" s="11"/>
      <c r="J177" s="9">
        <f t="shared" si="7"/>
        <v>0</v>
      </c>
      <c r="K177" s="17">
        <f t="shared" si="8"/>
        <v>0</v>
      </c>
      <c r="L177" s="1"/>
    </row>
    <row r="178" spans="1:12" ht="97.5" customHeight="1" x14ac:dyDescent="0.25">
      <c r="A178" s="34" t="s">
        <v>264</v>
      </c>
      <c r="B178" s="33" t="s">
        <v>88</v>
      </c>
      <c r="C178" s="21" t="s">
        <v>557</v>
      </c>
      <c r="D178" s="20"/>
      <c r="E178" s="30" t="s">
        <v>272</v>
      </c>
      <c r="F178" s="39">
        <v>100</v>
      </c>
      <c r="G178" s="8">
        <v>0</v>
      </c>
      <c r="H178" s="36">
        <f t="shared" si="6"/>
        <v>0</v>
      </c>
      <c r="I178" s="11"/>
      <c r="J178" s="9">
        <f t="shared" si="7"/>
        <v>0</v>
      </c>
      <c r="K178" s="17">
        <f t="shared" si="8"/>
        <v>0</v>
      </c>
      <c r="L178" s="1"/>
    </row>
    <row r="179" spans="1:12" ht="25.5" x14ac:dyDescent="0.25">
      <c r="A179" s="34" t="s">
        <v>265</v>
      </c>
      <c r="B179" s="33" t="s">
        <v>37</v>
      </c>
      <c r="C179" s="21" t="s">
        <v>292</v>
      </c>
      <c r="D179" s="20"/>
      <c r="E179" s="30" t="s">
        <v>278</v>
      </c>
      <c r="F179" s="39">
        <v>200</v>
      </c>
      <c r="G179" s="8">
        <v>0</v>
      </c>
      <c r="H179" s="36">
        <f t="shared" si="6"/>
        <v>0</v>
      </c>
      <c r="I179" s="11"/>
      <c r="J179" s="9">
        <f t="shared" si="7"/>
        <v>0</v>
      </c>
      <c r="K179" s="17">
        <f t="shared" si="8"/>
        <v>0</v>
      </c>
      <c r="L179" s="1"/>
    </row>
    <row r="180" spans="1:12" ht="40.5" customHeight="1" x14ac:dyDescent="0.25">
      <c r="A180" s="34" t="s">
        <v>266</v>
      </c>
      <c r="B180" s="33" t="s">
        <v>89</v>
      </c>
      <c r="C180" s="21" t="s">
        <v>293</v>
      </c>
      <c r="D180" s="20"/>
      <c r="E180" s="30" t="s">
        <v>278</v>
      </c>
      <c r="F180" s="39">
        <v>100</v>
      </c>
      <c r="G180" s="8">
        <v>0</v>
      </c>
      <c r="H180" s="36">
        <f t="shared" si="6"/>
        <v>0</v>
      </c>
      <c r="I180" s="11"/>
      <c r="J180" s="9">
        <f t="shared" si="7"/>
        <v>0</v>
      </c>
      <c r="K180" s="17">
        <f t="shared" si="8"/>
        <v>0</v>
      </c>
      <c r="L180" s="1"/>
    </row>
    <row r="181" spans="1:12" ht="44.25" customHeight="1" x14ac:dyDescent="0.25">
      <c r="A181" s="34" t="s">
        <v>267</v>
      </c>
      <c r="B181" s="33" t="s">
        <v>90</v>
      </c>
      <c r="C181" s="21" t="s">
        <v>294</v>
      </c>
      <c r="D181" s="20"/>
      <c r="E181" s="30" t="s">
        <v>278</v>
      </c>
      <c r="F181" s="30">
        <v>200</v>
      </c>
      <c r="G181" s="8">
        <v>0</v>
      </c>
      <c r="H181" s="36">
        <f t="shared" si="6"/>
        <v>0</v>
      </c>
      <c r="I181" s="11"/>
      <c r="J181" s="9">
        <f t="shared" si="7"/>
        <v>0</v>
      </c>
      <c r="K181" s="17">
        <f t="shared" si="2"/>
        <v>0</v>
      </c>
      <c r="L181" s="1"/>
    </row>
    <row r="182" spans="1:12" ht="44.25" customHeight="1" x14ac:dyDescent="0.25">
      <c r="A182" s="34" t="s">
        <v>268</v>
      </c>
      <c r="B182" s="33" t="s">
        <v>91</v>
      </c>
      <c r="C182" s="21" t="s">
        <v>295</v>
      </c>
      <c r="D182" s="20"/>
      <c r="E182" s="30" t="s">
        <v>278</v>
      </c>
      <c r="F182" s="30">
        <v>100</v>
      </c>
      <c r="G182" s="8">
        <v>0</v>
      </c>
      <c r="H182" s="36">
        <f t="shared" si="6"/>
        <v>0</v>
      </c>
      <c r="I182" s="11"/>
      <c r="J182" s="9">
        <f t="shared" si="7"/>
        <v>0</v>
      </c>
      <c r="K182" s="17">
        <f t="shared" si="2"/>
        <v>0</v>
      </c>
      <c r="L182" s="1"/>
    </row>
    <row r="183" spans="1:12" ht="44.25" customHeight="1" x14ac:dyDescent="0.25">
      <c r="A183" s="34" t="s">
        <v>559</v>
      </c>
      <c r="B183" s="33" t="s">
        <v>562</v>
      </c>
      <c r="C183" s="21" t="s">
        <v>563</v>
      </c>
      <c r="D183" s="20"/>
      <c r="E183" s="30" t="s">
        <v>278</v>
      </c>
      <c r="F183" s="30">
        <v>10</v>
      </c>
      <c r="G183" s="8">
        <v>0</v>
      </c>
      <c r="H183" s="36">
        <f t="shared" si="6"/>
        <v>0</v>
      </c>
      <c r="I183" s="11"/>
      <c r="J183" s="9">
        <f t="shared" si="7"/>
        <v>0</v>
      </c>
      <c r="K183" s="17">
        <f t="shared" ref="K183:K185" si="9">H183+J183</f>
        <v>0</v>
      </c>
      <c r="L183" s="1"/>
    </row>
    <row r="184" spans="1:12" ht="78.75" customHeight="1" x14ac:dyDescent="0.25">
      <c r="A184" s="34" t="s">
        <v>560</v>
      </c>
      <c r="B184" s="33" t="s">
        <v>564</v>
      </c>
      <c r="C184" s="21" t="s">
        <v>565</v>
      </c>
      <c r="D184" s="20"/>
      <c r="E184" s="30" t="s">
        <v>566</v>
      </c>
      <c r="F184" s="30">
        <v>50</v>
      </c>
      <c r="G184" s="8">
        <v>0</v>
      </c>
      <c r="H184" s="36">
        <f t="shared" si="6"/>
        <v>0</v>
      </c>
      <c r="I184" s="11"/>
      <c r="J184" s="9">
        <f t="shared" si="7"/>
        <v>0</v>
      </c>
      <c r="K184" s="17">
        <f t="shared" si="9"/>
        <v>0</v>
      </c>
      <c r="L184" s="1"/>
    </row>
    <row r="185" spans="1:12" ht="55.5" customHeight="1" thickBot="1" x14ac:dyDescent="0.3">
      <c r="A185" s="34" t="s">
        <v>561</v>
      </c>
      <c r="B185" s="33" t="s">
        <v>567</v>
      </c>
      <c r="C185" s="23" t="s">
        <v>568</v>
      </c>
      <c r="D185" s="20"/>
      <c r="E185" s="30" t="s">
        <v>272</v>
      </c>
      <c r="F185" s="30">
        <v>10</v>
      </c>
      <c r="G185" s="8">
        <v>0</v>
      </c>
      <c r="H185" s="36">
        <f t="shared" si="6"/>
        <v>0</v>
      </c>
      <c r="I185" s="11"/>
      <c r="J185" s="9">
        <f t="shared" si="7"/>
        <v>0</v>
      </c>
      <c r="K185" s="17">
        <f t="shared" si="9"/>
        <v>0</v>
      </c>
      <c r="L185" s="1"/>
    </row>
    <row r="186" spans="1:12" x14ac:dyDescent="0.25">
      <c r="A186" s="54" t="s">
        <v>5</v>
      </c>
      <c r="B186" s="55"/>
      <c r="C186" s="55"/>
      <c r="D186" s="55"/>
      <c r="E186" s="55"/>
      <c r="F186" s="55"/>
      <c r="G186" s="56"/>
      <c r="H186" s="60">
        <f>SUM(H6:H185)</f>
        <v>0</v>
      </c>
      <c r="I186" s="62"/>
      <c r="J186" s="64">
        <f>SUM(J6:J185)</f>
        <v>0</v>
      </c>
      <c r="K186" s="48">
        <f>SUM(K6:K185)</f>
        <v>0</v>
      </c>
      <c r="L186" s="1"/>
    </row>
    <row r="187" spans="1:12" ht="15.75" thickBot="1" x14ac:dyDescent="0.3">
      <c r="A187" s="57"/>
      <c r="B187" s="58"/>
      <c r="C187" s="58"/>
      <c r="D187" s="58"/>
      <c r="E187" s="58"/>
      <c r="F187" s="58"/>
      <c r="G187" s="59"/>
      <c r="H187" s="61"/>
      <c r="I187" s="63"/>
      <c r="J187" s="65"/>
      <c r="K187" s="49"/>
      <c r="L187" s="1"/>
    </row>
    <row r="190" spans="1:12" x14ac:dyDescent="0.25">
      <c r="B190" s="66" t="s">
        <v>42</v>
      </c>
      <c r="C190" s="66"/>
      <c r="D190" s="66"/>
      <c r="E190" s="66"/>
    </row>
    <row r="192" spans="1:12" ht="23.25" customHeight="1" x14ac:dyDescent="0.25">
      <c r="B192" s="46" t="s">
        <v>11</v>
      </c>
      <c r="C192" s="47"/>
      <c r="D192" s="47"/>
      <c r="E192" s="47"/>
      <c r="F192" s="47"/>
    </row>
    <row r="196" spans="2:6" ht="41.25" customHeight="1" x14ac:dyDescent="0.25">
      <c r="B196" s="45" t="s">
        <v>13</v>
      </c>
      <c r="C196" s="45"/>
      <c r="D196" s="45"/>
      <c r="E196" s="45"/>
      <c r="F196" s="45"/>
    </row>
  </sheetData>
  <mergeCells count="21">
    <mergeCell ref="A1:K1"/>
    <mergeCell ref="A3:K3"/>
    <mergeCell ref="A4:A5"/>
    <mergeCell ref="B4:B5"/>
    <mergeCell ref="I4:J4"/>
    <mergeCell ref="G4:G5"/>
    <mergeCell ref="H4:H5"/>
    <mergeCell ref="C4:C5"/>
    <mergeCell ref="D4:D5"/>
    <mergeCell ref="A2:K2"/>
    <mergeCell ref="B196:F196"/>
    <mergeCell ref="B192:F192"/>
    <mergeCell ref="K186:K187"/>
    <mergeCell ref="K4:K5"/>
    <mergeCell ref="E4:E5"/>
    <mergeCell ref="F4:F5"/>
    <mergeCell ref="A186:G187"/>
    <mergeCell ref="H186:H187"/>
    <mergeCell ref="I186:I187"/>
    <mergeCell ref="J186:J187"/>
    <mergeCell ref="B190:E190"/>
  </mergeCells>
  <phoneticPr fontId="12" type="noConversion"/>
  <pageMargins left="0.7" right="0.7" top="0.75" bottom="0.75" header="0.3" footer="0.3"/>
  <pageSetup paperSize="9"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f51c4cf-b48b-4df9-804f-e1128e83ec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C9755CE606ABD4C8AE52E66F30837CD" ma:contentTypeVersion="8" ma:contentTypeDescription="Utwórz nowy dokument." ma:contentTypeScope="" ma:versionID="3c5bf51cc722e38f3bcaaf54108cb783">
  <xsd:schema xmlns:xsd="http://www.w3.org/2001/XMLSchema" xmlns:xs="http://www.w3.org/2001/XMLSchema" xmlns:p="http://schemas.microsoft.com/office/2006/metadata/properties" xmlns:ns3="6f51c4cf-b48b-4df9-804f-e1128e83ec0d" xmlns:ns4="d375c630-3dcd-4c18-8020-a033983e85a2" targetNamespace="http://schemas.microsoft.com/office/2006/metadata/properties" ma:root="true" ma:fieldsID="21aeeb7c101c20f6d4f2ca7362e14947" ns3:_="" ns4:_="">
    <xsd:import namespace="6f51c4cf-b48b-4df9-804f-e1128e83ec0d"/>
    <xsd:import namespace="d375c630-3dcd-4c18-8020-a033983e85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1c4cf-b48b-4df9-804f-e1128e83e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75c630-3dcd-4c18-8020-a033983e85a2"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element name="SharingHintHash" ma:index="14"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1138E5-3539-40CE-AC1D-2E6C7B93CA46}">
  <ds:schemaRefs>
    <ds:schemaRef ds:uri="http://schemas.microsoft.com/sharepoint/v3/contenttype/forms"/>
  </ds:schemaRefs>
</ds:datastoreItem>
</file>

<file path=customXml/itemProps2.xml><?xml version="1.0" encoding="utf-8"?>
<ds:datastoreItem xmlns:ds="http://schemas.openxmlformats.org/officeDocument/2006/customXml" ds:itemID="{3F2F51B8-301B-4177-A886-6D29A85D1B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375c630-3dcd-4c18-8020-a033983e85a2"/>
    <ds:schemaRef ds:uri="http://purl.org/dc/elements/1.1/"/>
    <ds:schemaRef ds:uri="http://schemas.microsoft.com/office/2006/metadata/properties"/>
    <ds:schemaRef ds:uri="6f51c4cf-b48b-4df9-804f-e1128e83ec0d"/>
    <ds:schemaRef ds:uri="http://www.w3.org/XML/1998/namespace"/>
    <ds:schemaRef ds:uri="http://purl.org/dc/dcmitype/"/>
  </ds:schemaRefs>
</ds:datastoreItem>
</file>

<file path=customXml/itemProps3.xml><?xml version="1.0" encoding="utf-8"?>
<ds:datastoreItem xmlns:ds="http://schemas.openxmlformats.org/officeDocument/2006/customXml" ds:itemID="{827B84C3-9AEE-40D8-B544-AA775FBF5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1c4cf-b48b-4df9-804f-e1128e83ec0d"/>
    <ds:schemaRef ds:uri="d375c630-3dcd-4c18-8020-a033983e85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Załącznik nr 2A do SWZ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2023-07-25T09:17:43Z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0x0101009C9755CE606ABD4C8AE52E66F30837CD</vt:lpwstr>
  </property>
</Properties>
</file>