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science.sharepoint.com/sites/internal/Shared Documents/Purchases/2023/46_Kolokacja serwerów/04_SWZ wraz z załącznikami/"/>
    </mc:Choice>
  </mc:AlternateContent>
  <xr:revisionPtr revIDLastSave="739" documentId="13_ncr:1_{6823B9A7-E362-4639-883E-7DA4BA34E96F}" xr6:coauthVersionLast="47" xr6:coauthVersionMax="47" xr10:uidLastSave="{38E7B800-9D57-4F85-9029-EA4D392298F0}"/>
  <bookViews>
    <workbookView xWindow="8000" yWindow="680" windowWidth="25200" windowHeight="19820" xr2:uid="{00000000-000D-0000-FFFF-FFFF00000000}"/>
  </bookViews>
  <sheets>
    <sheet name="Szczegółowy Formularz Cenowy" sheetId="14" r:id="rId1"/>
    <sheet name="worksheet" sheetId="1" state="hidden" r:id="rId2"/>
  </sheets>
  <definedNames>
    <definedName name="_xlnm.Print_Area" localSheetId="0">'Szczegółowy Formularz Cenowy'!$A$1:$N$31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4" l="1"/>
  <c r="J22" i="14"/>
  <c r="M23" i="14"/>
  <c r="M21" i="14"/>
  <c r="K23" i="14"/>
  <c r="K21" i="14"/>
  <c r="K22" i="14"/>
  <c r="L22" i="14"/>
  <c r="L21" i="14"/>
  <c r="L23" i="14"/>
  <c r="M22" i="14" l="1"/>
  <c r="L24" i="14"/>
  <c r="M24" i="14" s="1"/>
</calcChain>
</file>

<file path=xl/sharedStrings.xml><?xml version="1.0" encoding="utf-8"?>
<sst xmlns="http://schemas.openxmlformats.org/spreadsheetml/2006/main" count="151" uniqueCount="109">
  <si>
    <t xml:space="preserve"> </t>
  </si>
  <si>
    <t xml:space="preserve">Plik należy podpisać elektronicznie za pomocą kwalifikowanego podpisu elektronicznego. 
Uwaga! Nanoszenie jakichkolwiek zmian w treści dokumentu po opatrzeniu ww. podpisem może skutkować naruszeniem integralności podpisu, a w konsekwencji skutkować odrzuceniem oferty.
           </t>
  </si>
  <si>
    <t>Dokument należy wypełnić poprzez uzupełnienie poszczególnych pól zaznaczonych kolorem</t>
  </si>
  <si>
    <r>
      <rPr>
        <b/>
        <sz val="16"/>
        <color theme="1"/>
        <rFont val="Times New Roman"/>
        <family val="1"/>
        <charset val="238"/>
      </rPr>
      <t>Szczegołowy Formularz Cenowy zamowienia pn.:
„Usługa kolokacji serwerów dla Sano Centrum Medycyny Obliczeniowej”</t>
    </r>
    <r>
      <rPr>
        <sz val="16"/>
        <color theme="1"/>
        <rFont val="Times New Roman"/>
        <family val="1"/>
        <charset val="238"/>
      </rPr>
      <t xml:space="preserve">
</t>
    </r>
  </si>
  <si>
    <t>1. Dane wykonawcy</t>
  </si>
  <si>
    <t>Nazwa wykonawcy</t>
  </si>
  <si>
    <t>Adres:</t>
  </si>
  <si>
    <t>2. Szczegółowy formularz cenowy:</t>
  </si>
  <si>
    <t>Lp.</t>
  </si>
  <si>
    <t>Nazwa usługi</t>
  </si>
  <si>
    <t>Sposób rozliczenia</t>
  </si>
  <si>
    <t>Współczynnik 
PUE (dot. tylko poz. 2)</t>
  </si>
  <si>
    <t>Cena jedn. 
netto</t>
  </si>
  <si>
    <t>Ilość</t>
  </si>
  <si>
    <t>Wartość 
netto</t>
  </si>
  <si>
    <t xml:space="preserve">Wartość 
podatku VAT </t>
  </si>
  <si>
    <t>Cena brutto</t>
  </si>
  <si>
    <r>
      <t>Udostępnienie szafy serwerowej zgodnie z OPZ na potrzeby kolokacji serwrów, z dostępną powierzchnią min. 40U i z przydziałem mocy min. 8 kW</t>
    </r>
    <r>
      <rPr>
        <sz val="11"/>
        <rFont val="Times New Roman"/>
        <family val="1"/>
        <charset val="238"/>
      </rPr>
      <t xml:space="preserve"> (230V AC)</t>
    </r>
    <r>
      <rPr>
        <sz val="11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>bez kosztów energii elektrycznej, 
w cenie 1h/mies. usługi zdalne ręce.</t>
    </r>
  </si>
  <si>
    <t>Opłata miesięczna</t>
  </si>
  <si>
    <t>PUE x Opłata za zużycie*</t>
  </si>
  <si>
    <t>* Opłata za zuzycie 1 kWh energii elektrycznej musi być równa rzeczywistej cenie 1 kWh energii elektrycznej płaconej przez Wykonawcę dostawcy/dostawcom energii elektrycznej do Centrum Przetwarzania Danych</t>
  </si>
  <si>
    <t>WBS</t>
  </si>
  <si>
    <t>Opis zadania</t>
  </si>
  <si>
    <t>Czas trwania</t>
  </si>
  <si>
    <t>1 tydzień</t>
  </si>
  <si>
    <t>2 tydzień</t>
  </si>
  <si>
    <t>3 tydzień</t>
  </si>
  <si>
    <t>4 tydzień</t>
  </si>
  <si>
    <t>1.</t>
  </si>
  <si>
    <t>Framework - Kreator Szablonów</t>
  </si>
  <si>
    <t>1.1.</t>
  </si>
  <si>
    <t>Definiowanie szablonu rejestru</t>
  </si>
  <si>
    <t>3 tygodnie</t>
  </si>
  <si>
    <t>1.2.</t>
  </si>
  <si>
    <t>Definiowanie zbioru elementów graficznych w kreatorze</t>
  </si>
  <si>
    <t>1.3.</t>
  </si>
  <si>
    <t>Tworzenie szablonów rejestru</t>
  </si>
  <si>
    <t>8 tygodni</t>
  </si>
  <si>
    <t>1.4.</t>
  </si>
  <si>
    <t>Edycja szablonów rejestru</t>
  </si>
  <si>
    <t>1.5.</t>
  </si>
  <si>
    <t>Usuwanie szablonów rejestru</t>
  </si>
  <si>
    <t>1.6.</t>
  </si>
  <si>
    <t>Wersjonowanie oraz podgląd danej wersji szablonu rejestru</t>
  </si>
  <si>
    <t>1.7.</t>
  </si>
  <si>
    <t>Definiowanie szablonów złożonych pól danych</t>
  </si>
  <si>
    <t>1.8.</t>
  </si>
  <si>
    <t>Definiowanie i zarządzanie polami danych</t>
  </si>
  <si>
    <t>1.9.</t>
  </si>
  <si>
    <t>Alternatywne sekcje w szablonie rejestru</t>
  </si>
  <si>
    <t>1.10.</t>
  </si>
  <si>
    <t>Udostępnianie szablonu rejestru do testów</t>
  </si>
  <si>
    <t>1.11.</t>
  </si>
  <si>
    <t>Otrzymanie wiadomości zwrotnej po przeprowadzonych testach</t>
  </si>
  <si>
    <t>2 tygodnie</t>
  </si>
  <si>
    <t>1.12.</t>
  </si>
  <si>
    <t>Udostępnianie oficjalnej wersji szablonu rejestru</t>
  </si>
  <si>
    <t>1.13.</t>
  </si>
  <si>
    <t>Definiowanie ról dla formularzy, sekcji oraz pól danych w szablonie</t>
  </si>
  <si>
    <t>?</t>
  </si>
  <si>
    <t>1.14.</t>
  </si>
  <si>
    <t>Administracyjne zarządzanie użytkownikami i uprawnieniami</t>
  </si>
  <si>
    <t>1.15.</t>
  </si>
  <si>
    <t>Rejestracja, zalogowanie i wylogowanie z aplikacji</t>
  </si>
  <si>
    <t>1.16.</t>
  </si>
  <si>
    <t>Zmiana oraz przywrócenie hasła użytkownika</t>
  </si>
  <si>
    <t>2.</t>
  </si>
  <si>
    <t>Abalietas</t>
  </si>
  <si>
    <t>2.1.</t>
  </si>
  <si>
    <t>Pobranie nowej wersji szablonu, utworzenie nowego rejestru jakości</t>
  </si>
  <si>
    <t>2.2.</t>
  </si>
  <si>
    <t>Wypełnianie rejestru danymi</t>
  </si>
  <si>
    <t>2.3.</t>
  </si>
  <si>
    <t>Edycja wpisów w rejestrze</t>
  </si>
  <si>
    <t>2.4.</t>
  </si>
  <si>
    <t>Podgląd zmian treści w rejestrze - wersjonowanie wpisów</t>
  </si>
  <si>
    <t>2.5.</t>
  </si>
  <si>
    <t>Zatwierdzanie wpisów w rejestrze</t>
  </si>
  <si>
    <t>2.6.</t>
  </si>
  <si>
    <t>Zgłaszanie sugestii korekt treści wpisów w rejestrze</t>
  </si>
  <si>
    <t>2.7.</t>
  </si>
  <si>
    <t>Przeglądanie zgłoszonych sugestii korekt treści wpisu w rejestrze</t>
  </si>
  <si>
    <t>2.8.</t>
  </si>
  <si>
    <t>Usuwanie wpisów z rejestru</t>
  </si>
  <si>
    <t>2.9.</t>
  </si>
  <si>
    <t>Otrzymanie sugestii dot. dalszej pracy w tworzeniu wpisów w rejestrze</t>
  </si>
  <si>
    <t>2.10.</t>
  </si>
  <si>
    <t>Podgląd wpisów do rejestru</t>
  </si>
  <si>
    <t>2.11.</t>
  </si>
  <si>
    <t>System komentarzy do treści wpisu w rejestrze</t>
  </si>
  <si>
    <t>2.12.</t>
  </si>
  <si>
    <t>Rejestracja, logowanie i wylogowanie z aplikacji</t>
  </si>
  <si>
    <t>2.13.</t>
  </si>
  <si>
    <t>Działanie aplikacji w trybie offline</t>
  </si>
  <si>
    <t>2.14.</t>
  </si>
  <si>
    <t>Wprowadzanie danych do systemu za pomocą głosu</t>
  </si>
  <si>
    <t>2.15.</t>
  </si>
  <si>
    <t>Otrzymywanie sugestii dot. leczenia - CDSS</t>
  </si>
  <si>
    <t>21 tygodni</t>
  </si>
  <si>
    <t>2.16.</t>
  </si>
  <si>
    <t>Integracja z systemem HIS</t>
  </si>
  <si>
    <t>2.17.</t>
  </si>
  <si>
    <t>Administrowanie użytkownikami oraz uprawnieniami</t>
  </si>
  <si>
    <t>2.18.</t>
  </si>
  <si>
    <t>Eksport lokalnej konfiguracji rejestru</t>
  </si>
  <si>
    <t>Usługa zapewnienia warunków eksploatacyjnych, liczona jako iloczyn 
współczynnika efektywności energetycznej (PUE) oraz koszt 1kWh energii elektrcznej</t>
  </si>
  <si>
    <r>
      <t xml:space="preserve">Usługa dostępu do sieci Internet - symetryczny (identyczna prędkość wysyłania i odbierania danych) o przepustowości min. 1000 Mbps 
</t>
    </r>
    <r>
      <rPr>
        <b/>
        <sz val="11"/>
        <color theme="1"/>
        <rFont val="Times New Roman"/>
        <family val="1"/>
        <charset val="238"/>
      </rPr>
      <t>w cenie pula publicznych adresów IPv4 zgodnie z pkt 3.6 OPZ.</t>
    </r>
  </si>
  <si>
    <t>Sumaryczna wartość usługi kolokacji serwerów dla Sano Centrum Medycyny Obliczeniowej za maksymalnie 29 miesięcy</t>
  </si>
  <si>
    <t>Załącznik nr 2a do SWZ
Nr postępowania: 46/2023/PN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</si>
</sst>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CCCCCC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CCCCCC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4" xfId="0" applyBorder="1"/>
    <xf numFmtId="0" fontId="2" fillId="0" borderId="0" xfId="0" applyFont="1"/>
    <xf numFmtId="2" fontId="2" fillId="0" borderId="0" xfId="0" applyNumberFormat="1" applyFont="1"/>
    <xf numFmtId="0" fontId="0" fillId="0" borderId="7" xfId="0" applyBorder="1"/>
    <xf numFmtId="2" fontId="5" fillId="0" borderId="0" xfId="0" applyNumberFormat="1" applyFont="1"/>
    <xf numFmtId="0" fontId="4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readingOrder="1"/>
    </xf>
    <xf numFmtId="0" fontId="1" fillId="2" borderId="7" xfId="0" applyFont="1" applyFill="1" applyBorder="1" applyAlignment="1">
      <alignment readingOrder="1"/>
    </xf>
    <xf numFmtId="0" fontId="1" fillId="2" borderId="4" xfId="0" applyFont="1" applyFill="1" applyBorder="1" applyAlignment="1">
      <alignment readingOrder="1"/>
    </xf>
    <xf numFmtId="0" fontId="0" fillId="2" borderId="4" xfId="0" applyFill="1" applyBorder="1"/>
    <xf numFmtId="0" fontId="2" fillId="0" borderId="1" xfId="0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3" borderId="0" xfId="0" applyFill="1"/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top"/>
    </xf>
    <xf numFmtId="0" fontId="10" fillId="3" borderId="0" xfId="0" applyFont="1" applyFill="1"/>
    <xf numFmtId="0" fontId="8" fillId="3" borderId="0" xfId="0" applyFont="1" applyFill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14" fillId="3" borderId="15" xfId="0" applyFont="1" applyFill="1" applyBorder="1" applyAlignment="1">
      <alignment wrapText="1"/>
    </xf>
    <xf numFmtId="2" fontId="10" fillId="2" borderId="13" xfId="0" applyNumberFormat="1" applyFont="1" applyFill="1" applyBorder="1" applyAlignment="1">
      <alignment wrapText="1"/>
    </xf>
    <xf numFmtId="0" fontId="14" fillId="6" borderId="13" xfId="0" applyFont="1" applyFill="1" applyBorder="1"/>
    <xf numFmtId="0" fontId="14" fillId="6" borderId="13" xfId="0" applyFont="1" applyFill="1" applyBorder="1" applyAlignment="1">
      <alignment wrapText="1"/>
    </xf>
    <xf numFmtId="0" fontId="16" fillId="2" borderId="1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right" wrapText="1"/>
    </xf>
    <xf numFmtId="0" fontId="11" fillId="3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top" wrapText="1"/>
    </xf>
    <xf numFmtId="0" fontId="14" fillId="6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 wrapText="1"/>
    </xf>
    <xf numFmtId="0" fontId="15" fillId="3" borderId="0" xfId="0" applyFont="1" applyFill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readingOrder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readingOrder="1"/>
    </xf>
    <xf numFmtId="0" fontId="3" fillId="0" borderId="2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1"/>
    </xf>
    <xf numFmtId="0" fontId="1" fillId="0" borderId="0" xfId="0" applyFont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17" fontId="3" fillId="0" borderId="1" xfId="0" applyNumberFormat="1" applyFont="1" applyBorder="1" applyAlignment="1">
      <alignment horizontal="center" readingOrder="1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readingOrder="1"/>
    </xf>
    <xf numFmtId="0" fontId="1" fillId="0" borderId="9" xfId="0" applyFont="1" applyBorder="1" applyAlignment="1">
      <alignment horizontal="center" readingOrder="1"/>
    </xf>
    <xf numFmtId="17" fontId="3" fillId="0" borderId="3" xfId="0" applyNumberFormat="1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44305</xdr:colOff>
      <xdr:row>0</xdr:row>
      <xdr:rowOff>470766</xdr:rowOff>
    </xdr:from>
    <xdr:to>
      <xdr:col>2</xdr:col>
      <xdr:colOff>247628</xdr:colOff>
      <xdr:row>3</xdr:row>
      <xdr:rowOff>119491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297E97D-CFD5-4E51-B019-4BCCC0672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68" y="470766"/>
          <a:ext cx="949448" cy="632975"/>
        </a:xfrm>
        <a:prstGeom prst="rect">
          <a:avLst/>
        </a:prstGeom>
      </xdr:spPr>
    </xdr:pic>
    <xdr:clientData/>
  </xdr:twoCellAnchor>
  <xdr:twoCellAnchor editAs="oneCell">
    <xdr:from>
      <xdr:col>10</xdr:col>
      <xdr:colOff>940775</xdr:colOff>
      <xdr:row>0</xdr:row>
      <xdr:rowOff>501190</xdr:rowOff>
    </xdr:from>
    <xdr:to>
      <xdr:col>12</xdr:col>
      <xdr:colOff>678734</xdr:colOff>
      <xdr:row>3</xdr:row>
      <xdr:rowOff>88258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3F7714E-71BE-469B-BA9E-3902809CC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2713" y="501190"/>
          <a:ext cx="1468334" cy="571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243F-F2C0-45FB-82EF-9712D123D3C5}">
  <dimension ref="A1:Q160"/>
  <sheetViews>
    <sheetView tabSelected="1" view="pageBreakPreview" zoomScale="80" zoomScaleNormal="90" zoomScaleSheetLayoutView="80" workbookViewId="0">
      <selection activeCell="R7" sqref="R7"/>
    </sheetView>
  </sheetViews>
  <sheetFormatPr defaultColWidth="8.81640625" defaultRowHeight="14.5" x14ac:dyDescent="0.35"/>
  <cols>
    <col min="1" max="1" width="7.08984375" customWidth="1"/>
    <col min="2" max="7" width="10.54296875" customWidth="1"/>
    <col min="8" max="8" width="22.81640625" customWidth="1"/>
    <col min="9" max="9" width="13.08984375" customWidth="1"/>
    <col min="10" max="10" width="10.54296875" customWidth="1"/>
    <col min="11" max="11" width="14.08984375" customWidth="1"/>
    <col min="12" max="15" width="10.54296875" customWidth="1"/>
    <col min="16" max="16" width="11" customWidth="1"/>
    <col min="17" max="17" width="16" customWidth="1"/>
    <col min="18" max="18" width="11.81640625" customWidth="1"/>
    <col min="20" max="20" width="8.54296875" customWidth="1"/>
    <col min="22" max="22" width="9.36328125" bestFit="1" customWidth="1"/>
  </cols>
  <sheetData>
    <row r="1" spans="1:17" s="25" customFormat="1" ht="47.25" customHeight="1" x14ac:dyDescent="0.35"/>
    <row r="2" spans="1:17" s="25" customFormat="1" x14ac:dyDescent="0.35"/>
    <row r="3" spans="1:17" s="25" customFormat="1" x14ac:dyDescent="0.35">
      <c r="G3" s="25" t="s">
        <v>0</v>
      </c>
    </row>
    <row r="4" spans="1:17" s="25" customFormat="1" x14ac:dyDescent="0.35"/>
    <row r="5" spans="1:17" s="25" customFormat="1" ht="44.15" customHeight="1" x14ac:dyDescent="0.35">
      <c r="K5" s="42" t="s">
        <v>108</v>
      </c>
      <c r="L5" s="42"/>
      <c r="M5" s="42"/>
    </row>
    <row r="6" spans="1:17" s="30" customFormat="1" ht="71.150000000000006" customHeight="1" x14ac:dyDescent="0.3">
      <c r="B6" s="56" t="s">
        <v>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7" s="25" customFormat="1" ht="38.5" customHeight="1" x14ac:dyDescent="0.35">
      <c r="B7" s="47" t="s">
        <v>2</v>
      </c>
      <c r="C7" s="47"/>
      <c r="D7" s="47"/>
      <c r="E7" s="48"/>
      <c r="F7" s="48"/>
      <c r="G7" s="48"/>
    </row>
    <row r="8" spans="1:17" s="25" customFormat="1" ht="15.75" customHeight="1" x14ac:dyDescent="0.35"/>
    <row r="9" spans="1:17" s="25" customFormat="1" ht="14.5" customHeight="1" x14ac:dyDescent="0.35">
      <c r="B9" s="49" t="s">
        <v>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29"/>
      <c r="O9" s="29"/>
      <c r="P9" s="29"/>
      <c r="Q9" s="29"/>
    </row>
    <row r="10" spans="1:17" s="25" customFormat="1" ht="15.75" customHeight="1" x14ac:dyDescent="0.3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29"/>
      <c r="O10" s="29"/>
      <c r="P10" s="29"/>
      <c r="Q10" s="29"/>
    </row>
    <row r="11" spans="1:17" s="25" customFormat="1" ht="15.75" customHeight="1" x14ac:dyDescent="0.3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29"/>
      <c r="O11" s="29"/>
      <c r="P11" s="29"/>
      <c r="Q11" s="29"/>
    </row>
    <row r="12" spans="1:17" s="25" customFormat="1" ht="14.5" customHeight="1" x14ac:dyDescent="0.35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29"/>
      <c r="O12" s="29"/>
      <c r="P12" s="29"/>
      <c r="Q12" s="29"/>
    </row>
    <row r="13" spans="1:17" s="25" customFormat="1" x14ac:dyDescent="0.35"/>
    <row r="14" spans="1:17" s="25" customFormat="1" ht="17.5" customHeight="1" x14ac:dyDescent="0.35">
      <c r="A14" s="26"/>
      <c r="B14" s="51" t="s">
        <v>4</v>
      </c>
      <c r="C14" s="51"/>
      <c r="D14" s="52"/>
      <c r="E14" s="52"/>
      <c r="F14" s="52"/>
    </row>
    <row r="15" spans="1:17" s="25" customFormat="1" ht="17.5" customHeight="1" x14ac:dyDescent="0.35">
      <c r="A15" s="26"/>
      <c r="B15" s="54" t="s">
        <v>5</v>
      </c>
      <c r="C15" s="55"/>
      <c r="D15" s="53"/>
      <c r="E15" s="53"/>
      <c r="F15" s="53"/>
      <c r="G15" s="53"/>
      <c r="H15" s="53"/>
      <c r="I15" s="53"/>
    </row>
    <row r="16" spans="1:17" s="25" customFormat="1" ht="15.5" x14ac:dyDescent="0.35">
      <c r="A16" s="26"/>
      <c r="B16" s="54" t="s">
        <v>6</v>
      </c>
      <c r="C16" s="55"/>
      <c r="D16" s="53"/>
      <c r="E16" s="53"/>
      <c r="F16" s="53"/>
      <c r="G16" s="53"/>
      <c r="H16" s="53"/>
      <c r="I16" s="53"/>
    </row>
    <row r="17" spans="1:13" s="25" customFormat="1" ht="17.5" customHeight="1" x14ac:dyDescent="0.35">
      <c r="A17" s="26"/>
      <c r="B17" s="27"/>
      <c r="C17" s="27"/>
      <c r="D17" s="28"/>
      <c r="E17" s="28"/>
      <c r="F17" s="28"/>
      <c r="G17" s="28"/>
      <c r="H17" s="28"/>
      <c r="I17" s="28"/>
    </row>
    <row r="18" spans="1:13" s="25" customFormat="1" ht="17.5" customHeight="1" x14ac:dyDescent="0.35">
      <c r="A18" s="26"/>
      <c r="B18" s="31" t="s">
        <v>7</v>
      </c>
      <c r="C18" s="31"/>
      <c r="D18" s="28"/>
      <c r="E18" s="28"/>
      <c r="F18" s="28"/>
      <c r="G18" s="28"/>
      <c r="H18" s="28"/>
      <c r="I18" s="28"/>
    </row>
    <row r="19" spans="1:13" s="25" customFormat="1" x14ac:dyDescent="0.35"/>
    <row r="20" spans="1:13" s="25" customFormat="1" ht="48.65" customHeight="1" x14ac:dyDescent="0.35">
      <c r="B20" s="39" t="s">
        <v>8</v>
      </c>
      <c r="C20" s="50" t="s">
        <v>9</v>
      </c>
      <c r="D20" s="50"/>
      <c r="E20" s="50"/>
      <c r="F20" s="50" t="s">
        <v>10</v>
      </c>
      <c r="G20" s="50"/>
      <c r="H20" s="40" t="s">
        <v>11</v>
      </c>
      <c r="I20" s="40" t="s">
        <v>12</v>
      </c>
      <c r="J20" s="39" t="s">
        <v>13</v>
      </c>
      <c r="K20" s="40" t="s">
        <v>14</v>
      </c>
      <c r="L20" s="40" t="s">
        <v>15</v>
      </c>
      <c r="M20" s="39" t="s">
        <v>16</v>
      </c>
    </row>
    <row r="21" spans="1:13" s="25" customFormat="1" ht="131.5" customHeight="1" x14ac:dyDescent="0.35">
      <c r="B21" s="32">
        <v>1</v>
      </c>
      <c r="C21" s="44" t="s">
        <v>17</v>
      </c>
      <c r="D21" s="44"/>
      <c r="E21" s="44"/>
      <c r="F21" s="45" t="s">
        <v>18</v>
      </c>
      <c r="G21" s="45"/>
      <c r="H21" s="33"/>
      <c r="I21" s="34"/>
      <c r="J21" s="35">
        <v>2</v>
      </c>
      <c r="K21" s="35">
        <f>I21*J21</f>
        <v>0</v>
      </c>
      <c r="L21" s="35">
        <f>ROUND(K21*0.23,2)</f>
        <v>0</v>
      </c>
      <c r="M21" s="35">
        <f>K21+L21</f>
        <v>0</v>
      </c>
    </row>
    <row r="22" spans="1:13" s="25" customFormat="1" ht="102.75" customHeight="1" x14ac:dyDescent="0.35">
      <c r="B22" s="32">
        <v>2</v>
      </c>
      <c r="C22" s="44" t="s">
        <v>105</v>
      </c>
      <c r="D22" s="44"/>
      <c r="E22" s="44"/>
      <c r="F22" s="45" t="s">
        <v>19</v>
      </c>
      <c r="G22" s="45"/>
      <c r="H22" s="34"/>
      <c r="I22" s="34"/>
      <c r="J22" s="35">
        <f>2*8*24*30</f>
        <v>11520</v>
      </c>
      <c r="K22" s="35">
        <f>H22*I22*J22</f>
        <v>0</v>
      </c>
      <c r="L22" s="41">
        <f>ROUND(K22*0.23,2)</f>
        <v>0</v>
      </c>
      <c r="M22" s="35">
        <f>K22+L22</f>
        <v>0</v>
      </c>
    </row>
    <row r="23" spans="1:13" s="25" customFormat="1" ht="106" customHeight="1" x14ac:dyDescent="0.35">
      <c r="B23" s="32">
        <v>3</v>
      </c>
      <c r="C23" s="44" t="s">
        <v>106</v>
      </c>
      <c r="D23" s="44"/>
      <c r="E23" s="44"/>
      <c r="F23" s="45" t="s">
        <v>18</v>
      </c>
      <c r="G23" s="45"/>
      <c r="H23" s="33"/>
      <c r="I23" s="34"/>
      <c r="J23" s="35">
        <v>1</v>
      </c>
      <c r="K23" s="35">
        <f>I23*J23</f>
        <v>0</v>
      </c>
      <c r="L23" s="35">
        <f t="shared" ref="L23" si="0">ROUND(K23*0.23,2)</f>
        <v>0</v>
      </c>
      <c r="M23" s="35">
        <f>K23+L23</f>
        <v>0</v>
      </c>
    </row>
    <row r="24" spans="1:13" s="36" customFormat="1" ht="43.5" customHeight="1" x14ac:dyDescent="0.35">
      <c r="B24" s="37"/>
      <c r="C24" s="46" t="s">
        <v>107</v>
      </c>
      <c r="D24" s="46"/>
      <c r="E24" s="46"/>
      <c r="F24" s="46"/>
      <c r="G24" s="46"/>
      <c r="H24" s="46"/>
      <c r="I24" s="46"/>
      <c r="J24" s="46"/>
      <c r="K24" s="38">
        <f>29*(K21+K22+K23)</f>
        <v>0</v>
      </c>
      <c r="L24" s="38">
        <f>ROUND(K24*0.23,2)</f>
        <v>0</v>
      </c>
      <c r="M24" s="38">
        <f>K24+L24</f>
        <v>0</v>
      </c>
    </row>
    <row r="25" spans="1:13" s="25" customFormat="1" x14ac:dyDescent="0.35"/>
    <row r="26" spans="1:13" s="25" customFormat="1" ht="51.65" customHeight="1" x14ac:dyDescent="0.35">
      <c r="B26" s="43" t="s">
        <v>20</v>
      </c>
      <c r="C26" s="43"/>
      <c r="D26" s="43"/>
      <c r="E26" s="43"/>
      <c r="F26" s="43"/>
      <c r="G26" s="43"/>
      <c r="H26" s="43"/>
    </row>
    <row r="27" spans="1:13" s="25" customFormat="1" x14ac:dyDescent="0.35"/>
    <row r="28" spans="1:13" s="25" customFormat="1" x14ac:dyDescent="0.35"/>
    <row r="29" spans="1:13" s="25" customFormat="1" x14ac:dyDescent="0.35"/>
    <row r="30" spans="1:13" s="25" customFormat="1" x14ac:dyDescent="0.35"/>
    <row r="31" spans="1:13" s="25" customFormat="1" x14ac:dyDescent="0.35"/>
    <row r="32" spans="1:13" s="25" customFormat="1" x14ac:dyDescent="0.35"/>
    <row r="33" s="25" customFormat="1" x14ac:dyDescent="0.35"/>
    <row r="34" s="25" customFormat="1" x14ac:dyDescent="0.35"/>
    <row r="35" s="25" customFormat="1" x14ac:dyDescent="0.35"/>
    <row r="36" s="25" customFormat="1" x14ac:dyDescent="0.35"/>
    <row r="37" s="25" customFormat="1" x14ac:dyDescent="0.35"/>
    <row r="38" s="25" customFormat="1" x14ac:dyDescent="0.35"/>
    <row r="39" s="25" customFormat="1" x14ac:dyDescent="0.35"/>
    <row r="40" s="25" customFormat="1" x14ac:dyDescent="0.35"/>
    <row r="41" s="25" customFormat="1" x14ac:dyDescent="0.35"/>
    <row r="42" s="25" customFormat="1" x14ac:dyDescent="0.35"/>
    <row r="43" s="25" customFormat="1" x14ac:dyDescent="0.35"/>
    <row r="44" s="25" customFormat="1" x14ac:dyDescent="0.35"/>
    <row r="45" s="25" customFormat="1" x14ac:dyDescent="0.35"/>
    <row r="46" s="25" customFormat="1" x14ac:dyDescent="0.35"/>
    <row r="47" s="25" customFormat="1" x14ac:dyDescent="0.35"/>
    <row r="48" s="25" customFormat="1" x14ac:dyDescent="0.35"/>
    <row r="49" s="25" customFormat="1" x14ac:dyDescent="0.35"/>
    <row r="50" s="25" customFormat="1" x14ac:dyDescent="0.35"/>
    <row r="51" s="25" customFormat="1" x14ac:dyDescent="0.35"/>
    <row r="52" s="25" customFormat="1" x14ac:dyDescent="0.35"/>
    <row r="53" s="25" customFormat="1" x14ac:dyDescent="0.35"/>
    <row r="54" s="25" customFormat="1" x14ac:dyDescent="0.35"/>
    <row r="55" s="25" customFormat="1" x14ac:dyDescent="0.35"/>
    <row r="56" s="25" customFormat="1" x14ac:dyDescent="0.35"/>
    <row r="57" s="25" customFormat="1" x14ac:dyDescent="0.35"/>
    <row r="58" s="25" customFormat="1" x14ac:dyDescent="0.35"/>
    <row r="59" s="25" customFormat="1" x14ac:dyDescent="0.35"/>
    <row r="60" s="25" customFormat="1" x14ac:dyDescent="0.35"/>
    <row r="61" s="25" customFormat="1" x14ac:dyDescent="0.35"/>
    <row r="62" s="25" customFormat="1" x14ac:dyDescent="0.35"/>
    <row r="63" s="25" customFormat="1" x14ac:dyDescent="0.35"/>
    <row r="64" s="25" customFormat="1" x14ac:dyDescent="0.35"/>
    <row r="65" s="25" customFormat="1" x14ac:dyDescent="0.35"/>
    <row r="66" s="25" customFormat="1" x14ac:dyDescent="0.35"/>
    <row r="67" s="25" customFormat="1" x14ac:dyDescent="0.35"/>
    <row r="68" s="25" customFormat="1" x14ac:dyDescent="0.35"/>
    <row r="69" s="25" customFormat="1" x14ac:dyDescent="0.35"/>
    <row r="70" s="25" customFormat="1" x14ac:dyDescent="0.35"/>
    <row r="71" s="25" customFormat="1" x14ac:dyDescent="0.35"/>
    <row r="72" s="25" customFormat="1" x14ac:dyDescent="0.35"/>
    <row r="73" s="25" customFormat="1" x14ac:dyDescent="0.35"/>
    <row r="74" s="25" customFormat="1" x14ac:dyDescent="0.35"/>
    <row r="75" s="25" customFormat="1" x14ac:dyDescent="0.35"/>
    <row r="76" s="25" customFormat="1" x14ac:dyDescent="0.35"/>
    <row r="77" s="25" customFormat="1" x14ac:dyDescent="0.35"/>
    <row r="78" s="25" customFormat="1" x14ac:dyDescent="0.35"/>
    <row r="79" s="25" customFormat="1" x14ac:dyDescent="0.35"/>
    <row r="80" s="25" customFormat="1" x14ac:dyDescent="0.35"/>
    <row r="81" s="25" customFormat="1" x14ac:dyDescent="0.35"/>
    <row r="82" s="25" customFormat="1" x14ac:dyDescent="0.35"/>
    <row r="83" s="25" customFormat="1" x14ac:dyDescent="0.35"/>
    <row r="84" s="25" customFormat="1" x14ac:dyDescent="0.35"/>
    <row r="85" s="25" customFormat="1" x14ac:dyDescent="0.35"/>
    <row r="86" s="25" customFormat="1" x14ac:dyDescent="0.35"/>
    <row r="87" s="25" customFormat="1" x14ac:dyDescent="0.35"/>
    <row r="88" s="25" customFormat="1" x14ac:dyDescent="0.35"/>
    <row r="89" s="25" customFormat="1" x14ac:dyDescent="0.35"/>
    <row r="90" s="25" customFormat="1" x14ac:dyDescent="0.35"/>
    <row r="91" s="25" customFormat="1" x14ac:dyDescent="0.35"/>
    <row r="92" s="25" customFormat="1" x14ac:dyDescent="0.35"/>
    <row r="93" s="25" customFormat="1" x14ac:dyDescent="0.35"/>
    <row r="94" s="25" customFormat="1" x14ac:dyDescent="0.35"/>
    <row r="95" s="25" customFormat="1" x14ac:dyDescent="0.35"/>
    <row r="96" s="25" customFormat="1" x14ac:dyDescent="0.35"/>
    <row r="97" s="25" customFormat="1" x14ac:dyDescent="0.35"/>
    <row r="98" s="25" customFormat="1" x14ac:dyDescent="0.35"/>
    <row r="99" s="25" customFormat="1" x14ac:dyDescent="0.35"/>
    <row r="100" s="25" customFormat="1" x14ac:dyDescent="0.35"/>
    <row r="101" s="25" customFormat="1" x14ac:dyDescent="0.35"/>
    <row r="102" s="25" customFormat="1" x14ac:dyDescent="0.35"/>
    <row r="103" s="25" customFormat="1" x14ac:dyDescent="0.35"/>
    <row r="104" s="25" customFormat="1" x14ac:dyDescent="0.35"/>
    <row r="105" s="25" customFormat="1" x14ac:dyDescent="0.35"/>
    <row r="106" s="25" customFormat="1" x14ac:dyDescent="0.35"/>
    <row r="107" s="25" customFormat="1" x14ac:dyDescent="0.35"/>
    <row r="108" s="25" customFormat="1" x14ac:dyDescent="0.35"/>
    <row r="109" s="25" customFormat="1" x14ac:dyDescent="0.35"/>
    <row r="110" s="25" customFormat="1" x14ac:dyDescent="0.35"/>
    <row r="111" s="25" customFormat="1" x14ac:dyDescent="0.35"/>
    <row r="112" s="25" customFormat="1" x14ac:dyDescent="0.35"/>
    <row r="113" s="25" customFormat="1" x14ac:dyDescent="0.35"/>
    <row r="114" s="25" customFormat="1" x14ac:dyDescent="0.35"/>
    <row r="115" s="25" customFormat="1" x14ac:dyDescent="0.35"/>
    <row r="116" s="25" customFormat="1" x14ac:dyDescent="0.35"/>
    <row r="117" s="25" customFormat="1" x14ac:dyDescent="0.35"/>
    <row r="118" s="25" customFormat="1" x14ac:dyDescent="0.35"/>
    <row r="119" s="25" customFormat="1" x14ac:dyDescent="0.35"/>
    <row r="120" s="25" customFormat="1" x14ac:dyDescent="0.35"/>
    <row r="121" s="25" customFormat="1" x14ac:dyDescent="0.35"/>
    <row r="122" s="25" customFormat="1" x14ac:dyDescent="0.35"/>
    <row r="123" s="25" customFormat="1" x14ac:dyDescent="0.35"/>
    <row r="124" s="25" customFormat="1" x14ac:dyDescent="0.35"/>
    <row r="125" s="25" customFormat="1" x14ac:dyDescent="0.35"/>
    <row r="126" s="25" customFormat="1" x14ac:dyDescent="0.35"/>
    <row r="127" s="25" customFormat="1" x14ac:dyDescent="0.35"/>
    <row r="128" s="25" customFormat="1" x14ac:dyDescent="0.35"/>
    <row r="129" s="25" customFormat="1" x14ac:dyDescent="0.35"/>
    <row r="130" s="25" customFormat="1" x14ac:dyDescent="0.35"/>
    <row r="131" s="25" customFormat="1" x14ac:dyDescent="0.35"/>
    <row r="132" s="25" customFormat="1" x14ac:dyDescent="0.35"/>
    <row r="133" s="25" customFormat="1" x14ac:dyDescent="0.35"/>
    <row r="134" s="25" customFormat="1" x14ac:dyDescent="0.35"/>
    <row r="135" s="25" customFormat="1" x14ac:dyDescent="0.35"/>
    <row r="136" s="25" customFormat="1" x14ac:dyDescent="0.35"/>
    <row r="137" s="25" customFormat="1" x14ac:dyDescent="0.35"/>
    <row r="138" s="25" customFormat="1" x14ac:dyDescent="0.35"/>
    <row r="139" s="25" customFormat="1" x14ac:dyDescent="0.35"/>
    <row r="140" s="25" customFormat="1" x14ac:dyDescent="0.35"/>
    <row r="141" s="25" customFormat="1" x14ac:dyDescent="0.35"/>
    <row r="142" s="25" customFormat="1" x14ac:dyDescent="0.35"/>
    <row r="143" s="25" customFormat="1" x14ac:dyDescent="0.35"/>
    <row r="144" s="25" customFormat="1" x14ac:dyDescent="0.35"/>
    <row r="145" s="25" customFormat="1" x14ac:dyDescent="0.35"/>
    <row r="146" s="25" customFormat="1" x14ac:dyDescent="0.35"/>
    <row r="147" s="25" customFormat="1" x14ac:dyDescent="0.35"/>
    <row r="148" s="25" customFormat="1" x14ac:dyDescent="0.35"/>
    <row r="149" s="25" customFormat="1" x14ac:dyDescent="0.35"/>
    <row r="150" s="25" customFormat="1" x14ac:dyDescent="0.35"/>
    <row r="151" s="25" customFormat="1" x14ac:dyDescent="0.35"/>
    <row r="152" s="25" customFormat="1" x14ac:dyDescent="0.35"/>
    <row r="153" s="25" customFormat="1" x14ac:dyDescent="0.35"/>
    <row r="154" s="25" customFormat="1" x14ac:dyDescent="0.35"/>
    <row r="155" s="25" customFormat="1" x14ac:dyDescent="0.35"/>
    <row r="156" s="25" customFormat="1" x14ac:dyDescent="0.35"/>
    <row r="157" s="25" customFormat="1" x14ac:dyDescent="0.35"/>
    <row r="158" s="25" customFormat="1" x14ac:dyDescent="0.35"/>
    <row r="159" s="25" customFormat="1" x14ac:dyDescent="0.35"/>
    <row r="160" s="25" customFormat="1" x14ac:dyDescent="0.35"/>
  </sheetData>
  <mergeCells count="20">
    <mergeCell ref="D16:I16"/>
    <mergeCell ref="B15:C15"/>
    <mergeCell ref="B16:C16"/>
    <mergeCell ref="B6:M6"/>
    <mergeCell ref="K5:M5"/>
    <mergeCell ref="B26:H26"/>
    <mergeCell ref="C22:E22"/>
    <mergeCell ref="F22:G22"/>
    <mergeCell ref="C23:E23"/>
    <mergeCell ref="F23:G23"/>
    <mergeCell ref="C21:E21"/>
    <mergeCell ref="F21:G21"/>
    <mergeCell ref="C24:J24"/>
    <mergeCell ref="B7:D7"/>
    <mergeCell ref="E7:G7"/>
    <mergeCell ref="B9:M12"/>
    <mergeCell ref="C20:E20"/>
    <mergeCell ref="F20:G20"/>
    <mergeCell ref="B14:F14"/>
    <mergeCell ref="D15:I15"/>
  </mergeCells>
  <pageMargins left="0.7" right="0.7" top="0.75" bottom="0.75" header="0.3" footer="0.3"/>
  <pageSetup paperSize="9" scale="52" orientation="portrait" r:id="rId1"/>
  <rowBreaks count="1" manualBreakCount="1">
    <brk id="3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39"/>
  <sheetViews>
    <sheetView workbookViewId="0">
      <pane xSplit="2" ySplit="2" topLeftCell="N4" activePane="bottomRight" state="frozen"/>
      <selection pane="topRight"/>
      <selection pane="bottomLeft"/>
      <selection pane="bottomRight" activeCell="S6" sqref="S6:W6"/>
    </sheetView>
  </sheetViews>
  <sheetFormatPr defaultColWidth="3.54296875" defaultRowHeight="14.5" x14ac:dyDescent="0.35"/>
  <cols>
    <col min="1" max="1" width="5.81640625" style="2" customWidth="1"/>
    <col min="2" max="2" width="63.36328125" style="7" customWidth="1"/>
    <col min="3" max="3" width="12.36328125" style="22" customWidth="1"/>
    <col min="4" max="23" width="2.54296875" customWidth="1"/>
    <col min="24" max="24" width="2.54296875" style="4" customWidth="1"/>
    <col min="25" max="42" width="2.54296875" customWidth="1"/>
    <col min="43" max="43" width="2.54296875" style="1" customWidth="1"/>
    <col min="44" max="62" width="2.54296875" customWidth="1"/>
    <col min="63" max="63" width="2.54296875" style="1" customWidth="1"/>
    <col min="64" max="82" width="2.54296875" customWidth="1"/>
    <col min="83" max="83" width="3.54296875" style="1"/>
  </cols>
  <sheetData>
    <row r="1" spans="1:83" x14ac:dyDescent="0.35">
      <c r="A1" s="74" t="s">
        <v>21</v>
      </c>
      <c r="B1" s="83" t="s">
        <v>22</v>
      </c>
      <c r="C1" s="75" t="s">
        <v>23</v>
      </c>
      <c r="D1" s="82">
        <v>45170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7">
        <v>45200</v>
      </c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7">
        <v>45231</v>
      </c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82">
        <v>45261</v>
      </c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86"/>
    </row>
    <row r="2" spans="1:83" x14ac:dyDescent="0.35">
      <c r="A2" s="74"/>
      <c r="B2" s="83"/>
      <c r="C2" s="76"/>
      <c r="D2" s="73" t="s">
        <v>24</v>
      </c>
      <c r="E2" s="73"/>
      <c r="F2" s="73"/>
      <c r="G2" s="73"/>
      <c r="H2" s="84"/>
      <c r="I2" s="73" t="s">
        <v>25</v>
      </c>
      <c r="J2" s="73"/>
      <c r="K2" s="73"/>
      <c r="L2" s="73"/>
      <c r="M2" s="84"/>
      <c r="N2" s="73" t="s">
        <v>26</v>
      </c>
      <c r="O2" s="73"/>
      <c r="P2" s="73"/>
      <c r="Q2" s="73"/>
      <c r="R2" s="84"/>
      <c r="S2" s="73" t="s">
        <v>27</v>
      </c>
      <c r="T2" s="73"/>
      <c r="U2" s="73"/>
      <c r="V2" s="73"/>
      <c r="W2" s="73"/>
      <c r="X2" s="85" t="s">
        <v>24</v>
      </c>
      <c r="Y2" s="73"/>
      <c r="Z2" s="73"/>
      <c r="AA2" s="73"/>
      <c r="AB2" s="84"/>
      <c r="AC2" s="73" t="s">
        <v>25</v>
      </c>
      <c r="AD2" s="73"/>
      <c r="AE2" s="73"/>
      <c r="AF2" s="73"/>
      <c r="AG2" s="84"/>
      <c r="AH2" s="73" t="s">
        <v>26</v>
      </c>
      <c r="AI2" s="73"/>
      <c r="AJ2" s="73"/>
      <c r="AK2" s="73"/>
      <c r="AL2" s="84"/>
      <c r="AM2" s="73" t="s">
        <v>27</v>
      </c>
      <c r="AN2" s="73"/>
      <c r="AO2" s="73"/>
      <c r="AP2" s="73"/>
      <c r="AQ2" s="73"/>
      <c r="AR2" s="85" t="s">
        <v>24</v>
      </c>
      <c r="AS2" s="73"/>
      <c r="AT2" s="73"/>
      <c r="AU2" s="73"/>
      <c r="AV2" s="84"/>
      <c r="AW2" s="73" t="s">
        <v>25</v>
      </c>
      <c r="AX2" s="73"/>
      <c r="AY2" s="73"/>
      <c r="AZ2" s="73"/>
      <c r="BA2" s="84"/>
      <c r="BB2" s="73" t="s">
        <v>26</v>
      </c>
      <c r="BC2" s="73"/>
      <c r="BD2" s="73"/>
      <c r="BE2" s="73"/>
      <c r="BF2" s="84"/>
      <c r="BG2" s="73" t="s">
        <v>27</v>
      </c>
      <c r="BH2" s="73"/>
      <c r="BI2" s="73"/>
      <c r="BJ2" s="73"/>
      <c r="BK2" s="73"/>
      <c r="BL2" s="79" t="s">
        <v>24</v>
      </c>
      <c r="BM2" s="80"/>
      <c r="BN2" s="80"/>
      <c r="BO2" s="80"/>
      <c r="BP2" s="81"/>
      <c r="BQ2" s="80" t="s">
        <v>25</v>
      </c>
      <c r="BR2" s="80"/>
      <c r="BS2" s="80"/>
      <c r="BT2" s="80"/>
      <c r="BU2" s="81"/>
      <c r="BV2" s="80" t="s">
        <v>26</v>
      </c>
      <c r="BW2" s="80"/>
      <c r="BX2" s="80"/>
      <c r="BY2" s="80"/>
      <c r="BZ2" s="80"/>
      <c r="CA2" s="80" t="s">
        <v>27</v>
      </c>
      <c r="CB2" s="80"/>
      <c r="CC2" s="80"/>
      <c r="CD2" s="80"/>
      <c r="CE2" s="87"/>
    </row>
    <row r="3" spans="1:83" x14ac:dyDescent="0.35">
      <c r="A3" s="16" t="s">
        <v>28</v>
      </c>
      <c r="B3" s="18" t="s">
        <v>29</v>
      </c>
      <c r="C3" s="24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62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/>
      <c r="AR3" s="62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1"/>
      <c r="BL3" s="62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1"/>
    </row>
    <row r="4" spans="1:83" x14ac:dyDescent="0.35">
      <c r="A4" s="3" t="s">
        <v>30</v>
      </c>
      <c r="B4" s="6" t="s">
        <v>31</v>
      </c>
      <c r="C4" s="23" t="s">
        <v>32</v>
      </c>
      <c r="D4" s="65"/>
      <c r="E4" s="66"/>
      <c r="F4" s="66"/>
      <c r="G4" s="66"/>
      <c r="H4" s="66"/>
      <c r="I4" s="67"/>
      <c r="J4" s="67"/>
      <c r="K4" s="67"/>
      <c r="L4" s="67"/>
      <c r="M4" s="67"/>
      <c r="N4" s="68"/>
      <c r="O4" s="68"/>
      <c r="P4" s="68"/>
      <c r="Q4" s="68"/>
      <c r="R4" s="68"/>
      <c r="S4" s="66"/>
      <c r="T4" s="66"/>
      <c r="U4" s="66"/>
      <c r="V4" s="66"/>
      <c r="W4" s="69"/>
      <c r="X4" s="57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9"/>
      <c r="AR4" s="57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9"/>
      <c r="BL4" s="57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9"/>
    </row>
    <row r="5" spans="1:83" x14ac:dyDescent="0.35">
      <c r="A5" s="3" t="s">
        <v>33</v>
      </c>
      <c r="B5" s="6" t="s">
        <v>34</v>
      </c>
      <c r="C5" s="20" t="s">
        <v>32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63"/>
      <c r="T5" s="63"/>
      <c r="U5" s="63"/>
      <c r="V5" s="63"/>
      <c r="W5" s="64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9"/>
      <c r="AR5" s="57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9"/>
      <c r="BL5" s="57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9"/>
    </row>
    <row r="6" spans="1:83" x14ac:dyDescent="0.35">
      <c r="A6" s="3" t="s">
        <v>35</v>
      </c>
      <c r="B6" s="6" t="s">
        <v>36</v>
      </c>
      <c r="C6" s="20" t="s">
        <v>37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57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9"/>
      <c r="AR6" s="57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9"/>
      <c r="BL6" s="57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9"/>
    </row>
    <row r="7" spans="1:83" x14ac:dyDescent="0.35">
      <c r="A7" s="3" t="s">
        <v>38</v>
      </c>
      <c r="B7" s="6" t="s">
        <v>39</v>
      </c>
      <c r="C7" s="20" t="s">
        <v>32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X7" s="57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7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9"/>
      <c r="BL7" s="57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9"/>
    </row>
    <row r="8" spans="1:83" x14ac:dyDescent="0.35">
      <c r="A8" s="3" t="s">
        <v>40</v>
      </c>
      <c r="B8" s="6" t="s">
        <v>41</v>
      </c>
      <c r="C8" s="20" t="s">
        <v>24</v>
      </c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57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9"/>
      <c r="AR8" s="57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9"/>
      <c r="BL8" s="57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9"/>
    </row>
    <row r="9" spans="1:83" x14ac:dyDescent="0.35">
      <c r="A9" s="3" t="s">
        <v>42</v>
      </c>
      <c r="B9" s="6" t="s">
        <v>43</v>
      </c>
      <c r="C9" s="20" t="s">
        <v>32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9"/>
      <c r="AR9" s="57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9"/>
      <c r="BL9" s="57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9"/>
    </row>
    <row r="10" spans="1:83" x14ac:dyDescent="0.35">
      <c r="A10" s="3" t="s">
        <v>44</v>
      </c>
      <c r="B10" s="6" t="s">
        <v>45</v>
      </c>
      <c r="C10" s="20" t="s">
        <v>32</v>
      </c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57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9"/>
      <c r="AR10" s="57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9"/>
    </row>
    <row r="11" spans="1:83" x14ac:dyDescent="0.35">
      <c r="A11" s="3" t="s">
        <v>46</v>
      </c>
      <c r="B11" s="6" t="s">
        <v>47</v>
      </c>
      <c r="C11" s="20" t="s">
        <v>37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9"/>
      <c r="AR11" s="57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9"/>
      <c r="BL11" s="57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9"/>
    </row>
    <row r="12" spans="1:83" x14ac:dyDescent="0.35">
      <c r="A12" s="3" t="s">
        <v>48</v>
      </c>
      <c r="B12" s="6" t="s">
        <v>49</v>
      </c>
      <c r="C12" s="20" t="s">
        <v>32</v>
      </c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9"/>
      <c r="AR12" s="57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9"/>
      <c r="BL12" s="57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9"/>
    </row>
    <row r="13" spans="1:83" x14ac:dyDescent="0.35">
      <c r="A13" s="3" t="s">
        <v>50</v>
      </c>
      <c r="B13" s="6" t="s">
        <v>51</v>
      </c>
      <c r="C13" s="20" t="s">
        <v>32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7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  <c r="BL13" s="57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9"/>
    </row>
    <row r="14" spans="1:83" x14ac:dyDescent="0.35">
      <c r="A14" s="3" t="s">
        <v>52</v>
      </c>
      <c r="B14" s="6" t="s">
        <v>53</v>
      </c>
      <c r="C14" s="20" t="s">
        <v>54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9"/>
      <c r="AR14" s="57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9"/>
      <c r="BL14" s="57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9"/>
    </row>
    <row r="15" spans="1:83" x14ac:dyDescent="0.35">
      <c r="A15" s="3" t="s">
        <v>55</v>
      </c>
      <c r="B15" s="6" t="s">
        <v>56</v>
      </c>
      <c r="C15" s="20" t="s">
        <v>54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9"/>
      <c r="AR15" s="57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9"/>
      <c r="BL15" s="57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9"/>
    </row>
    <row r="16" spans="1:83" x14ac:dyDescent="0.35">
      <c r="A16" s="3" t="s">
        <v>57</v>
      </c>
      <c r="B16" s="6" t="s">
        <v>58</v>
      </c>
      <c r="C16" s="20" t="s">
        <v>59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57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7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/>
      <c r="BL16" s="57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9"/>
    </row>
    <row r="17" spans="1:83" x14ac:dyDescent="0.35">
      <c r="A17" s="5" t="s">
        <v>60</v>
      </c>
      <c r="B17" s="6" t="s">
        <v>61</v>
      </c>
      <c r="C17" s="20" t="s">
        <v>54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7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9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9"/>
    </row>
    <row r="18" spans="1:83" x14ac:dyDescent="0.35">
      <c r="A18" s="3" t="s">
        <v>62</v>
      </c>
      <c r="B18" s="6" t="s">
        <v>63</v>
      </c>
      <c r="C18" s="20" t="s">
        <v>32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  <c r="X18" s="57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9"/>
      <c r="AR18" s="57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9"/>
    </row>
    <row r="19" spans="1:83" x14ac:dyDescent="0.35">
      <c r="A19" s="3" t="s">
        <v>64</v>
      </c>
      <c r="B19" s="6" t="s">
        <v>65</v>
      </c>
      <c r="C19" s="20" t="s">
        <v>54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57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9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9"/>
    </row>
    <row r="20" spans="1:83" s="11" customFormat="1" x14ac:dyDescent="0.35">
      <c r="A20" s="9"/>
      <c r="B20" s="10"/>
      <c r="C20" s="21"/>
      <c r="T20" s="12"/>
      <c r="U20" s="12"/>
      <c r="V20" s="12"/>
      <c r="W20" s="12"/>
      <c r="X20" s="13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K20" s="14"/>
      <c r="BL20" s="12"/>
      <c r="CE20" s="15"/>
    </row>
    <row r="21" spans="1:83" x14ac:dyDescent="0.35">
      <c r="A21" s="16" t="s">
        <v>66</v>
      </c>
      <c r="B21" s="17" t="s">
        <v>67</v>
      </c>
      <c r="C21" s="19"/>
      <c r="D21" s="62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62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1"/>
      <c r="BL21" s="62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1"/>
    </row>
    <row r="22" spans="1:83" x14ac:dyDescent="0.35">
      <c r="A22" s="3" t="s">
        <v>68</v>
      </c>
      <c r="B22" s="8" t="s">
        <v>69</v>
      </c>
      <c r="C22" s="22" t="s">
        <v>37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X22" s="57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9"/>
      <c r="AR22" s="57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</row>
    <row r="23" spans="1:83" x14ac:dyDescent="0.35">
      <c r="A23" s="3" t="s">
        <v>70</v>
      </c>
      <c r="B23" s="8" t="s">
        <v>71</v>
      </c>
      <c r="C23" s="22" t="s">
        <v>37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57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9"/>
      <c r="AR23" s="57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9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</row>
    <row r="24" spans="1:83" x14ac:dyDescent="0.35">
      <c r="A24" s="3" t="s">
        <v>72</v>
      </c>
      <c r="B24" s="8" t="s">
        <v>73</v>
      </c>
      <c r="C24" s="22" t="s">
        <v>54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  <c r="X24" s="57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9"/>
      <c r="AR24" s="57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9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</row>
    <row r="25" spans="1:83" x14ac:dyDescent="0.35">
      <c r="A25" s="3" t="s">
        <v>74</v>
      </c>
      <c r="B25" s="8" t="s">
        <v>75</v>
      </c>
      <c r="C25" s="22" t="s">
        <v>54</v>
      </c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57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9"/>
      <c r="AR25" s="57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9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9"/>
    </row>
    <row r="26" spans="1:83" x14ac:dyDescent="0.35">
      <c r="A26" s="3" t="s">
        <v>76</v>
      </c>
      <c r="B26" s="8" t="s">
        <v>77</v>
      </c>
      <c r="C26" s="22" t="s">
        <v>59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  <c r="X26" s="57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9"/>
      <c r="AR26" s="57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</row>
    <row r="27" spans="1:83" x14ac:dyDescent="0.35">
      <c r="A27" s="3" t="s">
        <v>78</v>
      </c>
      <c r="B27" s="8" t="s">
        <v>79</v>
      </c>
      <c r="C27" s="22" t="s">
        <v>59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57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9"/>
      <c r="AR27" s="57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</row>
    <row r="28" spans="1:83" x14ac:dyDescent="0.35">
      <c r="A28" s="3" t="s">
        <v>80</v>
      </c>
      <c r="B28" s="8" t="s">
        <v>81</v>
      </c>
      <c r="C28" s="22" t="s">
        <v>59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/>
      <c r="X28" s="57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9"/>
      <c r="AR28" s="57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9"/>
    </row>
    <row r="29" spans="1:83" x14ac:dyDescent="0.35">
      <c r="A29" s="3" t="s">
        <v>82</v>
      </c>
      <c r="B29" s="8" t="s">
        <v>83</v>
      </c>
      <c r="C29" s="22" t="s">
        <v>59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/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9"/>
      <c r="AR29" s="57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3" x14ac:dyDescent="0.35">
      <c r="A30" s="3" t="s">
        <v>84</v>
      </c>
      <c r="B30" s="8" t="s">
        <v>85</v>
      </c>
      <c r="C30" s="22" t="s">
        <v>54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  <c r="X30" s="57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9"/>
      <c r="AR30" s="57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</row>
    <row r="31" spans="1:83" x14ac:dyDescent="0.35">
      <c r="A31" s="3" t="s">
        <v>86</v>
      </c>
      <c r="B31" s="8" t="s">
        <v>87</v>
      </c>
      <c r="C31" s="22" t="s">
        <v>24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/>
      <c r="X31" s="57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9"/>
      <c r="AR31" s="57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9"/>
    </row>
    <row r="32" spans="1:83" x14ac:dyDescent="0.35">
      <c r="A32" s="3" t="s">
        <v>88</v>
      </c>
      <c r="B32" s="8" t="s">
        <v>89</v>
      </c>
      <c r="C32" s="22" t="s">
        <v>37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X32" s="57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9"/>
      <c r="AR32" s="57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9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9"/>
    </row>
    <row r="33" spans="1:83" x14ac:dyDescent="0.35">
      <c r="A33" s="3" t="s">
        <v>90</v>
      </c>
      <c r="B33" s="8" t="s">
        <v>91</v>
      </c>
      <c r="C33" s="22" t="s">
        <v>32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57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9"/>
      <c r="AR33" s="57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9"/>
    </row>
    <row r="34" spans="1:83" x14ac:dyDescent="0.35">
      <c r="A34" s="3" t="s">
        <v>92</v>
      </c>
      <c r="B34" s="8" t="s">
        <v>93</v>
      </c>
      <c r="C34" s="22" t="s">
        <v>37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  <c r="X34" s="57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  <c r="AR34" s="57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9"/>
    </row>
    <row r="35" spans="1:83" x14ac:dyDescent="0.35">
      <c r="A35" s="2" t="s">
        <v>94</v>
      </c>
      <c r="B35" s="8" t="s">
        <v>95</v>
      </c>
      <c r="C35" s="22" t="s">
        <v>37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57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9"/>
      <c r="AR35" s="57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9"/>
    </row>
    <row r="36" spans="1:83" x14ac:dyDescent="0.35">
      <c r="A36" s="2" t="s">
        <v>96</v>
      </c>
      <c r="B36" s="8" t="s">
        <v>97</v>
      </c>
      <c r="C36" s="22" t="s">
        <v>98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57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9"/>
      <c r="AR36" s="57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9"/>
    </row>
    <row r="37" spans="1:83" x14ac:dyDescent="0.35">
      <c r="A37" s="2" t="s">
        <v>99</v>
      </c>
      <c r="B37" s="8" t="s">
        <v>100</v>
      </c>
      <c r="C37" s="22" t="s">
        <v>37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57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9"/>
      <c r="AR37" s="57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9"/>
    </row>
    <row r="38" spans="1:83" x14ac:dyDescent="0.35">
      <c r="A38" s="2" t="s">
        <v>101</v>
      </c>
      <c r="B38" s="8" t="s">
        <v>102</v>
      </c>
      <c r="C38" s="22" t="s">
        <v>32</v>
      </c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57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9"/>
      <c r="AR38" s="57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9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9"/>
    </row>
    <row r="39" spans="1:83" x14ac:dyDescent="0.35">
      <c r="A39" s="2" t="s">
        <v>103</v>
      </c>
      <c r="B39" s="8" t="s">
        <v>104</v>
      </c>
      <c r="C39" s="22" t="s">
        <v>32</v>
      </c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57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9"/>
      <c r="AR39" s="57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9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9"/>
    </row>
  </sheetData>
  <mergeCells count="599">
    <mergeCell ref="A1:A2"/>
    <mergeCell ref="C1:C2"/>
    <mergeCell ref="X1:AQ1"/>
    <mergeCell ref="BL2:BP2"/>
    <mergeCell ref="BQ2:BU2"/>
    <mergeCell ref="BV2:BZ2"/>
    <mergeCell ref="AR1:BK1"/>
    <mergeCell ref="D1:W1"/>
    <mergeCell ref="B1:B2"/>
    <mergeCell ref="D2:H2"/>
    <mergeCell ref="I2:M2"/>
    <mergeCell ref="N2:R2"/>
    <mergeCell ref="S2:W2"/>
    <mergeCell ref="X2:AB2"/>
    <mergeCell ref="AC2:AG2"/>
    <mergeCell ref="AH2:AL2"/>
    <mergeCell ref="AM2:AQ2"/>
    <mergeCell ref="AR2:AV2"/>
    <mergeCell ref="AW2:BA2"/>
    <mergeCell ref="BB2:BF2"/>
    <mergeCell ref="BL1:CE1"/>
    <mergeCell ref="CA2:CE2"/>
    <mergeCell ref="D3:H3"/>
    <mergeCell ref="I3:M3"/>
    <mergeCell ref="N3:R3"/>
    <mergeCell ref="S3:W3"/>
    <mergeCell ref="BG2:BK2"/>
    <mergeCell ref="X3:AB3"/>
    <mergeCell ref="AC3:AG3"/>
    <mergeCell ref="AH3:AL3"/>
    <mergeCell ref="AM3:AQ3"/>
    <mergeCell ref="AR3:AV3"/>
    <mergeCell ref="D5:H5"/>
    <mergeCell ref="I5:M5"/>
    <mergeCell ref="N5:R5"/>
    <mergeCell ref="S5:W5"/>
    <mergeCell ref="D6:H6"/>
    <mergeCell ref="I6:M6"/>
    <mergeCell ref="N6:R6"/>
    <mergeCell ref="S6:W6"/>
    <mergeCell ref="D4:H4"/>
    <mergeCell ref="I4:M4"/>
    <mergeCell ref="N4:R4"/>
    <mergeCell ref="S4:W4"/>
    <mergeCell ref="D9:H9"/>
    <mergeCell ref="I9:M9"/>
    <mergeCell ref="N9:R9"/>
    <mergeCell ref="S9:W9"/>
    <mergeCell ref="D10:H10"/>
    <mergeCell ref="I10:M10"/>
    <mergeCell ref="N10:R10"/>
    <mergeCell ref="S10:W10"/>
    <mergeCell ref="D7:H7"/>
    <mergeCell ref="I7:M7"/>
    <mergeCell ref="N7:R7"/>
    <mergeCell ref="S7:W7"/>
    <mergeCell ref="D8:H8"/>
    <mergeCell ref="I8:M8"/>
    <mergeCell ref="N8:R8"/>
    <mergeCell ref="S8:W8"/>
    <mergeCell ref="D13:H13"/>
    <mergeCell ref="I13:M13"/>
    <mergeCell ref="N13:R13"/>
    <mergeCell ref="S13:W13"/>
    <mergeCell ref="D14:H14"/>
    <mergeCell ref="I14:M14"/>
    <mergeCell ref="N14:R14"/>
    <mergeCell ref="S14:W14"/>
    <mergeCell ref="D11:H11"/>
    <mergeCell ref="I11:M11"/>
    <mergeCell ref="N11:R11"/>
    <mergeCell ref="S11:W11"/>
    <mergeCell ref="D12:H12"/>
    <mergeCell ref="I12:M12"/>
    <mergeCell ref="N12:R12"/>
    <mergeCell ref="S12:W12"/>
    <mergeCell ref="D17:H17"/>
    <mergeCell ref="I17:M17"/>
    <mergeCell ref="N17:R17"/>
    <mergeCell ref="S17:W17"/>
    <mergeCell ref="D18:H18"/>
    <mergeCell ref="I18:M18"/>
    <mergeCell ref="N18:R18"/>
    <mergeCell ref="S18:W18"/>
    <mergeCell ref="D15:H15"/>
    <mergeCell ref="I15:M15"/>
    <mergeCell ref="N15:R15"/>
    <mergeCell ref="S15:W15"/>
    <mergeCell ref="D16:H16"/>
    <mergeCell ref="I16:M16"/>
    <mergeCell ref="N16:R16"/>
    <mergeCell ref="S16:W16"/>
    <mergeCell ref="AC6:AG6"/>
    <mergeCell ref="AH6:AL6"/>
    <mergeCell ref="AM6:AQ6"/>
    <mergeCell ref="X7:AB7"/>
    <mergeCell ref="AC7:AG7"/>
    <mergeCell ref="AH7:AL7"/>
    <mergeCell ref="AM7:AQ7"/>
    <mergeCell ref="AC4:AG4"/>
    <mergeCell ref="AH4:AL4"/>
    <mergeCell ref="AM4:AQ4"/>
    <mergeCell ref="X5:AB5"/>
    <mergeCell ref="AC5:AG5"/>
    <mergeCell ref="AH5:AL5"/>
    <mergeCell ref="AM5:AQ5"/>
    <mergeCell ref="X4:AB4"/>
    <mergeCell ref="X6:AB6"/>
    <mergeCell ref="AC10:AG10"/>
    <mergeCell ref="AH10:AL10"/>
    <mergeCell ref="AM10:AQ10"/>
    <mergeCell ref="X11:AB11"/>
    <mergeCell ref="AC11:AG11"/>
    <mergeCell ref="AH11:AL11"/>
    <mergeCell ref="AM11:AQ11"/>
    <mergeCell ref="AC8:AG8"/>
    <mergeCell ref="AH8:AL8"/>
    <mergeCell ref="AM8:AQ8"/>
    <mergeCell ref="X9:AB9"/>
    <mergeCell ref="AC9:AG9"/>
    <mergeCell ref="AH9:AL9"/>
    <mergeCell ref="AM9:AQ9"/>
    <mergeCell ref="X8:AB8"/>
    <mergeCell ref="X10:AB10"/>
    <mergeCell ref="AH15:AL15"/>
    <mergeCell ref="AM15:AQ15"/>
    <mergeCell ref="AC12:AG12"/>
    <mergeCell ref="AH12:AL12"/>
    <mergeCell ref="AM12:AQ12"/>
    <mergeCell ref="X13:AB13"/>
    <mergeCell ref="AC13:AG13"/>
    <mergeCell ref="AH13:AL13"/>
    <mergeCell ref="AM13:AQ13"/>
    <mergeCell ref="X12:AB12"/>
    <mergeCell ref="X14:AB14"/>
    <mergeCell ref="AC14:AG14"/>
    <mergeCell ref="AH14:AL14"/>
    <mergeCell ref="AM14:AQ14"/>
    <mergeCell ref="X15:AB15"/>
    <mergeCell ref="AC15:AG15"/>
    <mergeCell ref="AC18:AG18"/>
    <mergeCell ref="AH18:AL18"/>
    <mergeCell ref="AM18:AQ18"/>
    <mergeCell ref="X19:AB19"/>
    <mergeCell ref="AC19:AG19"/>
    <mergeCell ref="AH19:AL19"/>
    <mergeCell ref="AM19:AQ19"/>
    <mergeCell ref="AC16:AG16"/>
    <mergeCell ref="AH16:AL16"/>
    <mergeCell ref="AM16:AQ16"/>
    <mergeCell ref="X17:AB17"/>
    <mergeCell ref="AC17:AG17"/>
    <mergeCell ref="AH17:AL17"/>
    <mergeCell ref="AM17:AQ17"/>
    <mergeCell ref="X16:AB16"/>
    <mergeCell ref="X18:AB18"/>
    <mergeCell ref="AR5:AV5"/>
    <mergeCell ref="AW5:BA5"/>
    <mergeCell ref="BB5:BF5"/>
    <mergeCell ref="BG5:BK5"/>
    <mergeCell ref="AR6:AV6"/>
    <mergeCell ref="AW6:BA6"/>
    <mergeCell ref="BB6:BF6"/>
    <mergeCell ref="BG6:BK6"/>
    <mergeCell ref="AW3:BA3"/>
    <mergeCell ref="BB3:BF3"/>
    <mergeCell ref="BG3:BK3"/>
    <mergeCell ref="AR4:AV4"/>
    <mergeCell ref="AW4:BA4"/>
    <mergeCell ref="BB4:BF4"/>
    <mergeCell ref="BG4:BK4"/>
    <mergeCell ref="AR9:AV9"/>
    <mergeCell ref="AW9:BA9"/>
    <mergeCell ref="BB9:BF9"/>
    <mergeCell ref="BG9:BK9"/>
    <mergeCell ref="AR10:AV10"/>
    <mergeCell ref="AW10:BA10"/>
    <mergeCell ref="BB10:BF10"/>
    <mergeCell ref="BG10:BK10"/>
    <mergeCell ref="AR7:AV7"/>
    <mergeCell ref="AW7:BA7"/>
    <mergeCell ref="BB7:BF7"/>
    <mergeCell ref="BG7:BK7"/>
    <mergeCell ref="AR8:AV8"/>
    <mergeCell ref="AW8:BA8"/>
    <mergeCell ref="BB8:BF8"/>
    <mergeCell ref="BG8:BK8"/>
    <mergeCell ref="AR13:AV13"/>
    <mergeCell ref="AW13:BA13"/>
    <mergeCell ref="BB13:BF13"/>
    <mergeCell ref="BG13:BK13"/>
    <mergeCell ref="AR14:AV14"/>
    <mergeCell ref="AW14:BA14"/>
    <mergeCell ref="BB14:BF14"/>
    <mergeCell ref="BG14:BK14"/>
    <mergeCell ref="AR11:AV11"/>
    <mergeCell ref="AW11:BA11"/>
    <mergeCell ref="BB11:BF11"/>
    <mergeCell ref="BG11:BK11"/>
    <mergeCell ref="AR12:AV12"/>
    <mergeCell ref="AW12:BA12"/>
    <mergeCell ref="BB12:BF12"/>
    <mergeCell ref="BG12:BK12"/>
    <mergeCell ref="AR17:AV17"/>
    <mergeCell ref="AW17:BA17"/>
    <mergeCell ref="BB17:BF17"/>
    <mergeCell ref="BG17:BK17"/>
    <mergeCell ref="AR18:AV18"/>
    <mergeCell ref="AW18:BA18"/>
    <mergeCell ref="BB18:BF18"/>
    <mergeCell ref="BG18:BK18"/>
    <mergeCell ref="AR15:AV15"/>
    <mergeCell ref="AW15:BA15"/>
    <mergeCell ref="BB15:BF15"/>
    <mergeCell ref="BG15:BK15"/>
    <mergeCell ref="AR16:AV16"/>
    <mergeCell ref="AW16:BA16"/>
    <mergeCell ref="BB16:BF16"/>
    <mergeCell ref="BG16:BK16"/>
    <mergeCell ref="BQ5:BU5"/>
    <mergeCell ref="BV5:BZ5"/>
    <mergeCell ref="CA5:CE5"/>
    <mergeCell ref="BL6:BP6"/>
    <mergeCell ref="BQ6:BU6"/>
    <mergeCell ref="BV6:BZ6"/>
    <mergeCell ref="CA6:CE6"/>
    <mergeCell ref="BQ3:BU3"/>
    <mergeCell ref="BV3:BZ3"/>
    <mergeCell ref="CA3:CE3"/>
    <mergeCell ref="BL4:BP4"/>
    <mergeCell ref="BQ4:BU4"/>
    <mergeCell ref="BV4:BZ4"/>
    <mergeCell ref="CA4:CE4"/>
    <mergeCell ref="BL3:BP3"/>
    <mergeCell ref="BL5:BP5"/>
    <mergeCell ref="BQ9:BU9"/>
    <mergeCell ref="BV9:BZ9"/>
    <mergeCell ref="CA9:CE9"/>
    <mergeCell ref="BL10:BP10"/>
    <mergeCell ref="BQ10:BU10"/>
    <mergeCell ref="BV10:BZ10"/>
    <mergeCell ref="CA10:CE10"/>
    <mergeCell ref="BQ7:BU7"/>
    <mergeCell ref="BV7:BZ7"/>
    <mergeCell ref="CA7:CE7"/>
    <mergeCell ref="BL8:BP8"/>
    <mergeCell ref="BQ8:BU8"/>
    <mergeCell ref="BV8:BZ8"/>
    <mergeCell ref="CA8:CE8"/>
    <mergeCell ref="BL7:BP7"/>
    <mergeCell ref="BL9:BP9"/>
    <mergeCell ref="BQ13:BU13"/>
    <mergeCell ref="BV13:BZ13"/>
    <mergeCell ref="CA13:CE13"/>
    <mergeCell ref="BL14:BP14"/>
    <mergeCell ref="BQ14:BU14"/>
    <mergeCell ref="BV14:BZ14"/>
    <mergeCell ref="CA14:CE14"/>
    <mergeCell ref="BQ11:BU11"/>
    <mergeCell ref="BV11:BZ11"/>
    <mergeCell ref="CA11:CE11"/>
    <mergeCell ref="BL12:BP12"/>
    <mergeCell ref="BQ12:BU12"/>
    <mergeCell ref="BV12:BZ12"/>
    <mergeCell ref="CA12:CE12"/>
    <mergeCell ref="BL11:BP11"/>
    <mergeCell ref="BL13:BP13"/>
    <mergeCell ref="BQ17:BU17"/>
    <mergeCell ref="BV17:BZ17"/>
    <mergeCell ref="CA17:CE17"/>
    <mergeCell ref="BL18:BP18"/>
    <mergeCell ref="BQ18:BU18"/>
    <mergeCell ref="BV18:BZ18"/>
    <mergeCell ref="CA18:CE18"/>
    <mergeCell ref="BQ15:BU15"/>
    <mergeCell ref="BV15:BZ15"/>
    <mergeCell ref="CA15:CE15"/>
    <mergeCell ref="BL16:BP16"/>
    <mergeCell ref="BQ16:BU16"/>
    <mergeCell ref="BV16:BZ16"/>
    <mergeCell ref="CA16:CE16"/>
    <mergeCell ref="BL15:BP15"/>
    <mergeCell ref="BL17:BP17"/>
    <mergeCell ref="BV19:BZ19"/>
    <mergeCell ref="CA19:CE19"/>
    <mergeCell ref="D21:H21"/>
    <mergeCell ref="I21:M21"/>
    <mergeCell ref="N21:R21"/>
    <mergeCell ref="S21:W21"/>
    <mergeCell ref="X21:AB21"/>
    <mergeCell ref="AC21:AG21"/>
    <mergeCell ref="AH21:AL21"/>
    <mergeCell ref="AM21:AQ21"/>
    <mergeCell ref="AR21:AV21"/>
    <mergeCell ref="AR19:AV19"/>
    <mergeCell ref="AW19:BA19"/>
    <mergeCell ref="BB19:BF19"/>
    <mergeCell ref="BG19:BK19"/>
    <mergeCell ref="BL19:BP19"/>
    <mergeCell ref="D19:H19"/>
    <mergeCell ref="I19:M19"/>
    <mergeCell ref="N19:R19"/>
    <mergeCell ref="S19:W19"/>
    <mergeCell ref="BG21:BK21"/>
    <mergeCell ref="BQ19:BU19"/>
    <mergeCell ref="BQ21:BU21"/>
    <mergeCell ref="BV21:BZ21"/>
    <mergeCell ref="AW23:BA23"/>
    <mergeCell ref="BB23:BF23"/>
    <mergeCell ref="BG23:BK23"/>
    <mergeCell ref="BL23:BP23"/>
    <mergeCell ref="AW21:BA21"/>
    <mergeCell ref="BB21:BF21"/>
    <mergeCell ref="D24:H24"/>
    <mergeCell ref="I24:M24"/>
    <mergeCell ref="N24:R24"/>
    <mergeCell ref="S24:W24"/>
    <mergeCell ref="AR24:AV24"/>
    <mergeCell ref="AW24:BA24"/>
    <mergeCell ref="BB24:BF24"/>
    <mergeCell ref="BG24:BK24"/>
    <mergeCell ref="X22:AB22"/>
    <mergeCell ref="AC22:AG22"/>
    <mergeCell ref="AH22:AL22"/>
    <mergeCell ref="AM22:AQ22"/>
    <mergeCell ref="X23:AB23"/>
    <mergeCell ref="AC23:AG23"/>
    <mergeCell ref="AH23:AL23"/>
    <mergeCell ref="AM23:AQ23"/>
    <mergeCell ref="AR23:AV23"/>
    <mergeCell ref="X24:AB24"/>
    <mergeCell ref="D27:H27"/>
    <mergeCell ref="I27:M27"/>
    <mergeCell ref="N27:R27"/>
    <mergeCell ref="S27:W27"/>
    <mergeCell ref="D25:H25"/>
    <mergeCell ref="I25:M25"/>
    <mergeCell ref="N25:R25"/>
    <mergeCell ref="S25:W25"/>
    <mergeCell ref="D22:H22"/>
    <mergeCell ref="I22:M22"/>
    <mergeCell ref="N22:R22"/>
    <mergeCell ref="S22:W22"/>
    <mergeCell ref="D23:H23"/>
    <mergeCell ref="I23:M23"/>
    <mergeCell ref="N23:R23"/>
    <mergeCell ref="S23:W23"/>
    <mergeCell ref="D37:H37"/>
    <mergeCell ref="I37:M37"/>
    <mergeCell ref="N37:R37"/>
    <mergeCell ref="S37:W37"/>
    <mergeCell ref="D34:H34"/>
    <mergeCell ref="I34:M34"/>
    <mergeCell ref="N34:R34"/>
    <mergeCell ref="S34:W34"/>
    <mergeCell ref="D35:H35"/>
    <mergeCell ref="I35:M35"/>
    <mergeCell ref="N35:R35"/>
    <mergeCell ref="S35:W35"/>
    <mergeCell ref="D36:H36"/>
    <mergeCell ref="I36:M36"/>
    <mergeCell ref="N36:R36"/>
    <mergeCell ref="S36:W36"/>
    <mergeCell ref="D33:H33"/>
    <mergeCell ref="I33:M33"/>
    <mergeCell ref="N33:R33"/>
    <mergeCell ref="S33:W33"/>
    <mergeCell ref="D30:H30"/>
    <mergeCell ref="I30:M30"/>
    <mergeCell ref="N30:R30"/>
    <mergeCell ref="S30:W30"/>
    <mergeCell ref="D31:H31"/>
    <mergeCell ref="I31:M31"/>
    <mergeCell ref="N31:R31"/>
    <mergeCell ref="S31:W31"/>
    <mergeCell ref="AC24:AG24"/>
    <mergeCell ref="AH24:AL24"/>
    <mergeCell ref="AM24:AQ24"/>
    <mergeCell ref="X25:AB25"/>
    <mergeCell ref="AC25:AG25"/>
    <mergeCell ref="AH25:AL25"/>
    <mergeCell ref="AM25:AQ25"/>
    <mergeCell ref="D32:H32"/>
    <mergeCell ref="I32:M32"/>
    <mergeCell ref="N32:R32"/>
    <mergeCell ref="S32:W32"/>
    <mergeCell ref="D28:H28"/>
    <mergeCell ref="I28:M28"/>
    <mergeCell ref="N28:R28"/>
    <mergeCell ref="S28:W28"/>
    <mergeCell ref="D29:H29"/>
    <mergeCell ref="I29:M29"/>
    <mergeCell ref="N29:R29"/>
    <mergeCell ref="S29:W29"/>
    <mergeCell ref="D26:H26"/>
    <mergeCell ref="I26:M26"/>
    <mergeCell ref="N26:R26"/>
    <mergeCell ref="S26:W26"/>
    <mergeCell ref="X26:AB26"/>
    <mergeCell ref="X37:AB37"/>
    <mergeCell ref="AC37:AG37"/>
    <mergeCell ref="AH37:AL37"/>
    <mergeCell ref="AM37:AQ37"/>
    <mergeCell ref="X34:AB34"/>
    <mergeCell ref="AC34:AG34"/>
    <mergeCell ref="AH34:AL34"/>
    <mergeCell ref="AM34:AQ34"/>
    <mergeCell ref="X35:AB35"/>
    <mergeCell ref="AC35:AG35"/>
    <mergeCell ref="AH35:AL35"/>
    <mergeCell ref="AM35:AQ35"/>
    <mergeCell ref="X36:AB36"/>
    <mergeCell ref="AC36:AG36"/>
    <mergeCell ref="AH36:AL36"/>
    <mergeCell ref="AM36:AQ36"/>
    <mergeCell ref="AC26:AG26"/>
    <mergeCell ref="AH26:AL26"/>
    <mergeCell ref="AM26:AQ26"/>
    <mergeCell ref="AR28:AV28"/>
    <mergeCell ref="AW28:BA28"/>
    <mergeCell ref="BB28:BF28"/>
    <mergeCell ref="BG28:BK28"/>
    <mergeCell ref="X33:AB33"/>
    <mergeCell ref="AC33:AG33"/>
    <mergeCell ref="AH33:AL33"/>
    <mergeCell ref="AM33:AQ33"/>
    <mergeCell ref="X30:AB30"/>
    <mergeCell ref="AC30:AG30"/>
    <mergeCell ref="AH30:AL30"/>
    <mergeCell ref="AM30:AQ30"/>
    <mergeCell ref="X31:AB31"/>
    <mergeCell ref="AC31:AG31"/>
    <mergeCell ref="AH31:AL31"/>
    <mergeCell ref="AM31:AQ31"/>
    <mergeCell ref="X27:AB27"/>
    <mergeCell ref="AC27:AG27"/>
    <mergeCell ref="AH27:AL27"/>
    <mergeCell ref="AM27:AQ27"/>
    <mergeCell ref="X32:AB32"/>
    <mergeCell ref="AC32:AG32"/>
    <mergeCell ref="AH32:AL32"/>
    <mergeCell ref="AM32:AQ32"/>
    <mergeCell ref="X28:AB28"/>
    <mergeCell ref="AC28:AG28"/>
    <mergeCell ref="AH28:AL28"/>
    <mergeCell ref="AM28:AQ28"/>
    <mergeCell ref="X29:AB29"/>
    <mergeCell ref="AC29:AG29"/>
    <mergeCell ref="AH29:AL29"/>
    <mergeCell ref="AM29:AQ29"/>
    <mergeCell ref="AR26:AV26"/>
    <mergeCell ref="AW26:BA26"/>
    <mergeCell ref="BB26:BF26"/>
    <mergeCell ref="BG26:BK26"/>
    <mergeCell ref="AR27:AV27"/>
    <mergeCell ref="AW27:BA27"/>
    <mergeCell ref="BB27:BF27"/>
    <mergeCell ref="BG27:BK27"/>
    <mergeCell ref="AR25:AV25"/>
    <mergeCell ref="AW25:BA25"/>
    <mergeCell ref="BB25:BF25"/>
    <mergeCell ref="BG25:BK25"/>
    <mergeCell ref="AR37:AV37"/>
    <mergeCell ref="AW37:BA37"/>
    <mergeCell ref="BB37:BF37"/>
    <mergeCell ref="BG37:BK37"/>
    <mergeCell ref="AR34:AV34"/>
    <mergeCell ref="AW34:BA34"/>
    <mergeCell ref="BB34:BF34"/>
    <mergeCell ref="BG34:BK34"/>
    <mergeCell ref="AR35:AV35"/>
    <mergeCell ref="AW35:BA35"/>
    <mergeCell ref="BB35:BF35"/>
    <mergeCell ref="BG35:BK35"/>
    <mergeCell ref="AR36:AV36"/>
    <mergeCell ref="AW36:BA36"/>
    <mergeCell ref="BB36:BF36"/>
    <mergeCell ref="BG36:BK36"/>
    <mergeCell ref="AR32:AV32"/>
    <mergeCell ref="AW32:BA32"/>
    <mergeCell ref="BB32:BF32"/>
    <mergeCell ref="BG32:BK32"/>
    <mergeCell ref="AR33:AV33"/>
    <mergeCell ref="AW33:BA33"/>
    <mergeCell ref="BB33:BF33"/>
    <mergeCell ref="BG33:BK33"/>
    <mergeCell ref="BL21:BP21"/>
    <mergeCell ref="BL25:BP25"/>
    <mergeCell ref="BL29:BP29"/>
    <mergeCell ref="BL33:BP33"/>
    <mergeCell ref="AR30:AV30"/>
    <mergeCell ref="AW30:BA30"/>
    <mergeCell ref="BB30:BF30"/>
    <mergeCell ref="BG30:BK30"/>
    <mergeCell ref="AR31:AV31"/>
    <mergeCell ref="AW31:BA31"/>
    <mergeCell ref="BB31:BF31"/>
    <mergeCell ref="BG31:BK31"/>
    <mergeCell ref="AR29:AV29"/>
    <mergeCell ref="AW29:BA29"/>
    <mergeCell ref="BB29:BF29"/>
    <mergeCell ref="BG29:BK29"/>
    <mergeCell ref="CA21:CE21"/>
    <mergeCell ref="BL22:BP22"/>
    <mergeCell ref="BQ22:BU22"/>
    <mergeCell ref="BV22:BZ22"/>
    <mergeCell ref="CA22:CE22"/>
    <mergeCell ref="AR22:AV22"/>
    <mergeCell ref="AW22:BA22"/>
    <mergeCell ref="BB22:BF22"/>
    <mergeCell ref="BG22:BK22"/>
    <mergeCell ref="BQ25:BU25"/>
    <mergeCell ref="BV25:BZ25"/>
    <mergeCell ref="CA25:CE25"/>
    <mergeCell ref="BL26:BP26"/>
    <mergeCell ref="BQ26:BU26"/>
    <mergeCell ref="BV26:BZ26"/>
    <mergeCell ref="CA26:CE26"/>
    <mergeCell ref="BQ23:BU23"/>
    <mergeCell ref="BV23:BZ23"/>
    <mergeCell ref="CA23:CE23"/>
    <mergeCell ref="BL24:BP24"/>
    <mergeCell ref="BQ24:BU24"/>
    <mergeCell ref="BV24:BZ24"/>
    <mergeCell ref="CA24:CE24"/>
    <mergeCell ref="BQ29:BU29"/>
    <mergeCell ref="BV29:BZ29"/>
    <mergeCell ref="CA29:CE29"/>
    <mergeCell ref="BL30:BP30"/>
    <mergeCell ref="BQ30:BU30"/>
    <mergeCell ref="BV30:BZ30"/>
    <mergeCell ref="CA30:CE30"/>
    <mergeCell ref="BL27:BP27"/>
    <mergeCell ref="BQ27:BU27"/>
    <mergeCell ref="BV27:BZ27"/>
    <mergeCell ref="CA27:CE27"/>
    <mergeCell ref="BL28:BP28"/>
    <mergeCell ref="BQ28:BU28"/>
    <mergeCell ref="BV28:BZ28"/>
    <mergeCell ref="CA28:CE28"/>
    <mergeCell ref="BQ33:BU33"/>
    <mergeCell ref="BV33:BZ33"/>
    <mergeCell ref="CA33:CE33"/>
    <mergeCell ref="BL34:BP34"/>
    <mergeCell ref="BQ34:BU34"/>
    <mergeCell ref="BV34:BZ34"/>
    <mergeCell ref="CA34:CE34"/>
    <mergeCell ref="BL31:BP31"/>
    <mergeCell ref="BQ31:BU31"/>
    <mergeCell ref="BV31:BZ31"/>
    <mergeCell ref="CA31:CE31"/>
    <mergeCell ref="BL32:BP32"/>
    <mergeCell ref="BQ32:BU32"/>
    <mergeCell ref="BV32:BZ32"/>
    <mergeCell ref="CA32:CE32"/>
    <mergeCell ref="D39:H39"/>
    <mergeCell ref="I39:M39"/>
    <mergeCell ref="N39:R39"/>
    <mergeCell ref="S39:W39"/>
    <mergeCell ref="X38:AB38"/>
    <mergeCell ref="AC38:AG38"/>
    <mergeCell ref="AH38:AL38"/>
    <mergeCell ref="AM38:AQ38"/>
    <mergeCell ref="X39:AB39"/>
    <mergeCell ref="AC39:AG39"/>
    <mergeCell ref="AH39:AL39"/>
    <mergeCell ref="AM39:AQ39"/>
    <mergeCell ref="D38:H38"/>
    <mergeCell ref="I38:M38"/>
    <mergeCell ref="N38:R38"/>
    <mergeCell ref="S38:W38"/>
    <mergeCell ref="AR39:AV39"/>
    <mergeCell ref="AW39:BA39"/>
    <mergeCell ref="BB39:BF39"/>
    <mergeCell ref="BG39:BK39"/>
    <mergeCell ref="BL39:BP39"/>
    <mergeCell ref="BQ39:BU39"/>
    <mergeCell ref="BV39:BZ39"/>
    <mergeCell ref="CA39:CE39"/>
    <mergeCell ref="AR38:AV38"/>
    <mergeCell ref="AW38:BA38"/>
    <mergeCell ref="BB38:BF38"/>
    <mergeCell ref="BL37:BP37"/>
    <mergeCell ref="BQ37:BU37"/>
    <mergeCell ref="BV37:BZ37"/>
    <mergeCell ref="CA37:CE37"/>
    <mergeCell ref="BG38:BK38"/>
    <mergeCell ref="BL35:BP35"/>
    <mergeCell ref="BQ35:BU35"/>
    <mergeCell ref="BL38:BP38"/>
    <mergeCell ref="BQ38:BU38"/>
    <mergeCell ref="BV38:BZ38"/>
    <mergeCell ref="CA38:CE38"/>
    <mergeCell ref="BV35:BZ35"/>
    <mergeCell ref="CA35:CE35"/>
    <mergeCell ref="BL36:BP36"/>
    <mergeCell ref="BQ36:BU36"/>
    <mergeCell ref="BV36:BZ36"/>
    <mergeCell ref="CA36:CE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5259f7-c627-413d-8641-bdef2e60a17a" xsi:nil="true"/>
    <lcf76f155ced4ddcb4097134ff3c332f xmlns="47d0eacc-76fe-4c79-a014-e627588e3059">
      <Terms xmlns="http://schemas.microsoft.com/office/infopath/2007/PartnerControls"/>
    </lcf76f155ced4ddcb4097134ff3c332f>
    <SharedWithUsers xmlns="215259f7-c627-413d-8641-bdef2e60a17a">
      <UserInfo>
        <DisplayName>Waldemar Żygadło</DisplayName>
        <AccountId>15</AccountId>
        <AccountType/>
      </UserInfo>
      <UserInfo>
        <DisplayName>Wojciech Bednarczyk</DisplayName>
        <AccountId>69</AccountId>
        <AccountType/>
      </UserInfo>
    </SharedWithUsers>
    <_Flow_SignoffStatus xmlns="47d0eacc-76fe-4c79-a014-e627588e30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0EC5C13712E244B94D745A35EE8AC6" ma:contentTypeVersion="18" ma:contentTypeDescription="Utwórz nowy dokument." ma:contentTypeScope="" ma:versionID="f968a92c6d694e098d16f9f3333edd16">
  <xsd:schema xmlns:xsd="http://www.w3.org/2001/XMLSchema" xmlns:xs="http://www.w3.org/2001/XMLSchema" xmlns:p="http://schemas.microsoft.com/office/2006/metadata/properties" xmlns:ns2="47d0eacc-76fe-4c79-a014-e627588e3059" xmlns:ns3="215259f7-c627-413d-8641-bdef2e60a17a" targetNamespace="http://schemas.microsoft.com/office/2006/metadata/properties" ma:root="true" ma:fieldsID="19b2d47fbc3df635ec75a0db3954800c" ns2:_="" ns3:_="">
    <xsd:import namespace="47d0eacc-76fe-4c79-a014-e627588e3059"/>
    <xsd:import namespace="215259f7-c627-413d-8641-bdef2e60a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eacc-76fe-4c79-a014-e627588e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2d61b-3a5d-41f8-a683-5258cf9e0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259f7-c627-413d-8641-bdef2e60a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a9c7bd-8561-4589-8788-957e3f923102}" ma:internalName="TaxCatchAll" ma:showField="CatchAllData" ma:web="215259f7-c627-413d-8641-bdef2e60a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F00A5F-35C0-40E0-884D-50CA56F43271}">
  <ds:schemaRefs>
    <ds:schemaRef ds:uri="http://schemas.microsoft.com/office/2006/metadata/properties"/>
    <ds:schemaRef ds:uri="http://schemas.microsoft.com/office/infopath/2007/PartnerControls"/>
    <ds:schemaRef ds:uri="215259f7-c627-413d-8641-bdef2e60a17a"/>
    <ds:schemaRef ds:uri="47d0eacc-76fe-4c79-a014-e627588e3059"/>
  </ds:schemaRefs>
</ds:datastoreItem>
</file>

<file path=customXml/itemProps2.xml><?xml version="1.0" encoding="utf-8"?>
<ds:datastoreItem xmlns:ds="http://schemas.openxmlformats.org/officeDocument/2006/customXml" ds:itemID="{6AAB5155-AF3C-4DFF-B911-8DCFA62449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C8E2BD-FF0D-4EE7-BDA2-326186C56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Szczegółowy Formularz Cenowy</vt:lpstr>
      <vt:lpstr>worksheet</vt:lpstr>
      <vt:lpstr>'Szczegółowy Formularz Cenowy'!Obszar_wydruku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 Niwińska</dc:creator>
  <cp:keywords/>
  <dc:description/>
  <cp:lastModifiedBy>Agnieszka Rogóż</cp:lastModifiedBy>
  <cp:revision/>
  <dcterms:created xsi:type="dcterms:W3CDTF">2023-07-20T11:16:35Z</dcterms:created>
  <dcterms:modified xsi:type="dcterms:W3CDTF">2023-12-11T16:11:12Z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0x010100760EC5C13712E244B94D745A35EE8AC6</vt:lpwstr>
  </property>
  <property fmtid="{D5CDD505-2E9C-101B-9397-08002B2CF9AE}" pid="3" name="MediaServiceImageTags">
    <vt:lpwstr/>
  </property>
</Properties>
</file>