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17" activeTab="0"/>
  </bookViews>
  <sheets>
    <sheet name="Artykuły spożywcze" sheetId="1" r:id="rId1"/>
  </sheets>
  <definedNames>
    <definedName name="_xlnm.Print_Area" localSheetId="0">'Artykuły spożywcze'!$A$1:$J$97</definedName>
  </definedNames>
  <calcPr fullCalcOnLoad="1"/>
</workbook>
</file>

<file path=xl/sharedStrings.xml><?xml version="1.0" encoding="utf-8"?>
<sst xmlns="http://schemas.openxmlformats.org/spreadsheetml/2006/main" count="196" uniqueCount="116">
  <si>
    <t>l.p.</t>
  </si>
  <si>
    <t>j.m.</t>
  </si>
  <si>
    <t>Ilość
na 
12 m-cy</t>
  </si>
  <si>
    <t>Cena jednostk. netto (zł)</t>
  </si>
  <si>
    <t>Wartość netto (zł)</t>
  </si>
  <si>
    <t>Stawka podatku VAT (%)</t>
  </si>
  <si>
    <t>Wartość brutto (zł)</t>
  </si>
  <si>
    <r>
      <t xml:space="preserve">Nazwa handlowa
(jeśli dotyczy)
- </t>
    </r>
    <r>
      <rPr>
        <b/>
        <sz val="11"/>
        <color indexed="12"/>
        <rFont val="Times New Roman"/>
        <family val="1"/>
      </rPr>
      <t>podaje Wykonawca</t>
    </r>
  </si>
  <si>
    <r>
      <t>Nazwa wytworcy (producenta)
-</t>
    </r>
    <r>
      <rPr>
        <b/>
        <sz val="11"/>
        <color indexed="12"/>
        <rFont val="Times New Roman"/>
        <family val="1"/>
      </rPr>
      <t xml:space="preserve"> podaje Wykonawca</t>
    </r>
  </si>
  <si>
    <t>kg</t>
  </si>
  <si>
    <t>WARTOŚĆ PAKIETU:</t>
  </si>
  <si>
    <t xml:space="preserve">  ……………………………………………………………..
Data i podpis osoby uprawnionego Wykonawcy</t>
  </si>
  <si>
    <t>Artykuły spożywcze</t>
  </si>
  <si>
    <t xml:space="preserve"> </t>
  </si>
  <si>
    <t>Opis przedmiotu zamówienia</t>
  </si>
  <si>
    <t>Cukier  kg</t>
  </si>
  <si>
    <t>Sól 1 kg</t>
  </si>
  <si>
    <t>szt.</t>
  </si>
  <si>
    <t>Kasza manna 1 kg</t>
  </si>
  <si>
    <t>Kasza jęczmienna 1 kg</t>
  </si>
  <si>
    <t>Kasza gryczana 1 kg</t>
  </si>
  <si>
    <t>Ryż 1 kg</t>
  </si>
  <si>
    <t xml:space="preserve">Ryż Paraboiled 1kg                                        </t>
  </si>
  <si>
    <t>Mąka poznańska 1 kg</t>
  </si>
  <si>
    <t>Mąka ziemniaczana 1 kg</t>
  </si>
  <si>
    <t>Mąka tortowa 1 kg</t>
  </si>
  <si>
    <t>Groch suchy połówki 5 kg</t>
  </si>
  <si>
    <t>Fasola sucha 5 kg</t>
  </si>
  <si>
    <t>kg.</t>
  </si>
  <si>
    <t>Suchary bez cukru 0,225 g</t>
  </si>
  <si>
    <t>Kleik ryżowy 0,160g</t>
  </si>
  <si>
    <t>Ocet 1l</t>
  </si>
  <si>
    <t>Kisiel wiśniowy 0,40g</t>
  </si>
  <si>
    <t>Żelatyna 1kg</t>
  </si>
  <si>
    <t>Czosnek granulowany 1kg</t>
  </si>
  <si>
    <t>Pieprz czarny naturalny mielony 1kg</t>
  </si>
  <si>
    <t>Majeranek 1kg</t>
  </si>
  <si>
    <t>Kwasek cytrynowy 1kg</t>
  </si>
  <si>
    <t>Dżem czarna porzeczka słoik 0,280kg</t>
  </si>
  <si>
    <t>Groszek konserwowy 0,40kg</t>
  </si>
  <si>
    <t>Papryka czerwona slodka przyprawa 1kg</t>
  </si>
  <si>
    <t>Olej rzepakowy 1litr</t>
  </si>
  <si>
    <t>Olej słonecznikowy 1litr</t>
  </si>
  <si>
    <t>Syropy owocowe 5l</t>
  </si>
  <si>
    <t>Sok pomidorowy 0,33l</t>
  </si>
  <si>
    <t>Przecier pomidorowy 30% 0,90 ml</t>
  </si>
  <si>
    <t>Chrzan 0,9l</t>
  </si>
  <si>
    <t>Natka pietruszki susz 1kg</t>
  </si>
  <si>
    <t>op.</t>
  </si>
  <si>
    <t>Zupa wiosenna jarzynowa mrożona 2,5kg</t>
  </si>
  <si>
    <t>Kalafior mrożony 2kg</t>
  </si>
  <si>
    <t>Tilapia filet mrożony 5kg</t>
  </si>
  <si>
    <t>Przyprawa do kurczaka 1kg</t>
  </si>
  <si>
    <t>Szprot w pomidorach 0,30kg</t>
  </si>
  <si>
    <t>Szprot w oleju 0,30kg</t>
  </si>
  <si>
    <t>Kisiel truskawkowy 0,40g</t>
  </si>
  <si>
    <t xml:space="preserve">     szt</t>
  </si>
  <si>
    <t xml:space="preserve">       szt</t>
  </si>
  <si>
    <t xml:space="preserve">       kg</t>
  </si>
  <si>
    <t>Ananas plastry w syropie puszka 565g</t>
  </si>
  <si>
    <t xml:space="preserve">      szt</t>
  </si>
  <si>
    <t>Brokuł mrożony  2,5kg</t>
  </si>
  <si>
    <t xml:space="preserve">Szpinak mrożony brykiet 2,5kg </t>
  </si>
  <si>
    <t>Marchewka mini mrożona 2,5kg</t>
  </si>
  <si>
    <t>Mieszanka chińska mrożona 2,5kg</t>
  </si>
  <si>
    <t>Porzeczka czarna mrożona 2,5kg</t>
  </si>
  <si>
    <t xml:space="preserve">     szt,</t>
  </si>
  <si>
    <t>Wiśnia mrożona 2,5kg</t>
  </si>
  <si>
    <t>Ziele angielskie  250g</t>
  </si>
  <si>
    <t>Liść laurowy    250g</t>
  </si>
  <si>
    <t>Papryka czerwona ostra przyprawa 1kg</t>
  </si>
  <si>
    <t xml:space="preserve">     kg</t>
  </si>
  <si>
    <t>Płatki owsiane orkiszowe 400g</t>
  </si>
  <si>
    <t>Herbata granulowana op. 100g</t>
  </si>
  <si>
    <t xml:space="preserve">Herbata ekspresowa - czarna  op. 100 sasz. </t>
  </si>
  <si>
    <t xml:space="preserve">Kawa typu Inka 150g                                          </t>
  </si>
  <si>
    <t>Przyprawa uniwersalna do zup 1 kg ; proszek; bez glutaminianu sodu zawartość warzyw 15,1%</t>
  </si>
  <si>
    <t xml:space="preserve">Musztarda francuska 0,18g  </t>
  </si>
  <si>
    <t xml:space="preserve">Musztarda sarepska  0,21g      </t>
  </si>
  <si>
    <t xml:space="preserve">Majonez  3kg        </t>
  </si>
  <si>
    <t>Włoszczyzna paski 4 składniki
 Mrożona 2,5kg</t>
  </si>
  <si>
    <t xml:space="preserve">Zupa żurek proszek  baza  3kg   </t>
  </si>
  <si>
    <t>Zupa pieczarkowa proszek  3kg</t>
  </si>
  <si>
    <t xml:space="preserve">Dynia deserowa 290g     </t>
  </si>
  <si>
    <t xml:space="preserve">Pieczarka marynowana w zalewie 0,90l     </t>
  </si>
  <si>
    <t xml:space="preserve">Pomidory suszone w oleju 690g </t>
  </si>
  <si>
    <t xml:space="preserve">Fasolka konserwowa zielona sloik 700g  </t>
  </si>
  <si>
    <t xml:space="preserve">Seler salatkowy  290g </t>
  </si>
  <si>
    <t xml:space="preserve">Przyprawa pet majeranek    150g   </t>
  </si>
  <si>
    <t xml:space="preserve">Przyprawa pet pieprz czarny mielony  820g  </t>
  </si>
  <si>
    <t xml:space="preserve">Przyprawa pet czosnek     1,05kg    </t>
  </si>
  <si>
    <t xml:space="preserve">Przyprawa pet papryka słodka  720g  </t>
  </si>
  <si>
    <t>Harmonogram dostaw: 
Dostawy odbywać się będą w godzinach 08:00-08:30, zgodnie z zamówieniem złożonym przez pracownika upoważnionego lub zgodnie z ustaleniem harmonogramu po podpisaniu umowy</t>
  </si>
  <si>
    <r>
      <t xml:space="preserve">Załącznik nr 1 do oferty (dodatek nr 2 do SWZ) </t>
    </r>
    <r>
      <rPr>
        <b/>
        <sz val="11"/>
        <rFont val="Times New Roman"/>
        <family val="1"/>
      </rPr>
      <t xml:space="preserve">na dostawy artykułów spożywczych </t>
    </r>
    <r>
      <rPr>
        <sz val="11"/>
        <rFont val="Times New Roman"/>
        <family val="1"/>
      </rPr>
      <t xml:space="preserve">na potrzeby  Samodzielnego Publicznego Zakładu Opieki Zdrowotnej w Sulęcinie
</t>
    </r>
    <r>
      <rPr>
        <b/>
        <sz val="11"/>
        <rFont val="Times New Roman"/>
        <family val="1"/>
      </rPr>
      <t>Nr sprawy: ZP/P/07/22</t>
    </r>
  </si>
  <si>
    <r>
      <t xml:space="preserve">Płatki owsiane górskie 0,5 kg
</t>
    </r>
    <r>
      <rPr>
        <b/>
        <sz val="11"/>
        <color indexed="12"/>
        <rFont val="Times New Roman"/>
        <family val="1"/>
      </rPr>
      <t>Dopuszczono:
op. 400 g
Podać oferowany wariant:…...........</t>
    </r>
  </si>
  <si>
    <r>
      <t xml:space="preserve">Makaron 100% durum z semoliny 3 kg świderki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</si>
  <si>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Makaron 100% durum z semoliny 3 kg nitka rosolowa cieta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</si>
  <si>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Makaron 100% durum z semoliny 3kg łazanki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</si>
  <si>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Kukurydza konserwowa 0,425g
</t>
    </r>
    <r>
      <rPr>
        <b/>
        <sz val="11"/>
        <color indexed="12"/>
        <rFont val="Times New Roman"/>
        <family val="1"/>
      </rPr>
      <t>Dopuszczono:
op. 400g
Podać oferowany wariant:…...........</t>
    </r>
  </si>
  <si>
    <r>
      <t xml:space="preserve">Puree ziemniaczane z mlekiem odłuszczonym
</t>
    </r>
    <r>
      <rPr>
        <b/>
        <sz val="11"/>
        <color indexed="12"/>
        <rFont val="Times New Roman"/>
        <family val="1"/>
      </rPr>
      <t>Dopuszczono:
op. 4 kg
Podać oferowany wariant:…...........</t>
    </r>
  </si>
  <si>
    <r>
      <t xml:space="preserve">Seler konserwowy 1,7l   
</t>
    </r>
    <r>
      <rPr>
        <b/>
        <sz val="11"/>
        <color indexed="12"/>
        <rFont val="Times New Roman"/>
        <family val="1"/>
      </rPr>
      <t>Dopuszczono:
op. 800 g
Podać oferowany wariant:…...........</t>
    </r>
  </si>
  <si>
    <r>
      <t xml:space="preserve">Sos ogrodowy 700g
</t>
    </r>
    <r>
      <rPr>
        <b/>
        <sz val="11"/>
        <color indexed="12"/>
        <rFont val="Times New Roman"/>
        <family val="1"/>
      </rPr>
      <t>Dopuszczono:
op. 1 kg
Podać oferowany wariant:…...........</t>
    </r>
  </si>
  <si>
    <r>
      <t xml:space="preserve">Barszcz czerwony koncentrat 300ml  
</t>
    </r>
    <r>
      <rPr>
        <b/>
        <sz val="11"/>
        <color indexed="12"/>
        <rFont val="Times New Roman"/>
        <family val="1"/>
      </rPr>
      <t>Dopuszczono:
op. 330 ml
Podać oferowany wariant:…...........</t>
    </r>
  </si>
  <si>
    <r>
      <t xml:space="preserve">Kasza jaglana 1 kg
</t>
    </r>
    <r>
      <rPr>
        <b/>
        <sz val="11"/>
        <color indexed="12"/>
        <rFont val="Times New Roman"/>
        <family val="1"/>
      </rPr>
      <t>Dopuszczono:
op. 400 g- 1 kg
Podać oferowany wariant:…...........</t>
    </r>
  </si>
  <si>
    <r>
      <t xml:space="preserve">Kapusta czerwona 0,90kg    
</t>
    </r>
    <r>
      <rPr>
        <b/>
        <sz val="11"/>
        <color indexed="12"/>
        <rFont val="Times New Roman"/>
        <family val="1"/>
      </rPr>
      <t>Dopuszczono:
op. 840g - 900 g 
Podać oferowany wariant:…...........</t>
    </r>
  </si>
  <si>
    <r>
      <t xml:space="preserve">Przyprawa w płynie typu maggi 0,86l      
</t>
    </r>
    <r>
      <rPr>
        <b/>
        <sz val="11"/>
        <color indexed="12"/>
        <rFont val="Times New Roman"/>
        <family val="1"/>
      </rPr>
      <t xml:space="preserve">Dopuszczono:
op. 1 l
Podać oferowany wariant:…...........   </t>
    </r>
    <r>
      <rPr>
        <sz val="11"/>
        <rFont val="Times New Roman"/>
        <family val="1"/>
      </rPr>
      <t xml:space="preserve">      </t>
    </r>
  </si>
  <si>
    <r>
      <t xml:space="preserve">Dżem op. Jednorazowe 
</t>
    </r>
    <r>
      <rPr>
        <b/>
        <sz val="11"/>
        <color indexed="12"/>
        <rFont val="Times New Roman"/>
        <family val="1"/>
      </rPr>
      <t>op. 25 g</t>
    </r>
  </si>
  <si>
    <r>
      <t xml:space="preserve">Fasola konserwowa  0,40kg </t>
    </r>
    <r>
      <rPr>
        <b/>
        <sz val="11"/>
        <color indexed="12"/>
        <rFont val="Times New Roman"/>
        <family val="1"/>
      </rPr>
      <t>szparagowa zielona</t>
    </r>
  </si>
  <si>
    <r>
      <t xml:space="preserve">Ogórek konserwowy 0,90kg        
</t>
    </r>
    <r>
      <rPr>
        <b/>
        <sz val="11"/>
        <color indexed="12"/>
        <rFont val="Times New Roman"/>
        <family val="1"/>
      </rPr>
      <t xml:space="preserve">Dopuszczono:
op. 0,9 l
Podać oferowany wariant:…...........                       </t>
    </r>
  </si>
  <si>
    <r>
      <t xml:space="preserve">Paszteczik drobiony z pomidorami  0,135g
</t>
    </r>
    <r>
      <rPr>
        <b/>
        <sz val="11"/>
        <color indexed="12"/>
        <rFont val="Times New Roman"/>
        <family val="1"/>
      </rPr>
      <t>Dopuszczono:
op. 130g 
Podać oferowany wariant:…...........</t>
    </r>
  </si>
  <si>
    <r>
      <t xml:space="preserve">Pomidory całe w puszcze 425ml 
</t>
    </r>
    <r>
      <rPr>
        <b/>
        <sz val="11"/>
        <color indexed="12"/>
        <rFont val="Times New Roman"/>
        <family val="1"/>
      </rPr>
      <t xml:space="preserve">Dopuszczono:
op. 400 ml
Podać oferowany wariant:…........... </t>
    </r>
    <r>
      <rPr>
        <sz val="11"/>
        <rFont val="Times New Roman"/>
        <family val="1"/>
      </rPr>
      <t xml:space="preserve"> </t>
    </r>
  </si>
  <si>
    <r>
      <t xml:space="preserve">Żurek na zakwasie koncentrat 370ml    
</t>
    </r>
    <r>
      <rPr>
        <b/>
        <sz val="11"/>
        <color indexed="12"/>
        <rFont val="Times New Roman"/>
        <family val="1"/>
      </rPr>
      <t>Dopuszczono:
op. 0,5 l
Podać oferowany wariant:…...........</t>
    </r>
  </si>
  <si>
    <r>
      <t xml:space="preserve">Soczewica czerwona 1kg
</t>
    </r>
    <r>
      <rPr>
        <b/>
        <sz val="11"/>
        <color indexed="12"/>
        <rFont val="Times New Roman"/>
        <family val="1"/>
      </rPr>
      <t>Dopuszczono:
op. 500 g
Podać oferowany wariant:…...........</t>
    </r>
  </si>
  <si>
    <r>
      <t xml:space="preserve">Śledź w pomidorach puszka </t>
    </r>
    <r>
      <rPr>
        <b/>
        <sz val="11"/>
        <color indexed="12"/>
        <rFont val="Times New Roman"/>
        <family val="1"/>
      </rPr>
      <t>op. 300 g</t>
    </r>
  </si>
  <si>
    <r>
      <t xml:space="preserve">Śledź w oleju puszka </t>
    </r>
    <r>
      <rPr>
        <b/>
        <sz val="11"/>
        <color indexed="12"/>
        <rFont val="Times New Roman"/>
        <family val="1"/>
      </rPr>
      <t>op. 300 g</t>
    </r>
  </si>
  <si>
    <r>
      <t xml:space="preserve">Patisony w zalewie  </t>
    </r>
    <r>
      <rPr>
        <b/>
        <sz val="11"/>
        <color indexed="12"/>
        <rFont val="Times New Roman"/>
        <family val="1"/>
      </rPr>
      <t>op. 800 ml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</si>
</sst>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6" fontId="6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2" fillId="0" borderId="24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97"/>
  <sheetViews>
    <sheetView tabSelected="1" zoomScalePageLayoutView="0" workbookViewId="0" topLeftCell="A89">
      <selection activeCell="D86" sqref="D86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38" t="s">
        <v>93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6.75" customHeight="1" thickBo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72.75" customHeight="1" thickBot="1">
      <c r="A3" s="26" t="s">
        <v>0</v>
      </c>
      <c r="B3" s="27" t="s">
        <v>14</v>
      </c>
      <c r="C3" s="29" t="s">
        <v>1</v>
      </c>
      <c r="D3" s="5" t="s">
        <v>2</v>
      </c>
      <c r="E3" s="5" t="s">
        <v>3</v>
      </c>
      <c r="F3" s="6" t="s">
        <v>4</v>
      </c>
      <c r="G3" s="7" t="s">
        <v>5</v>
      </c>
      <c r="H3" s="6" t="s">
        <v>6</v>
      </c>
      <c r="I3" s="8" t="s">
        <v>7</v>
      </c>
      <c r="J3" s="9" t="s">
        <v>8</v>
      </c>
    </row>
    <row r="4" spans="1:10" ht="32.25" customHeight="1">
      <c r="A4" s="25">
        <v>1</v>
      </c>
      <c r="B4" s="32" t="s">
        <v>15</v>
      </c>
      <c r="C4" s="30" t="s">
        <v>9</v>
      </c>
      <c r="D4" s="30">
        <v>900</v>
      </c>
      <c r="E4" s="11"/>
      <c r="F4" s="12">
        <f aca="true" t="shared" si="0" ref="F4:F35">E4*D4</f>
        <v>0</v>
      </c>
      <c r="G4" s="13"/>
      <c r="H4" s="12">
        <f aca="true" t="shared" si="1" ref="H4:H35">F4+(F4*G4/100)</f>
        <v>0</v>
      </c>
      <c r="I4" s="14"/>
      <c r="J4" s="15"/>
    </row>
    <row r="5" spans="1:16" ht="23.25" customHeight="1">
      <c r="A5" s="10">
        <v>2</v>
      </c>
      <c r="B5" s="32" t="s">
        <v>16</v>
      </c>
      <c r="C5" s="30" t="s">
        <v>9</v>
      </c>
      <c r="D5" s="30">
        <v>900</v>
      </c>
      <c r="E5" s="16"/>
      <c r="F5" s="17">
        <f t="shared" si="0"/>
        <v>0</v>
      </c>
      <c r="G5" s="18"/>
      <c r="H5" s="17">
        <f t="shared" si="1"/>
        <v>0</v>
      </c>
      <c r="I5" s="19"/>
      <c r="J5" s="20"/>
      <c r="P5" s="4">
        <f>+P5:R5</f>
        <v>0</v>
      </c>
    </row>
    <row r="6" spans="1:10" ht="24.75" customHeight="1">
      <c r="A6" s="10">
        <v>3</v>
      </c>
      <c r="B6" s="32" t="s">
        <v>73</v>
      </c>
      <c r="C6" s="30" t="s">
        <v>48</v>
      </c>
      <c r="D6" s="30">
        <v>650</v>
      </c>
      <c r="E6" s="16"/>
      <c r="F6" s="17">
        <f t="shared" si="0"/>
        <v>0</v>
      </c>
      <c r="G6" s="18"/>
      <c r="H6" s="17">
        <f t="shared" si="1"/>
        <v>0</v>
      </c>
      <c r="I6" s="19"/>
      <c r="J6" s="20"/>
    </row>
    <row r="7" spans="1:10" ht="33" customHeight="1">
      <c r="A7" s="10">
        <v>4</v>
      </c>
      <c r="B7" s="32" t="s">
        <v>74</v>
      </c>
      <c r="C7" s="30" t="s">
        <v>48</v>
      </c>
      <c r="D7" s="30">
        <v>50</v>
      </c>
      <c r="E7" s="16"/>
      <c r="F7" s="17">
        <f t="shared" si="0"/>
        <v>0</v>
      </c>
      <c r="G7" s="18"/>
      <c r="H7" s="17">
        <f t="shared" si="1"/>
        <v>0</v>
      </c>
      <c r="I7" s="19"/>
      <c r="J7" s="20"/>
    </row>
    <row r="8" spans="1:10" ht="24" customHeight="1">
      <c r="A8" s="10">
        <v>5</v>
      </c>
      <c r="B8" s="32" t="s">
        <v>75</v>
      </c>
      <c r="C8" s="30" t="s">
        <v>17</v>
      </c>
      <c r="D8" s="30">
        <v>900</v>
      </c>
      <c r="E8" s="16"/>
      <c r="F8" s="17">
        <f t="shared" si="0"/>
        <v>0</v>
      </c>
      <c r="G8" s="18"/>
      <c r="H8" s="17">
        <f t="shared" si="1"/>
        <v>0</v>
      </c>
      <c r="I8" s="19"/>
      <c r="J8" s="20"/>
    </row>
    <row r="9" spans="1:10" ht="24" customHeight="1">
      <c r="A9" s="10">
        <v>6</v>
      </c>
      <c r="B9" s="32" t="s">
        <v>18</v>
      </c>
      <c r="C9" s="30" t="s">
        <v>9</v>
      </c>
      <c r="D9" s="30">
        <v>300</v>
      </c>
      <c r="E9" s="16"/>
      <c r="F9" s="17">
        <f t="shared" si="0"/>
        <v>0</v>
      </c>
      <c r="G9" s="18"/>
      <c r="H9" s="17">
        <f t="shared" si="1"/>
        <v>0</v>
      </c>
      <c r="I9" s="19"/>
      <c r="J9" s="20"/>
    </row>
    <row r="10" spans="1:10" ht="31.5" customHeight="1">
      <c r="A10" s="10">
        <v>7</v>
      </c>
      <c r="B10" s="32" t="s">
        <v>19</v>
      </c>
      <c r="C10" s="30" t="s">
        <v>9</v>
      </c>
      <c r="D10" s="30">
        <v>300</v>
      </c>
      <c r="E10" s="16"/>
      <c r="F10" s="17">
        <f t="shared" si="0"/>
        <v>0</v>
      </c>
      <c r="G10" s="18"/>
      <c r="H10" s="17">
        <f t="shared" si="1"/>
        <v>0</v>
      </c>
      <c r="I10" s="19"/>
      <c r="J10" s="20"/>
    </row>
    <row r="11" spans="1:10" ht="24.75" customHeight="1">
      <c r="A11" s="10">
        <v>8</v>
      </c>
      <c r="B11" s="32" t="s">
        <v>20</v>
      </c>
      <c r="C11" s="30" t="s">
        <v>9</v>
      </c>
      <c r="D11" s="30">
        <v>100</v>
      </c>
      <c r="E11" s="16"/>
      <c r="F11" s="17">
        <f t="shared" si="0"/>
        <v>0</v>
      </c>
      <c r="G11" s="18"/>
      <c r="H11" s="17">
        <f t="shared" si="1"/>
        <v>0</v>
      </c>
      <c r="I11" s="19"/>
      <c r="J11" s="20"/>
    </row>
    <row r="12" spans="1:10" ht="54.75">
      <c r="A12" s="10">
        <v>9</v>
      </c>
      <c r="B12" s="32" t="s">
        <v>103</v>
      </c>
      <c r="C12" s="30" t="s">
        <v>9</v>
      </c>
      <c r="D12" s="30">
        <v>30</v>
      </c>
      <c r="E12" s="16"/>
      <c r="F12" s="17">
        <f t="shared" si="0"/>
        <v>0</v>
      </c>
      <c r="G12" s="18"/>
      <c r="H12" s="17">
        <f t="shared" si="1"/>
        <v>0</v>
      </c>
      <c r="I12" s="19"/>
      <c r="J12" s="20"/>
    </row>
    <row r="13" spans="1:10" ht="54.75">
      <c r="A13" s="10">
        <v>10</v>
      </c>
      <c r="B13" s="32" t="s">
        <v>94</v>
      </c>
      <c r="C13" s="30" t="s">
        <v>9</v>
      </c>
      <c r="D13" s="30">
        <v>550</v>
      </c>
      <c r="E13" s="16"/>
      <c r="F13" s="17">
        <f t="shared" si="0"/>
        <v>0</v>
      </c>
      <c r="G13" s="18"/>
      <c r="H13" s="17">
        <f t="shared" si="1"/>
        <v>0</v>
      </c>
      <c r="I13" s="19"/>
      <c r="J13" s="20"/>
    </row>
    <row r="14" spans="1:10" ht="24" customHeight="1">
      <c r="A14" s="10">
        <v>11</v>
      </c>
      <c r="B14" s="33" t="s">
        <v>21</v>
      </c>
      <c r="C14" s="30" t="s">
        <v>9</v>
      </c>
      <c r="D14" s="30">
        <v>500</v>
      </c>
      <c r="E14" s="16"/>
      <c r="F14" s="17">
        <f t="shared" si="0"/>
        <v>0</v>
      </c>
      <c r="G14" s="18"/>
      <c r="H14" s="17">
        <f t="shared" si="1"/>
        <v>0</v>
      </c>
      <c r="I14" s="19"/>
      <c r="J14" s="20"/>
    </row>
    <row r="15" spans="1:10" ht="24" customHeight="1">
      <c r="A15" s="10">
        <v>12</v>
      </c>
      <c r="B15" s="33" t="s">
        <v>22</v>
      </c>
      <c r="C15" s="30" t="s">
        <v>9</v>
      </c>
      <c r="D15" s="30">
        <v>200</v>
      </c>
      <c r="E15" s="16"/>
      <c r="F15" s="17">
        <f t="shared" si="0"/>
        <v>0</v>
      </c>
      <c r="G15" s="18"/>
      <c r="H15" s="17">
        <f t="shared" si="1"/>
        <v>0</v>
      </c>
      <c r="I15" s="19"/>
      <c r="J15" s="20"/>
    </row>
    <row r="16" spans="1:10" ht="25.5" customHeight="1">
      <c r="A16" s="10">
        <v>13</v>
      </c>
      <c r="B16" s="33" t="s">
        <v>23</v>
      </c>
      <c r="C16" s="30" t="s">
        <v>9</v>
      </c>
      <c r="D16" s="30">
        <v>200</v>
      </c>
      <c r="E16" s="16"/>
      <c r="F16" s="17">
        <f t="shared" si="0"/>
        <v>0</v>
      </c>
      <c r="G16" s="18"/>
      <c r="H16" s="17">
        <f t="shared" si="1"/>
        <v>0</v>
      </c>
      <c r="I16" s="19"/>
      <c r="J16" s="20"/>
    </row>
    <row r="17" spans="1:10" ht="27" customHeight="1">
      <c r="A17" s="10">
        <v>14</v>
      </c>
      <c r="B17" s="33" t="s">
        <v>24</v>
      </c>
      <c r="C17" s="30" t="s">
        <v>9</v>
      </c>
      <c r="D17" s="30">
        <v>40</v>
      </c>
      <c r="E17" s="16"/>
      <c r="F17" s="17">
        <f t="shared" si="0"/>
        <v>0</v>
      </c>
      <c r="G17" s="18"/>
      <c r="H17" s="17">
        <f t="shared" si="1"/>
        <v>0</v>
      </c>
      <c r="I17" s="19"/>
      <c r="J17" s="20"/>
    </row>
    <row r="18" spans="1:10" ht="25.5" customHeight="1">
      <c r="A18" s="10">
        <v>15</v>
      </c>
      <c r="B18" s="33" t="s">
        <v>25</v>
      </c>
      <c r="C18" s="30" t="s">
        <v>9</v>
      </c>
      <c r="D18" s="30">
        <v>100</v>
      </c>
      <c r="E18" s="16"/>
      <c r="F18" s="17">
        <f t="shared" si="0"/>
        <v>0</v>
      </c>
      <c r="G18" s="18"/>
      <c r="H18" s="17">
        <f t="shared" si="1"/>
        <v>0</v>
      </c>
      <c r="I18" s="19"/>
      <c r="J18" s="20"/>
    </row>
    <row r="19" spans="1:10" ht="25.5" customHeight="1">
      <c r="A19" s="10">
        <v>16</v>
      </c>
      <c r="B19" s="33" t="s">
        <v>26</v>
      </c>
      <c r="C19" s="30" t="s">
        <v>9</v>
      </c>
      <c r="D19" s="30">
        <v>160</v>
      </c>
      <c r="E19" s="16"/>
      <c r="F19" s="17">
        <f t="shared" si="0"/>
        <v>0</v>
      </c>
      <c r="G19" s="18"/>
      <c r="H19" s="17">
        <f t="shared" si="1"/>
        <v>0</v>
      </c>
      <c r="I19" s="19"/>
      <c r="J19" s="20"/>
    </row>
    <row r="20" spans="1:10" ht="23.25" customHeight="1">
      <c r="A20" s="10">
        <v>17</v>
      </c>
      <c r="B20" s="33" t="s">
        <v>27</v>
      </c>
      <c r="C20" s="30" t="s">
        <v>9</v>
      </c>
      <c r="D20" s="30">
        <v>140</v>
      </c>
      <c r="E20" s="16"/>
      <c r="F20" s="17">
        <f t="shared" si="0"/>
        <v>0</v>
      </c>
      <c r="G20" s="18"/>
      <c r="H20" s="17">
        <f t="shared" si="1"/>
        <v>0</v>
      </c>
      <c r="I20" s="19"/>
      <c r="J20" s="20"/>
    </row>
    <row r="21" spans="1:10" ht="54.75">
      <c r="A21" s="10">
        <v>18</v>
      </c>
      <c r="B21" s="32" t="s">
        <v>95</v>
      </c>
      <c r="C21" s="30" t="s">
        <v>28</v>
      </c>
      <c r="D21" s="30">
        <v>500</v>
      </c>
      <c r="E21" s="16"/>
      <c r="F21" s="17">
        <f t="shared" si="0"/>
        <v>0</v>
      </c>
      <c r="G21" s="18"/>
      <c r="H21" s="17">
        <f t="shared" si="1"/>
        <v>0</v>
      </c>
      <c r="I21" s="19"/>
      <c r="J21" s="20"/>
    </row>
    <row r="22" spans="1:10" ht="69">
      <c r="A22" s="10">
        <v>19</v>
      </c>
      <c r="B22" s="32" t="s">
        <v>96</v>
      </c>
      <c r="C22" s="30" t="s">
        <v>9</v>
      </c>
      <c r="D22" s="30">
        <v>400</v>
      </c>
      <c r="E22" s="16"/>
      <c r="F22" s="17">
        <f t="shared" si="0"/>
        <v>0</v>
      </c>
      <c r="G22" s="18"/>
      <c r="H22" s="17">
        <f t="shared" si="1"/>
        <v>0</v>
      </c>
      <c r="I22" s="19"/>
      <c r="J22" s="20"/>
    </row>
    <row r="23" spans="1:10" ht="54.75">
      <c r="A23" s="10">
        <v>20</v>
      </c>
      <c r="B23" s="32" t="s">
        <v>97</v>
      </c>
      <c r="C23" s="30" t="s">
        <v>28</v>
      </c>
      <c r="D23" s="30">
        <v>40</v>
      </c>
      <c r="E23" s="16"/>
      <c r="F23" s="17">
        <f t="shared" si="0"/>
        <v>0</v>
      </c>
      <c r="G23" s="18"/>
      <c r="H23" s="17">
        <f t="shared" si="1"/>
        <v>0</v>
      </c>
      <c r="I23" s="19"/>
      <c r="J23" s="20"/>
    </row>
    <row r="24" spans="1:10" ht="30" customHeight="1">
      <c r="A24" s="10">
        <v>21</v>
      </c>
      <c r="B24" s="33" t="s">
        <v>29</v>
      </c>
      <c r="C24" s="30" t="s">
        <v>17</v>
      </c>
      <c r="D24" s="30">
        <v>200</v>
      </c>
      <c r="E24" s="16"/>
      <c r="F24" s="17">
        <f t="shared" si="0"/>
        <v>0</v>
      </c>
      <c r="G24" s="18"/>
      <c r="H24" s="17">
        <f t="shared" si="1"/>
        <v>0</v>
      </c>
      <c r="I24" s="19"/>
      <c r="J24" s="20"/>
    </row>
    <row r="25" spans="1:10" ht="33.75" customHeight="1">
      <c r="A25" s="10">
        <v>22</v>
      </c>
      <c r="B25" s="33" t="s">
        <v>30</v>
      </c>
      <c r="C25" s="30" t="s">
        <v>17</v>
      </c>
      <c r="D25" s="30">
        <v>400</v>
      </c>
      <c r="E25" s="16"/>
      <c r="F25" s="17">
        <f t="shared" si="0"/>
        <v>0</v>
      </c>
      <c r="G25" s="18"/>
      <c r="H25" s="17">
        <f t="shared" si="1"/>
        <v>0</v>
      </c>
      <c r="I25" s="19"/>
      <c r="J25" s="20"/>
    </row>
    <row r="26" spans="1:10" ht="21.75" customHeight="1">
      <c r="A26" s="10">
        <v>23</v>
      </c>
      <c r="B26" s="33" t="s">
        <v>31</v>
      </c>
      <c r="C26" s="30" t="s">
        <v>17</v>
      </c>
      <c r="D26" s="30">
        <v>20</v>
      </c>
      <c r="E26" s="16"/>
      <c r="F26" s="17">
        <f t="shared" si="0"/>
        <v>0</v>
      </c>
      <c r="G26" s="18"/>
      <c r="H26" s="17">
        <f t="shared" si="1"/>
        <v>0</v>
      </c>
      <c r="I26" s="19"/>
      <c r="J26" s="20"/>
    </row>
    <row r="27" spans="1:10" ht="26.25" customHeight="1">
      <c r="A27" s="10">
        <v>24</v>
      </c>
      <c r="B27" s="33" t="s">
        <v>32</v>
      </c>
      <c r="C27" s="30" t="s">
        <v>17</v>
      </c>
      <c r="D27" s="30">
        <v>120</v>
      </c>
      <c r="E27" s="16"/>
      <c r="F27" s="17">
        <f t="shared" si="0"/>
        <v>0</v>
      </c>
      <c r="G27" s="18"/>
      <c r="H27" s="17">
        <f t="shared" si="1"/>
        <v>0</v>
      </c>
      <c r="I27" s="19"/>
      <c r="J27" s="20"/>
    </row>
    <row r="28" spans="1:10" ht="24.75" customHeight="1">
      <c r="A28" s="10">
        <v>25</v>
      </c>
      <c r="B28" s="33" t="s">
        <v>33</v>
      </c>
      <c r="C28" s="30" t="s">
        <v>9</v>
      </c>
      <c r="D28" s="30">
        <v>1</v>
      </c>
      <c r="E28" s="16"/>
      <c r="F28" s="17">
        <f t="shared" si="0"/>
        <v>0</v>
      </c>
      <c r="G28" s="18"/>
      <c r="H28" s="17">
        <f t="shared" si="1"/>
        <v>0</v>
      </c>
      <c r="I28" s="19"/>
      <c r="J28" s="20"/>
    </row>
    <row r="29" spans="1:10" ht="25.5" customHeight="1">
      <c r="A29" s="10">
        <v>26</v>
      </c>
      <c r="B29" s="33" t="s">
        <v>34</v>
      </c>
      <c r="C29" s="30" t="s">
        <v>9</v>
      </c>
      <c r="D29" s="30">
        <v>20</v>
      </c>
      <c r="E29" s="16"/>
      <c r="F29" s="17">
        <f t="shared" si="0"/>
        <v>0</v>
      </c>
      <c r="G29" s="18"/>
      <c r="H29" s="17">
        <f t="shared" si="1"/>
        <v>0</v>
      </c>
      <c r="I29" s="19"/>
      <c r="J29" s="20"/>
    </row>
    <row r="30" spans="1:10" ht="24" customHeight="1">
      <c r="A30" s="10">
        <v>27</v>
      </c>
      <c r="B30" s="33" t="s">
        <v>35</v>
      </c>
      <c r="C30" s="30" t="s">
        <v>9</v>
      </c>
      <c r="D30" s="30">
        <v>20</v>
      </c>
      <c r="E30" s="16"/>
      <c r="F30" s="17">
        <f t="shared" si="0"/>
        <v>0</v>
      </c>
      <c r="G30" s="18"/>
      <c r="H30" s="17">
        <f t="shared" si="1"/>
        <v>0</v>
      </c>
      <c r="I30" s="19"/>
      <c r="J30" s="20"/>
    </row>
    <row r="31" spans="1:10" ht="29.25" customHeight="1">
      <c r="A31" s="10">
        <v>28</v>
      </c>
      <c r="B31" s="33" t="s">
        <v>36</v>
      </c>
      <c r="C31" s="30" t="s">
        <v>9</v>
      </c>
      <c r="D31" s="30">
        <v>12</v>
      </c>
      <c r="E31" s="16"/>
      <c r="F31" s="17">
        <f t="shared" si="0"/>
        <v>0</v>
      </c>
      <c r="G31" s="18"/>
      <c r="H31" s="17">
        <f t="shared" si="1"/>
        <v>0</v>
      </c>
      <c r="I31" s="19"/>
      <c r="J31" s="20"/>
    </row>
    <row r="32" spans="1:10" ht="33" customHeight="1">
      <c r="A32" s="10">
        <v>29</v>
      </c>
      <c r="B32" s="33" t="s">
        <v>37</v>
      </c>
      <c r="C32" s="30" t="s">
        <v>9</v>
      </c>
      <c r="D32" s="30">
        <v>30</v>
      </c>
      <c r="E32" s="16"/>
      <c r="F32" s="17">
        <f t="shared" si="0"/>
        <v>0</v>
      </c>
      <c r="G32" s="18"/>
      <c r="H32" s="17">
        <f t="shared" si="1"/>
        <v>0</v>
      </c>
      <c r="I32" s="19"/>
      <c r="J32" s="20"/>
    </row>
    <row r="33" spans="1:10" ht="33.75" customHeight="1">
      <c r="A33" s="10">
        <v>30</v>
      </c>
      <c r="B33" s="32" t="s">
        <v>76</v>
      </c>
      <c r="C33" s="30" t="s">
        <v>9</v>
      </c>
      <c r="D33" s="30">
        <v>75</v>
      </c>
      <c r="E33" s="16"/>
      <c r="F33" s="17">
        <f t="shared" si="0"/>
        <v>0</v>
      </c>
      <c r="G33" s="18"/>
      <c r="H33" s="17">
        <f t="shared" si="1"/>
        <v>0</v>
      </c>
      <c r="I33" s="19"/>
      <c r="J33" s="20"/>
    </row>
    <row r="34" spans="1:10" ht="54.75">
      <c r="A34" s="10">
        <v>31</v>
      </c>
      <c r="B34" s="32" t="s">
        <v>105</v>
      </c>
      <c r="C34" s="30" t="s">
        <v>17</v>
      </c>
      <c r="D34" s="30">
        <v>200</v>
      </c>
      <c r="E34" s="16"/>
      <c r="F34" s="17">
        <f t="shared" si="0"/>
        <v>0</v>
      </c>
      <c r="G34" s="18"/>
      <c r="H34" s="17">
        <f t="shared" si="1"/>
        <v>0</v>
      </c>
      <c r="I34" s="19"/>
      <c r="J34" s="20"/>
    </row>
    <row r="35" spans="1:10" ht="43.5" customHeight="1">
      <c r="A35" s="10">
        <v>32</v>
      </c>
      <c r="B35" s="32" t="s">
        <v>106</v>
      </c>
      <c r="C35" s="30" t="s">
        <v>17</v>
      </c>
      <c r="D35" s="30">
        <v>4000</v>
      </c>
      <c r="E35" s="16"/>
      <c r="F35" s="17">
        <f t="shared" si="0"/>
        <v>0</v>
      </c>
      <c r="G35" s="18"/>
      <c r="H35" s="17">
        <f t="shared" si="1"/>
        <v>0</v>
      </c>
      <c r="I35" s="19"/>
      <c r="J35" s="20"/>
    </row>
    <row r="36" spans="1:10" ht="24" customHeight="1">
      <c r="A36" s="10">
        <v>33</v>
      </c>
      <c r="B36" s="33" t="s">
        <v>38</v>
      </c>
      <c r="C36" s="30" t="s">
        <v>17</v>
      </c>
      <c r="D36" s="30">
        <v>400</v>
      </c>
      <c r="E36" s="16"/>
      <c r="F36" s="17">
        <f aca="true" t="shared" si="2" ref="F36:F67">E36*D36</f>
        <v>0</v>
      </c>
      <c r="G36" s="18"/>
      <c r="H36" s="17">
        <f aca="true" t="shared" si="3" ref="H36:H67">F36+(F36*G36/100)</f>
        <v>0</v>
      </c>
      <c r="I36" s="19"/>
      <c r="J36" s="20"/>
    </row>
    <row r="37" spans="1:10" ht="54.75">
      <c r="A37" s="10">
        <v>34</v>
      </c>
      <c r="B37" s="32" t="s">
        <v>98</v>
      </c>
      <c r="C37" s="30" t="s">
        <v>17</v>
      </c>
      <c r="D37" s="30">
        <v>100</v>
      </c>
      <c r="E37" s="16"/>
      <c r="F37" s="17">
        <f t="shared" si="2"/>
        <v>0</v>
      </c>
      <c r="G37" s="18"/>
      <c r="H37" s="17">
        <f t="shared" si="3"/>
        <v>0</v>
      </c>
      <c r="I37" s="19"/>
      <c r="J37" s="20"/>
    </row>
    <row r="38" spans="1:14" ht="34.5" customHeight="1">
      <c r="A38" s="10">
        <v>35</v>
      </c>
      <c r="B38" s="33" t="s">
        <v>39</v>
      </c>
      <c r="C38" s="30" t="s">
        <v>17</v>
      </c>
      <c r="D38" s="30">
        <v>30</v>
      </c>
      <c r="E38" s="16"/>
      <c r="F38" s="17">
        <f t="shared" si="2"/>
        <v>0</v>
      </c>
      <c r="G38" s="18"/>
      <c r="H38" s="17">
        <f t="shared" si="3"/>
        <v>0</v>
      </c>
      <c r="I38" s="19"/>
      <c r="J38" s="20"/>
      <c r="N38" s="4" t="s">
        <v>13</v>
      </c>
    </row>
    <row r="39" spans="1:10" ht="26.25" customHeight="1">
      <c r="A39" s="10">
        <v>36</v>
      </c>
      <c r="B39" s="33" t="s">
        <v>107</v>
      </c>
      <c r="C39" s="30" t="s">
        <v>17</v>
      </c>
      <c r="D39" s="30">
        <v>20</v>
      </c>
      <c r="E39" s="16"/>
      <c r="F39" s="17">
        <f t="shared" si="2"/>
        <v>0</v>
      </c>
      <c r="G39" s="18"/>
      <c r="H39" s="17">
        <f t="shared" si="3"/>
        <v>0</v>
      </c>
      <c r="I39" s="19"/>
      <c r="J39" s="20"/>
    </row>
    <row r="40" spans="1:10" ht="37.5" customHeight="1">
      <c r="A40" s="10">
        <v>37</v>
      </c>
      <c r="B40" s="33" t="s">
        <v>40</v>
      </c>
      <c r="C40" s="30" t="s">
        <v>28</v>
      </c>
      <c r="D40" s="30">
        <v>5</v>
      </c>
      <c r="E40" s="16"/>
      <c r="F40" s="17">
        <f t="shared" si="2"/>
        <v>0</v>
      </c>
      <c r="G40" s="18"/>
      <c r="H40" s="17">
        <f t="shared" si="3"/>
        <v>0</v>
      </c>
      <c r="I40" s="19"/>
      <c r="J40" s="20"/>
    </row>
    <row r="41" spans="1:10" ht="25.5" customHeight="1">
      <c r="A41" s="10">
        <v>38</v>
      </c>
      <c r="B41" s="33" t="s">
        <v>77</v>
      </c>
      <c r="C41" s="30" t="s">
        <v>17</v>
      </c>
      <c r="D41" s="30">
        <v>30</v>
      </c>
      <c r="E41" s="16"/>
      <c r="F41" s="17">
        <f t="shared" si="2"/>
        <v>0</v>
      </c>
      <c r="G41" s="18"/>
      <c r="H41" s="17">
        <f t="shared" si="3"/>
        <v>0</v>
      </c>
      <c r="I41" s="19"/>
      <c r="J41" s="20"/>
    </row>
    <row r="42" spans="1:10" ht="24" customHeight="1">
      <c r="A42" s="10">
        <v>39</v>
      </c>
      <c r="B42" s="33" t="s">
        <v>41</v>
      </c>
      <c r="C42" s="30" t="s">
        <v>17</v>
      </c>
      <c r="D42" s="30">
        <v>500</v>
      </c>
      <c r="E42" s="16"/>
      <c r="F42" s="17">
        <f t="shared" si="2"/>
        <v>0</v>
      </c>
      <c r="G42" s="18"/>
      <c r="H42" s="17">
        <f t="shared" si="3"/>
        <v>0</v>
      </c>
      <c r="I42" s="19"/>
      <c r="J42" s="20"/>
    </row>
    <row r="43" spans="1:10" ht="27.75" customHeight="1">
      <c r="A43" s="10">
        <v>40</v>
      </c>
      <c r="B43" s="33" t="s">
        <v>42</v>
      </c>
      <c r="C43" s="30" t="s">
        <v>17</v>
      </c>
      <c r="D43" s="30">
        <v>50</v>
      </c>
      <c r="E43" s="16"/>
      <c r="F43" s="17">
        <f t="shared" si="2"/>
        <v>0</v>
      </c>
      <c r="G43" s="18"/>
      <c r="H43" s="17">
        <f t="shared" si="3"/>
        <v>0</v>
      </c>
      <c r="I43" s="19"/>
      <c r="J43" s="20"/>
    </row>
    <row r="44" spans="1:10" ht="37.5" customHeight="1">
      <c r="A44" s="10">
        <v>41</v>
      </c>
      <c r="B44" s="33" t="s">
        <v>43</v>
      </c>
      <c r="C44" s="30" t="s">
        <v>17</v>
      </c>
      <c r="D44" s="30">
        <v>100</v>
      </c>
      <c r="E44" s="16"/>
      <c r="F44" s="17">
        <f t="shared" si="2"/>
        <v>0</v>
      </c>
      <c r="G44" s="18"/>
      <c r="H44" s="17">
        <f t="shared" si="3"/>
        <v>0</v>
      </c>
      <c r="I44" s="19"/>
      <c r="J44" s="20"/>
    </row>
    <row r="45" spans="1:10" ht="22.5" customHeight="1">
      <c r="A45" s="10">
        <v>42</v>
      </c>
      <c r="B45" s="33" t="s">
        <v>44</v>
      </c>
      <c r="C45" s="30" t="s">
        <v>17</v>
      </c>
      <c r="D45" s="30">
        <v>2000</v>
      </c>
      <c r="E45" s="16"/>
      <c r="F45" s="17">
        <f t="shared" si="2"/>
        <v>0</v>
      </c>
      <c r="G45" s="18"/>
      <c r="H45" s="17">
        <f t="shared" si="3"/>
        <v>0</v>
      </c>
      <c r="I45" s="19"/>
      <c r="J45" s="20"/>
    </row>
    <row r="46" spans="1:10" ht="75.75" customHeight="1">
      <c r="A46" s="10">
        <v>43</v>
      </c>
      <c r="B46" s="32" t="s">
        <v>108</v>
      </c>
      <c r="C46" s="30" t="s">
        <v>17</v>
      </c>
      <c r="D46" s="30">
        <v>200</v>
      </c>
      <c r="E46" s="16"/>
      <c r="F46" s="17">
        <f t="shared" si="2"/>
        <v>0</v>
      </c>
      <c r="G46" s="18"/>
      <c r="H46" s="17">
        <f t="shared" si="3"/>
        <v>0</v>
      </c>
      <c r="I46" s="19"/>
      <c r="J46" s="20"/>
    </row>
    <row r="47" spans="1:10" ht="54.75">
      <c r="A47" s="10">
        <v>44</v>
      </c>
      <c r="B47" s="32" t="s">
        <v>104</v>
      </c>
      <c r="C47" s="30" t="s">
        <v>17</v>
      </c>
      <c r="D47" s="30">
        <v>25</v>
      </c>
      <c r="E47" s="16"/>
      <c r="F47" s="17">
        <f t="shared" si="2"/>
        <v>0</v>
      </c>
      <c r="G47" s="18"/>
      <c r="H47" s="17">
        <f t="shared" si="3"/>
        <v>0</v>
      </c>
      <c r="I47" s="19"/>
      <c r="J47" s="20"/>
    </row>
    <row r="48" spans="1:10" ht="54.75">
      <c r="A48" s="10">
        <v>45</v>
      </c>
      <c r="B48" s="32" t="s">
        <v>100</v>
      </c>
      <c r="C48" s="30" t="s">
        <v>17</v>
      </c>
      <c r="D48" s="30">
        <v>40</v>
      </c>
      <c r="E48" s="16"/>
      <c r="F48" s="17">
        <f t="shared" si="2"/>
        <v>0</v>
      </c>
      <c r="G48" s="18"/>
      <c r="H48" s="17">
        <f t="shared" si="3"/>
        <v>0</v>
      </c>
      <c r="I48" s="19"/>
      <c r="J48" s="20"/>
    </row>
    <row r="49" spans="1:10" ht="33" customHeight="1">
      <c r="A49" s="10">
        <v>46</v>
      </c>
      <c r="B49" s="33" t="s">
        <v>45</v>
      </c>
      <c r="C49" s="30" t="s">
        <v>17</v>
      </c>
      <c r="D49" s="30">
        <v>300</v>
      </c>
      <c r="E49" s="16"/>
      <c r="F49" s="17">
        <f t="shared" si="2"/>
        <v>0</v>
      </c>
      <c r="G49" s="18"/>
      <c r="H49" s="17">
        <f t="shared" si="3"/>
        <v>0</v>
      </c>
      <c r="I49" s="19"/>
      <c r="J49" s="20"/>
    </row>
    <row r="50" spans="1:10" ht="24" customHeight="1">
      <c r="A50" s="10">
        <v>47</v>
      </c>
      <c r="B50" s="33" t="s">
        <v>46</v>
      </c>
      <c r="C50" s="30" t="s">
        <v>17</v>
      </c>
      <c r="D50" s="30">
        <v>25</v>
      </c>
      <c r="E50" s="16"/>
      <c r="F50" s="17">
        <f t="shared" si="2"/>
        <v>0</v>
      </c>
      <c r="G50" s="18"/>
      <c r="H50" s="17">
        <f t="shared" si="3"/>
        <v>0</v>
      </c>
      <c r="I50" s="19"/>
      <c r="J50" s="20"/>
    </row>
    <row r="51" spans="1:10" ht="22.5" customHeight="1">
      <c r="A51" s="10">
        <v>48</v>
      </c>
      <c r="B51" s="33" t="s">
        <v>78</v>
      </c>
      <c r="C51" s="30" t="s">
        <v>17</v>
      </c>
      <c r="D51" s="30">
        <v>60</v>
      </c>
      <c r="E51" s="16"/>
      <c r="F51" s="17">
        <f t="shared" si="2"/>
        <v>0</v>
      </c>
      <c r="G51" s="18"/>
      <c r="H51" s="17">
        <f t="shared" si="3"/>
        <v>0</v>
      </c>
      <c r="I51" s="19"/>
      <c r="J51" s="20"/>
    </row>
    <row r="52" spans="1:10" ht="26.25" customHeight="1">
      <c r="A52" s="10">
        <v>49</v>
      </c>
      <c r="B52" s="33" t="s">
        <v>47</v>
      </c>
      <c r="C52" s="30" t="s">
        <v>9</v>
      </c>
      <c r="D52" s="30">
        <v>20</v>
      </c>
      <c r="E52" s="16"/>
      <c r="F52" s="17">
        <f t="shared" si="2"/>
        <v>0</v>
      </c>
      <c r="G52" s="18"/>
      <c r="H52" s="17">
        <f t="shared" si="3"/>
        <v>0</v>
      </c>
      <c r="I52" s="19"/>
      <c r="J52" s="20"/>
    </row>
    <row r="53" spans="1:10" ht="22.5" customHeight="1">
      <c r="A53" s="10">
        <v>50</v>
      </c>
      <c r="B53" s="33" t="s">
        <v>79</v>
      </c>
      <c r="C53" s="30" t="s">
        <v>17</v>
      </c>
      <c r="D53" s="30">
        <v>35</v>
      </c>
      <c r="E53" s="16"/>
      <c r="F53" s="17">
        <f t="shared" si="2"/>
        <v>0</v>
      </c>
      <c r="G53" s="18"/>
      <c r="H53" s="17">
        <f t="shared" si="3"/>
        <v>0</v>
      </c>
      <c r="I53" s="19"/>
      <c r="J53" s="20"/>
    </row>
    <row r="54" spans="1:10" ht="43.5" customHeight="1">
      <c r="A54" s="10">
        <v>51</v>
      </c>
      <c r="B54" s="32" t="s">
        <v>80</v>
      </c>
      <c r="C54" s="30" t="s">
        <v>48</v>
      </c>
      <c r="D54" s="30">
        <v>800</v>
      </c>
      <c r="E54" s="16"/>
      <c r="F54" s="17">
        <f t="shared" si="2"/>
        <v>0</v>
      </c>
      <c r="G54" s="18"/>
      <c r="H54" s="17">
        <f t="shared" si="3"/>
        <v>0</v>
      </c>
      <c r="I54" s="19"/>
      <c r="J54" s="20"/>
    </row>
    <row r="55" spans="1:10" ht="24.75" customHeight="1">
      <c r="A55" s="10">
        <v>52</v>
      </c>
      <c r="B55" s="33" t="s">
        <v>49</v>
      </c>
      <c r="C55" s="30" t="s">
        <v>48</v>
      </c>
      <c r="D55" s="30">
        <v>400</v>
      </c>
      <c r="E55" s="16"/>
      <c r="F55" s="17">
        <f t="shared" si="2"/>
        <v>0</v>
      </c>
      <c r="G55" s="18"/>
      <c r="H55" s="17">
        <f t="shared" si="3"/>
        <v>0</v>
      </c>
      <c r="I55" s="19"/>
      <c r="J55" s="20"/>
    </row>
    <row r="56" spans="1:10" ht="26.25" customHeight="1">
      <c r="A56" s="10">
        <v>53</v>
      </c>
      <c r="B56" s="33" t="s">
        <v>50</v>
      </c>
      <c r="C56" s="30" t="s">
        <v>48</v>
      </c>
      <c r="D56" s="30">
        <v>400</v>
      </c>
      <c r="E56" s="16"/>
      <c r="F56" s="17">
        <f t="shared" si="2"/>
        <v>0</v>
      </c>
      <c r="G56" s="18"/>
      <c r="H56" s="17">
        <f t="shared" si="3"/>
        <v>0</v>
      </c>
      <c r="I56" s="19"/>
      <c r="J56" s="20"/>
    </row>
    <row r="57" spans="1:10" ht="21.75" customHeight="1">
      <c r="A57" s="10">
        <v>54</v>
      </c>
      <c r="B57" s="33" t="s">
        <v>51</v>
      </c>
      <c r="C57" s="30" t="s">
        <v>9</v>
      </c>
      <c r="D57" s="30">
        <v>100</v>
      </c>
      <c r="E57" s="16"/>
      <c r="F57" s="17">
        <f t="shared" si="2"/>
        <v>0</v>
      </c>
      <c r="G57" s="18"/>
      <c r="H57" s="17">
        <f t="shared" si="3"/>
        <v>0</v>
      </c>
      <c r="I57" s="19"/>
      <c r="J57" s="20"/>
    </row>
    <row r="58" spans="1:10" ht="54.75">
      <c r="A58" s="10">
        <v>55</v>
      </c>
      <c r="B58" s="32" t="s">
        <v>99</v>
      </c>
      <c r="C58" s="30" t="s">
        <v>17</v>
      </c>
      <c r="D58" s="30">
        <v>100</v>
      </c>
      <c r="E58" s="16"/>
      <c r="F58" s="17">
        <f t="shared" si="2"/>
        <v>0</v>
      </c>
      <c r="G58" s="18"/>
      <c r="H58" s="17">
        <f t="shared" si="3"/>
        <v>0</v>
      </c>
      <c r="I58" s="19"/>
      <c r="J58" s="20"/>
    </row>
    <row r="59" spans="1:10" ht="54.75">
      <c r="A59" s="10">
        <v>56</v>
      </c>
      <c r="B59" s="32" t="s">
        <v>109</v>
      </c>
      <c r="C59" s="30" t="s">
        <v>17</v>
      </c>
      <c r="D59" s="30">
        <v>500</v>
      </c>
      <c r="E59" s="16"/>
      <c r="F59" s="17">
        <f t="shared" si="2"/>
        <v>0</v>
      </c>
      <c r="G59" s="18"/>
      <c r="H59" s="17">
        <f t="shared" si="3"/>
        <v>0</v>
      </c>
      <c r="I59" s="19"/>
      <c r="J59" s="20"/>
    </row>
    <row r="60" spans="1:10" ht="24" customHeight="1">
      <c r="A60" s="10">
        <v>57</v>
      </c>
      <c r="B60" s="33" t="s">
        <v>52</v>
      </c>
      <c r="C60" s="30" t="s">
        <v>9</v>
      </c>
      <c r="D60" s="30">
        <v>24</v>
      </c>
      <c r="E60" s="16"/>
      <c r="F60" s="17">
        <f t="shared" si="2"/>
        <v>0</v>
      </c>
      <c r="G60" s="18"/>
      <c r="H60" s="17">
        <f t="shared" si="3"/>
        <v>0</v>
      </c>
      <c r="I60" s="19"/>
      <c r="J60" s="20"/>
    </row>
    <row r="61" spans="1:10" ht="24.75" customHeight="1">
      <c r="A61" s="10">
        <v>58</v>
      </c>
      <c r="B61" s="33" t="s">
        <v>53</v>
      </c>
      <c r="C61" s="30" t="s">
        <v>17</v>
      </c>
      <c r="D61" s="30">
        <v>100</v>
      </c>
      <c r="E61" s="16"/>
      <c r="F61" s="17">
        <f t="shared" si="2"/>
        <v>0</v>
      </c>
      <c r="G61" s="18"/>
      <c r="H61" s="17">
        <f t="shared" si="3"/>
        <v>0</v>
      </c>
      <c r="I61" s="19"/>
      <c r="J61" s="20"/>
    </row>
    <row r="62" spans="1:10" ht="25.5" customHeight="1">
      <c r="A62" s="10">
        <v>59</v>
      </c>
      <c r="B62" s="33" t="s">
        <v>54</v>
      </c>
      <c r="C62" s="30" t="s">
        <v>17</v>
      </c>
      <c r="D62" s="30">
        <v>100</v>
      </c>
      <c r="E62" s="16"/>
      <c r="F62" s="17">
        <f t="shared" si="2"/>
        <v>0</v>
      </c>
      <c r="G62" s="18"/>
      <c r="H62" s="17">
        <f t="shared" si="3"/>
        <v>0</v>
      </c>
      <c r="I62" s="19"/>
      <c r="J62" s="20"/>
    </row>
    <row r="63" spans="1:10" ht="27" customHeight="1">
      <c r="A63" s="10">
        <v>60</v>
      </c>
      <c r="B63" s="33" t="s">
        <v>55</v>
      </c>
      <c r="C63" s="31" t="s">
        <v>56</v>
      </c>
      <c r="D63" s="30">
        <v>300</v>
      </c>
      <c r="E63" s="16"/>
      <c r="F63" s="17">
        <f t="shared" si="2"/>
        <v>0</v>
      </c>
      <c r="G63" s="18"/>
      <c r="H63" s="17">
        <f t="shared" si="3"/>
        <v>0</v>
      </c>
      <c r="I63" s="19"/>
      <c r="J63" s="20"/>
    </row>
    <row r="64" spans="1:10" ht="54.75">
      <c r="A64" s="10">
        <v>61</v>
      </c>
      <c r="B64" s="32" t="s">
        <v>101</v>
      </c>
      <c r="C64" s="31" t="s">
        <v>57</v>
      </c>
      <c r="D64" s="30">
        <v>10</v>
      </c>
      <c r="E64" s="16"/>
      <c r="F64" s="17">
        <f t="shared" si="2"/>
        <v>0</v>
      </c>
      <c r="G64" s="18"/>
      <c r="H64" s="17">
        <f t="shared" si="3"/>
        <v>0</v>
      </c>
      <c r="I64" s="19"/>
      <c r="J64" s="20"/>
    </row>
    <row r="65" spans="1:10" ht="24" customHeight="1">
      <c r="A65" s="10">
        <v>62</v>
      </c>
      <c r="B65" s="33" t="s">
        <v>81</v>
      </c>
      <c r="C65" s="31" t="s">
        <v>58</v>
      </c>
      <c r="D65" s="30">
        <v>110</v>
      </c>
      <c r="E65" s="16"/>
      <c r="F65" s="17">
        <f t="shared" si="2"/>
        <v>0</v>
      </c>
      <c r="G65" s="18"/>
      <c r="H65" s="17">
        <f t="shared" si="3"/>
        <v>0</v>
      </c>
      <c r="I65" s="19"/>
      <c r="J65" s="20"/>
    </row>
    <row r="66" spans="1:10" ht="24.75" customHeight="1">
      <c r="A66" s="10">
        <v>63</v>
      </c>
      <c r="B66" s="33" t="s">
        <v>82</v>
      </c>
      <c r="C66" s="31" t="s">
        <v>58</v>
      </c>
      <c r="D66" s="30">
        <v>80</v>
      </c>
      <c r="E66" s="16"/>
      <c r="F66" s="17">
        <f t="shared" si="2"/>
        <v>0</v>
      </c>
      <c r="G66" s="18"/>
      <c r="H66" s="17">
        <f t="shared" si="3"/>
        <v>0</v>
      </c>
      <c r="I66" s="19"/>
      <c r="J66" s="20"/>
    </row>
    <row r="67" spans="1:10" ht="30" customHeight="1">
      <c r="A67" s="10">
        <v>64</v>
      </c>
      <c r="B67" s="33" t="s">
        <v>59</v>
      </c>
      <c r="C67" s="31" t="s">
        <v>57</v>
      </c>
      <c r="D67" s="30">
        <v>100</v>
      </c>
      <c r="E67" s="16"/>
      <c r="F67" s="17">
        <f t="shared" si="2"/>
        <v>0</v>
      </c>
      <c r="G67" s="18"/>
      <c r="H67" s="17">
        <f t="shared" si="3"/>
        <v>0</v>
      </c>
      <c r="I67" s="19"/>
      <c r="J67" s="20"/>
    </row>
    <row r="68" spans="1:10" ht="30" customHeight="1">
      <c r="A68" s="10">
        <v>65</v>
      </c>
      <c r="B68" s="33" t="s">
        <v>83</v>
      </c>
      <c r="C68" s="31" t="s">
        <v>57</v>
      </c>
      <c r="D68" s="30">
        <v>400</v>
      </c>
      <c r="E68" s="16"/>
      <c r="F68" s="17">
        <f aca="true" t="shared" si="4" ref="F68:F93">E68*D68</f>
        <v>0</v>
      </c>
      <c r="G68" s="18"/>
      <c r="H68" s="17">
        <f aca="true" t="shared" si="5" ref="H68:H93">F68+(F68*G68/100)</f>
        <v>0</v>
      </c>
      <c r="I68" s="19"/>
      <c r="J68" s="20"/>
    </row>
    <row r="69" spans="1:10" ht="27.75" customHeight="1">
      <c r="A69" s="10">
        <v>66</v>
      </c>
      <c r="B69" s="33" t="s">
        <v>84</v>
      </c>
      <c r="C69" s="31" t="s">
        <v>57</v>
      </c>
      <c r="D69" s="30">
        <v>40</v>
      </c>
      <c r="E69" s="16"/>
      <c r="F69" s="17">
        <f t="shared" si="4"/>
        <v>0</v>
      </c>
      <c r="G69" s="28"/>
      <c r="H69" s="17">
        <f t="shared" si="5"/>
        <v>0</v>
      </c>
      <c r="I69" s="19"/>
      <c r="J69" s="20"/>
    </row>
    <row r="70" spans="1:10" ht="54.75">
      <c r="A70" s="10">
        <v>67</v>
      </c>
      <c r="B70" s="32" t="s">
        <v>110</v>
      </c>
      <c r="C70" s="31" t="s">
        <v>57</v>
      </c>
      <c r="D70" s="30">
        <v>10</v>
      </c>
      <c r="E70" s="16"/>
      <c r="F70" s="17">
        <f t="shared" si="4"/>
        <v>0</v>
      </c>
      <c r="G70" s="28"/>
      <c r="H70" s="17">
        <f t="shared" si="5"/>
        <v>0</v>
      </c>
      <c r="I70" s="19"/>
      <c r="J70" s="20"/>
    </row>
    <row r="71" spans="1:10" ht="68.25" customHeight="1">
      <c r="A71" s="10">
        <v>68</v>
      </c>
      <c r="B71" s="32" t="s">
        <v>102</v>
      </c>
      <c r="C71" s="31" t="s">
        <v>57</v>
      </c>
      <c r="D71" s="30">
        <v>600</v>
      </c>
      <c r="E71" s="16"/>
      <c r="F71" s="17">
        <f t="shared" si="4"/>
        <v>0</v>
      </c>
      <c r="G71" s="18"/>
      <c r="H71" s="17">
        <f t="shared" si="5"/>
        <v>0</v>
      </c>
      <c r="I71" s="19"/>
      <c r="J71" s="20"/>
    </row>
    <row r="72" spans="1:10" ht="54.75">
      <c r="A72" s="10">
        <v>69</v>
      </c>
      <c r="B72" s="32" t="s">
        <v>111</v>
      </c>
      <c r="C72" s="31" t="s">
        <v>60</v>
      </c>
      <c r="D72" s="30">
        <v>300</v>
      </c>
      <c r="E72" s="16"/>
      <c r="F72" s="17">
        <f t="shared" si="4"/>
        <v>0</v>
      </c>
      <c r="G72" s="18"/>
      <c r="H72" s="17">
        <f t="shared" si="5"/>
        <v>0</v>
      </c>
      <c r="I72" s="19"/>
      <c r="J72" s="20"/>
    </row>
    <row r="73" spans="1:10" ht="29.25" customHeight="1">
      <c r="A73" s="10">
        <v>70</v>
      </c>
      <c r="B73" s="33" t="s">
        <v>85</v>
      </c>
      <c r="C73" s="31" t="s">
        <v>60</v>
      </c>
      <c r="D73" s="30">
        <v>24</v>
      </c>
      <c r="E73" s="16"/>
      <c r="F73" s="17">
        <f t="shared" si="4"/>
        <v>0</v>
      </c>
      <c r="G73" s="18"/>
      <c r="H73" s="17">
        <f t="shared" si="5"/>
        <v>0</v>
      </c>
      <c r="I73" s="19"/>
      <c r="J73" s="20"/>
    </row>
    <row r="74" spans="1:10" ht="26.25" customHeight="1">
      <c r="A74" s="10">
        <v>71</v>
      </c>
      <c r="B74" s="33" t="s">
        <v>61</v>
      </c>
      <c r="C74" s="31" t="s">
        <v>56</v>
      </c>
      <c r="D74" s="30">
        <v>200</v>
      </c>
      <c r="E74" s="16"/>
      <c r="F74" s="17">
        <f t="shared" si="4"/>
        <v>0</v>
      </c>
      <c r="G74" s="18"/>
      <c r="H74" s="17">
        <f t="shared" si="5"/>
        <v>0</v>
      </c>
      <c r="I74" s="19"/>
      <c r="J74" s="20"/>
    </row>
    <row r="75" spans="1:10" ht="25.5" customHeight="1">
      <c r="A75" s="10">
        <v>72</v>
      </c>
      <c r="B75" s="33" t="s">
        <v>62</v>
      </c>
      <c r="C75" s="31" t="s">
        <v>56</v>
      </c>
      <c r="D75" s="30">
        <v>60</v>
      </c>
      <c r="E75" s="16"/>
      <c r="F75" s="17">
        <f t="shared" si="4"/>
        <v>0</v>
      </c>
      <c r="G75" s="18"/>
      <c r="H75" s="17">
        <f t="shared" si="5"/>
        <v>0</v>
      </c>
      <c r="I75" s="19"/>
      <c r="J75" s="20"/>
    </row>
    <row r="76" spans="1:10" ht="45" customHeight="1">
      <c r="A76" s="10">
        <v>73</v>
      </c>
      <c r="B76" s="33" t="s">
        <v>63</v>
      </c>
      <c r="C76" s="31" t="s">
        <v>56</v>
      </c>
      <c r="D76" s="30">
        <v>800</v>
      </c>
      <c r="E76" s="16"/>
      <c r="F76" s="17">
        <f t="shared" si="4"/>
        <v>0</v>
      </c>
      <c r="G76" s="18"/>
      <c r="H76" s="17">
        <f t="shared" si="5"/>
        <v>0</v>
      </c>
      <c r="I76" s="19"/>
      <c r="J76" s="20"/>
    </row>
    <row r="77" spans="1:10" ht="39.75" customHeight="1">
      <c r="A77" s="10">
        <v>74</v>
      </c>
      <c r="B77" s="33" t="s">
        <v>64</v>
      </c>
      <c r="C77" s="31" t="s">
        <v>56</v>
      </c>
      <c r="D77" s="30">
        <v>10</v>
      </c>
      <c r="E77" s="16"/>
      <c r="F77" s="17">
        <f t="shared" si="4"/>
        <v>0</v>
      </c>
      <c r="G77" s="18"/>
      <c r="H77" s="17">
        <f t="shared" si="5"/>
        <v>0</v>
      </c>
      <c r="I77" s="19"/>
      <c r="J77" s="20"/>
    </row>
    <row r="78" spans="1:10" ht="25.5" customHeight="1">
      <c r="A78" s="10">
        <v>75</v>
      </c>
      <c r="B78" s="33" t="s">
        <v>65</v>
      </c>
      <c r="C78" s="31" t="s">
        <v>66</v>
      </c>
      <c r="D78" s="30">
        <v>380</v>
      </c>
      <c r="E78" s="16"/>
      <c r="F78" s="17">
        <f t="shared" si="4"/>
        <v>0</v>
      </c>
      <c r="G78" s="18"/>
      <c r="H78" s="17">
        <f t="shared" si="5"/>
        <v>0</v>
      </c>
      <c r="I78" s="19"/>
      <c r="J78" s="20"/>
    </row>
    <row r="79" spans="1:10" ht="27.75" customHeight="1">
      <c r="A79" s="10">
        <v>76</v>
      </c>
      <c r="B79" s="33" t="s">
        <v>67</v>
      </c>
      <c r="C79" s="31" t="s">
        <v>56</v>
      </c>
      <c r="D79" s="30">
        <v>10</v>
      </c>
      <c r="E79" s="16"/>
      <c r="F79" s="17">
        <f t="shared" si="4"/>
        <v>0</v>
      </c>
      <c r="G79" s="18"/>
      <c r="H79" s="17">
        <f t="shared" si="5"/>
        <v>0</v>
      </c>
      <c r="I79" s="19"/>
      <c r="J79" s="20"/>
    </row>
    <row r="80" spans="1:10" ht="24" customHeight="1">
      <c r="A80" s="10">
        <v>77</v>
      </c>
      <c r="B80" s="33" t="s">
        <v>68</v>
      </c>
      <c r="C80" s="31" t="s">
        <v>60</v>
      </c>
      <c r="D80" s="30">
        <v>5</v>
      </c>
      <c r="E80" s="16"/>
      <c r="F80" s="17">
        <f t="shared" si="4"/>
        <v>0</v>
      </c>
      <c r="G80" s="18"/>
      <c r="H80" s="17">
        <f t="shared" si="5"/>
        <v>0</v>
      </c>
      <c r="I80" s="19"/>
      <c r="J80" s="20"/>
    </row>
    <row r="81" spans="1:10" ht="27" customHeight="1">
      <c r="A81" s="10">
        <v>78</v>
      </c>
      <c r="B81" s="33" t="s">
        <v>69</v>
      </c>
      <c r="C81" s="31" t="s">
        <v>57</v>
      </c>
      <c r="D81" s="30">
        <v>5</v>
      </c>
      <c r="E81" s="16"/>
      <c r="F81" s="17">
        <f t="shared" si="4"/>
        <v>0</v>
      </c>
      <c r="G81" s="18"/>
      <c r="H81" s="17">
        <f t="shared" si="5"/>
        <v>0</v>
      </c>
      <c r="I81" s="19"/>
      <c r="J81" s="20"/>
    </row>
    <row r="82" spans="1:10" ht="29.25" customHeight="1">
      <c r="A82" s="10">
        <v>79</v>
      </c>
      <c r="B82" s="33" t="s">
        <v>86</v>
      </c>
      <c r="C82" s="31" t="s">
        <v>60</v>
      </c>
      <c r="D82" s="30">
        <v>10</v>
      </c>
      <c r="E82" s="16"/>
      <c r="F82" s="17">
        <f t="shared" si="4"/>
        <v>0</v>
      </c>
      <c r="G82" s="18"/>
      <c r="H82" s="17">
        <f t="shared" si="5"/>
        <v>0</v>
      </c>
      <c r="I82" s="19"/>
      <c r="J82" s="19"/>
    </row>
    <row r="83" spans="1:10" ht="40.5" customHeight="1">
      <c r="A83" s="10">
        <v>80</v>
      </c>
      <c r="B83" s="33" t="s">
        <v>87</v>
      </c>
      <c r="C83" s="31" t="s">
        <v>60</v>
      </c>
      <c r="D83" s="30">
        <v>20</v>
      </c>
      <c r="E83" s="16"/>
      <c r="F83" s="17">
        <f t="shared" si="4"/>
        <v>0</v>
      </c>
      <c r="G83" s="18"/>
      <c r="H83" s="17">
        <f t="shared" si="5"/>
        <v>0</v>
      </c>
      <c r="I83" s="19"/>
      <c r="J83" s="20"/>
    </row>
    <row r="84" spans="1:10" ht="54.75">
      <c r="A84" s="10">
        <v>81</v>
      </c>
      <c r="B84" s="32" t="s">
        <v>112</v>
      </c>
      <c r="C84" s="31" t="s">
        <v>58</v>
      </c>
      <c r="D84" s="30">
        <v>30</v>
      </c>
      <c r="E84" s="16"/>
      <c r="F84" s="17">
        <f t="shared" si="4"/>
        <v>0</v>
      </c>
      <c r="G84" s="18"/>
      <c r="H84" s="17">
        <f t="shared" si="5"/>
        <v>0</v>
      </c>
      <c r="I84" s="19"/>
      <c r="J84" s="20"/>
    </row>
    <row r="85" spans="1:10" ht="26.25" customHeight="1">
      <c r="A85" s="10">
        <v>82</v>
      </c>
      <c r="B85" s="33" t="s">
        <v>70</v>
      </c>
      <c r="C85" s="31" t="s">
        <v>71</v>
      </c>
      <c r="D85" s="30">
        <v>3</v>
      </c>
      <c r="E85" s="16"/>
      <c r="F85" s="17">
        <f t="shared" si="4"/>
        <v>0</v>
      </c>
      <c r="G85" s="28"/>
      <c r="H85" s="17">
        <f t="shared" si="5"/>
        <v>0</v>
      </c>
      <c r="I85" s="19"/>
      <c r="J85" s="20"/>
    </row>
    <row r="86" spans="1:10" ht="24" customHeight="1">
      <c r="A86" s="10">
        <v>83</v>
      </c>
      <c r="B86" s="33" t="s">
        <v>72</v>
      </c>
      <c r="C86" s="31" t="s">
        <v>71</v>
      </c>
      <c r="D86" s="30">
        <v>150</v>
      </c>
      <c r="E86" s="16"/>
      <c r="F86" s="17">
        <f t="shared" si="4"/>
        <v>0</v>
      </c>
      <c r="G86" s="18"/>
      <c r="H86" s="17">
        <f t="shared" si="5"/>
        <v>0</v>
      </c>
      <c r="I86" s="19"/>
      <c r="J86" s="20"/>
    </row>
    <row r="87" spans="1:10" ht="32.25" customHeight="1">
      <c r="A87" s="10">
        <v>84</v>
      </c>
      <c r="B87" s="33" t="s">
        <v>88</v>
      </c>
      <c r="C87" s="31" t="s">
        <v>56</v>
      </c>
      <c r="D87" s="30">
        <v>1</v>
      </c>
      <c r="E87" s="16"/>
      <c r="F87" s="17">
        <f t="shared" si="4"/>
        <v>0</v>
      </c>
      <c r="G87" s="18"/>
      <c r="H87" s="17">
        <f t="shared" si="5"/>
        <v>0</v>
      </c>
      <c r="I87" s="19"/>
      <c r="J87" s="20"/>
    </row>
    <row r="88" spans="1:10" ht="28.5" customHeight="1">
      <c r="A88" s="10">
        <v>85</v>
      </c>
      <c r="B88" s="33" t="s">
        <v>89</v>
      </c>
      <c r="C88" s="31" t="s">
        <v>56</v>
      </c>
      <c r="D88" s="30">
        <v>1</v>
      </c>
      <c r="E88" s="16"/>
      <c r="F88" s="17">
        <f t="shared" si="4"/>
        <v>0</v>
      </c>
      <c r="G88" s="18"/>
      <c r="H88" s="17">
        <f t="shared" si="5"/>
        <v>0</v>
      </c>
      <c r="I88" s="19"/>
      <c r="J88" s="20"/>
    </row>
    <row r="89" spans="1:10" ht="25.5" customHeight="1">
      <c r="A89" s="10">
        <v>86</v>
      </c>
      <c r="B89" s="33" t="s">
        <v>90</v>
      </c>
      <c r="C89" s="31" t="s">
        <v>60</v>
      </c>
      <c r="D89" s="30">
        <v>1</v>
      </c>
      <c r="E89" s="16"/>
      <c r="F89" s="17">
        <f t="shared" si="4"/>
        <v>0</v>
      </c>
      <c r="G89" s="18"/>
      <c r="H89" s="17">
        <f t="shared" si="5"/>
        <v>0</v>
      </c>
      <c r="I89" s="19"/>
      <c r="J89" s="20"/>
    </row>
    <row r="90" spans="1:10" ht="37.5" customHeight="1">
      <c r="A90" s="10">
        <v>87</v>
      </c>
      <c r="B90" s="33" t="s">
        <v>91</v>
      </c>
      <c r="C90" s="31" t="s">
        <v>57</v>
      </c>
      <c r="D90" s="30">
        <v>1</v>
      </c>
      <c r="E90" s="16"/>
      <c r="F90" s="17">
        <f t="shared" si="4"/>
        <v>0</v>
      </c>
      <c r="G90" s="18"/>
      <c r="H90" s="17">
        <f t="shared" si="5"/>
        <v>0</v>
      </c>
      <c r="I90" s="19"/>
      <c r="J90" s="20"/>
    </row>
    <row r="91" spans="1:10" ht="36.75" customHeight="1">
      <c r="A91" s="10">
        <v>88</v>
      </c>
      <c r="B91" s="33" t="s">
        <v>113</v>
      </c>
      <c r="C91" s="31" t="s">
        <v>60</v>
      </c>
      <c r="D91" s="30">
        <v>100</v>
      </c>
      <c r="E91" s="16"/>
      <c r="F91" s="17">
        <f t="shared" si="4"/>
        <v>0</v>
      </c>
      <c r="G91" s="18"/>
      <c r="H91" s="17">
        <f t="shared" si="5"/>
        <v>0</v>
      </c>
      <c r="I91" s="19"/>
      <c r="J91" s="20"/>
    </row>
    <row r="92" spans="1:10" ht="29.25" customHeight="1">
      <c r="A92" s="10">
        <v>89</v>
      </c>
      <c r="B92" s="33" t="s">
        <v>114</v>
      </c>
      <c r="C92" s="31" t="s">
        <v>60</v>
      </c>
      <c r="D92" s="30">
        <v>100</v>
      </c>
      <c r="E92" s="16"/>
      <c r="F92" s="17">
        <f t="shared" si="4"/>
        <v>0</v>
      </c>
      <c r="G92" s="18"/>
      <c r="H92" s="17">
        <f t="shared" si="5"/>
        <v>0</v>
      </c>
      <c r="I92" s="19"/>
      <c r="J92" s="20"/>
    </row>
    <row r="93" spans="1:10" ht="27.75" customHeight="1" thickBot="1">
      <c r="A93" s="10">
        <v>90</v>
      </c>
      <c r="B93" s="33" t="s">
        <v>115</v>
      </c>
      <c r="C93" s="31" t="s">
        <v>60</v>
      </c>
      <c r="D93" s="30">
        <v>10</v>
      </c>
      <c r="E93" s="16"/>
      <c r="F93" s="17">
        <f t="shared" si="4"/>
        <v>0</v>
      </c>
      <c r="G93" s="18"/>
      <c r="H93" s="17">
        <f t="shared" si="5"/>
        <v>0</v>
      </c>
      <c r="I93" s="19"/>
      <c r="J93" s="20"/>
    </row>
    <row r="94" spans="1:10" ht="28.5" customHeight="1" thickBot="1">
      <c r="A94" s="35" t="s">
        <v>10</v>
      </c>
      <c r="B94" s="35"/>
      <c r="C94" s="35"/>
      <c r="D94" s="35"/>
      <c r="E94" s="35"/>
      <c r="F94" s="21">
        <f>SUM(F4:F93)</f>
        <v>0</v>
      </c>
      <c r="G94" s="22"/>
      <c r="H94" s="21">
        <f>SUM(H4:H93)</f>
        <v>0</v>
      </c>
      <c r="I94" s="23"/>
      <c r="J94" s="24"/>
    </row>
    <row r="95" spans="1:10" ht="12.75" customHeight="1">
      <c r="A95" s="36" t="s">
        <v>92</v>
      </c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58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42.75" customHeight="1">
      <c r="A97" s="37" t="s">
        <v>11</v>
      </c>
      <c r="B97" s="37"/>
      <c r="C97" s="37"/>
      <c r="D97" s="37"/>
      <c r="E97" s="37"/>
      <c r="F97" s="37"/>
      <c r="G97" s="37"/>
      <c r="H97" s="37"/>
      <c r="I97" s="37"/>
      <c r="J97" s="37"/>
    </row>
  </sheetData>
  <sheetProtection selectLockedCells="1" selectUnlockedCells="1"/>
  <mergeCells count="5">
    <mergeCell ref="A2:J2"/>
    <mergeCell ref="A94:E94"/>
    <mergeCell ref="A95:J96"/>
    <mergeCell ref="A97:J97"/>
    <mergeCell ref="A1:J1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2019-01-31T11:18:56Z</cp:lastPrinted>
  <dcterms:created xsi:type="dcterms:W3CDTF">2019-01-31T11:16:55Z</dcterms:created>
  <dcterms:modified xsi:type="dcterms:W3CDTF">2022-08-26T12:23:43Z</dcterms:modified>
  <cp:category/>
  <cp:version/>
  <cp:contentType/>
  <cp:contentStatus/>
</cp:coreProperties>
</file>