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NP_377_BN_2022 - SPRZĘT SPORTOWY (II postępowanie)\4. Do publikacji\"/>
    </mc:Choice>
  </mc:AlternateContent>
  <bookViews>
    <workbookView xWindow="0" yWindow="0" windowWidth="22710" windowHeight="11355"/>
  </bookViews>
  <sheets>
    <sheet name="część I" sheetId="2" r:id="rId1"/>
    <sheet name="część II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4" l="1"/>
  <c r="F9" i="4"/>
  <c r="F9" i="2"/>
  <c r="F10" i="2"/>
  <c r="F11" i="2"/>
  <c r="F12" i="2"/>
  <c r="F13" i="2"/>
  <c r="F8" i="2"/>
  <c r="F14" i="2" l="1"/>
  <c r="H9" i="4"/>
  <c r="H9" i="2"/>
  <c r="H13" i="2"/>
  <c r="H10" i="2"/>
  <c r="H11" i="2"/>
  <c r="H12" i="2"/>
  <c r="H8" i="2"/>
  <c r="H14" i="2" l="1"/>
  <c r="F10" i="4"/>
  <c r="H8" i="4"/>
  <c r="H10" i="4" s="1"/>
</calcChain>
</file>

<file path=xl/sharedStrings.xml><?xml version="1.0" encoding="utf-8"?>
<sst xmlns="http://schemas.openxmlformats.org/spreadsheetml/2006/main" count="48" uniqueCount="28">
  <si>
    <t>L.p.</t>
  </si>
  <si>
    <t>Nazwa produktu</t>
  </si>
  <si>
    <t>Ilość</t>
  </si>
  <si>
    <t>(kol. 4 x kol. 5)</t>
  </si>
  <si>
    <t>RAZEM</t>
  </si>
  <si>
    <t>X</t>
  </si>
  <si>
    <t>j.m.</t>
  </si>
  <si>
    <t>Wartość netto (zł)</t>
  </si>
  <si>
    <t>Stawka VAT (%)</t>
  </si>
  <si>
    <t>Wartość brutto (zł)</t>
  </si>
  <si>
    <t xml:space="preserve">ZESTAWIENIE ASORTYMENTOWO-WARTOŚCIOWE </t>
  </si>
  <si>
    <t>szt.</t>
  </si>
  <si>
    <t>Cena 
jednostkowa 
netto (zł)</t>
  </si>
  <si>
    <t>Nazwa handlowa 
oraz model producenta *</t>
  </si>
  <si>
    <t>Kurtka narciarska</t>
  </si>
  <si>
    <t>Słupki do siatkówki</t>
  </si>
  <si>
    <t>Green gaz - gaz do replik pistoletów ASG</t>
  </si>
  <si>
    <t>Kask ochronny</t>
  </si>
  <si>
    <t>Dres treningowy - reprezentacyjny męski</t>
  </si>
  <si>
    <t>Dres treningowy - reprezentacyjny damski</t>
  </si>
  <si>
    <t>Maska UTM z goglami</t>
  </si>
  <si>
    <t>Ochraniacz krocza do amunicji treningowej</t>
  </si>
  <si>
    <t>kpl.</t>
  </si>
  <si>
    <t xml:space="preserve">szt. </t>
  </si>
  <si>
    <t>(kol. 6 x kol. 7+6)</t>
  </si>
  <si>
    <t>Część I - Zakup sprzętu sportowego</t>
  </si>
  <si>
    <t>Część II - Zakup ochraniaczy do systemu strzeleckiego UTM</t>
  </si>
  <si>
    <r>
      <t xml:space="preserve">* </t>
    </r>
    <r>
      <rPr>
        <b/>
        <sz val="10"/>
        <color theme="1"/>
        <rFont val="Times New Roman"/>
        <family val="1"/>
        <charset val="238"/>
      </rPr>
      <t>UWAGA:</t>
    </r>
    <r>
      <rPr>
        <sz val="10"/>
        <color theme="1"/>
        <rFont val="Times New Roman"/>
        <family val="1"/>
        <charset val="238"/>
      </rPr>
      <t xml:space="preserve"> brak uzupełnienia kolumny „Nazwa handlowa oferowanego produktu,  model  producenta” będzie skutkowało odrzuceniem oferty na podstawie art. 226 ust. 1 pkt 5) ustawy PZP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</si>
</sst>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7" fillId="0" borderId="10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9" fontId="2" fillId="0" borderId="5" xfId="1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9" fontId="2" fillId="0" borderId="2" xfId="1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7" fillId="0" borderId="17" xfId="0" applyFont="1" applyBorder="1"/>
    <xf numFmtId="0" fontId="7" fillId="0" borderId="2" xfId="0" applyFont="1" applyFill="1" applyBorder="1" applyAlignment="1">
      <alignment vertical="center"/>
    </xf>
    <xf numFmtId="0" fontId="7" fillId="0" borderId="14" xfId="0" applyFont="1" applyBorder="1"/>
    <xf numFmtId="0" fontId="7" fillId="0" borderId="22" xfId="0" applyFont="1" applyBorder="1"/>
    <xf numFmtId="0" fontId="7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9" fontId="2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Border="1"/>
    <xf numFmtId="4" fontId="9" fillId="0" borderId="16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wrapText="1"/>
    </xf>
    <xf numFmtId="0" fontId="6" fillId="0" borderId="12" xfId="0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9" fontId="2" fillId="0" borderId="23" xfId="1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tabSelected="1" workbookViewId="0">
      <selection activeCell="G8" sqref="G8:G13"/>
    </sheetView>
  </sheetViews>
  <sheetFormatPr defaultRowHeight="15" x14ac:dyDescent="0.25"/>
  <cols>
    <col min="2" max="2" width="36.42578125" customWidth="1"/>
    <col min="5" max="5" width="18.5703125" customWidth="1"/>
    <col min="6" max="6" width="16.28515625" customWidth="1"/>
    <col min="8" max="8" width="14.140625" customWidth="1"/>
    <col min="9" max="9" width="23.7109375" customWidth="1"/>
  </cols>
  <sheetData>
    <row r="3" spans="1:9" ht="15.75" x14ac:dyDescent="0.25">
      <c r="A3" s="46" t="s">
        <v>10</v>
      </c>
      <c r="B3" s="46"/>
      <c r="C3" s="46"/>
      <c r="D3" s="46"/>
      <c r="E3" s="46"/>
      <c r="F3" s="46"/>
      <c r="G3" s="46"/>
      <c r="H3" s="46"/>
      <c r="I3" s="46"/>
    </row>
    <row r="4" spans="1:9" ht="24" customHeight="1" thickBot="1" x14ac:dyDescent="0.3">
      <c r="A4" s="49" t="s">
        <v>25</v>
      </c>
      <c r="B4" s="49"/>
      <c r="C4" s="6"/>
      <c r="D4" s="6"/>
      <c r="E4" s="6"/>
      <c r="F4" s="6"/>
      <c r="G4" s="6"/>
      <c r="H4" s="6"/>
      <c r="I4" s="7"/>
    </row>
    <row r="5" spans="1:9" ht="28.5" customHeight="1" x14ac:dyDescent="0.25">
      <c r="A5" s="50" t="s">
        <v>0</v>
      </c>
      <c r="B5" s="52" t="s">
        <v>1</v>
      </c>
      <c r="C5" s="52" t="s">
        <v>6</v>
      </c>
      <c r="D5" s="52" t="s">
        <v>2</v>
      </c>
      <c r="E5" s="52" t="s">
        <v>12</v>
      </c>
      <c r="F5" s="12" t="s">
        <v>7</v>
      </c>
      <c r="G5" s="52" t="s">
        <v>8</v>
      </c>
      <c r="H5" s="3" t="s">
        <v>9</v>
      </c>
      <c r="I5" s="1" t="s">
        <v>13</v>
      </c>
    </row>
    <row r="6" spans="1:9" x14ac:dyDescent="0.25">
      <c r="A6" s="51"/>
      <c r="B6" s="53"/>
      <c r="C6" s="53"/>
      <c r="D6" s="53"/>
      <c r="E6" s="53"/>
      <c r="F6" s="9" t="s">
        <v>3</v>
      </c>
      <c r="G6" s="53"/>
      <c r="H6" s="10" t="s">
        <v>24</v>
      </c>
      <c r="I6" s="8"/>
    </row>
    <row r="7" spans="1:9" ht="15.75" thickBot="1" x14ac:dyDescent="0.3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2">
        <v>9</v>
      </c>
    </row>
    <row r="8" spans="1:9" ht="21.75" customHeight="1" x14ac:dyDescent="0.25">
      <c r="A8" s="43">
        <v>1</v>
      </c>
      <c r="B8" s="25" t="s">
        <v>14</v>
      </c>
      <c r="C8" s="18" t="s">
        <v>11</v>
      </c>
      <c r="D8" s="18">
        <v>8</v>
      </c>
      <c r="E8" s="19"/>
      <c r="F8" s="20">
        <f>ROUND(D8*E8,2)</f>
        <v>0</v>
      </c>
      <c r="G8" s="21"/>
      <c r="H8" s="20">
        <f>ROUND(F8*G8+F8,2)</f>
        <v>0</v>
      </c>
      <c r="I8" s="26"/>
    </row>
    <row r="9" spans="1:9" ht="21" customHeight="1" x14ac:dyDescent="0.25">
      <c r="A9" s="45">
        <v>2</v>
      </c>
      <c r="B9" s="16" t="s">
        <v>15</v>
      </c>
      <c r="C9" s="17" t="s">
        <v>22</v>
      </c>
      <c r="D9" s="17">
        <v>1</v>
      </c>
      <c r="E9" s="13"/>
      <c r="F9" s="11">
        <f t="shared" ref="F9:F13" si="0">ROUND(D9*E9,2)</f>
        <v>0</v>
      </c>
      <c r="G9" s="14"/>
      <c r="H9" s="11">
        <f t="shared" ref="H9:H13" si="1">ROUND(F9*G9+F9,2)</f>
        <v>0</v>
      </c>
      <c r="I9" s="27"/>
    </row>
    <row r="10" spans="1:9" ht="19.5" customHeight="1" x14ac:dyDescent="0.25">
      <c r="A10" s="45">
        <v>3</v>
      </c>
      <c r="B10" s="16" t="s">
        <v>16</v>
      </c>
      <c r="C10" s="17" t="s">
        <v>11</v>
      </c>
      <c r="D10" s="17">
        <v>60</v>
      </c>
      <c r="E10" s="13"/>
      <c r="F10" s="11">
        <f t="shared" si="0"/>
        <v>0</v>
      </c>
      <c r="G10" s="15"/>
      <c r="H10" s="11">
        <f t="shared" si="1"/>
        <v>0</v>
      </c>
      <c r="I10" s="27"/>
    </row>
    <row r="11" spans="1:9" ht="18.75" customHeight="1" x14ac:dyDescent="0.25">
      <c r="A11" s="45">
        <v>4</v>
      </c>
      <c r="B11" s="16" t="s">
        <v>17</v>
      </c>
      <c r="C11" s="17" t="s">
        <v>11</v>
      </c>
      <c r="D11" s="17">
        <v>30</v>
      </c>
      <c r="E11" s="13"/>
      <c r="F11" s="11">
        <f t="shared" si="0"/>
        <v>0</v>
      </c>
      <c r="G11" s="15"/>
      <c r="H11" s="11">
        <f t="shared" si="1"/>
        <v>0</v>
      </c>
      <c r="I11" s="27"/>
    </row>
    <row r="12" spans="1:9" ht="19.5" customHeight="1" x14ac:dyDescent="0.25">
      <c r="A12" s="45">
        <v>5</v>
      </c>
      <c r="B12" s="16" t="s">
        <v>18</v>
      </c>
      <c r="C12" s="17" t="s">
        <v>11</v>
      </c>
      <c r="D12" s="17">
        <v>15</v>
      </c>
      <c r="E12" s="13"/>
      <c r="F12" s="11">
        <f t="shared" si="0"/>
        <v>0</v>
      </c>
      <c r="G12" s="15"/>
      <c r="H12" s="11">
        <f t="shared" si="1"/>
        <v>0</v>
      </c>
      <c r="I12" s="27"/>
    </row>
    <row r="13" spans="1:9" ht="20.25" customHeight="1" thickBot="1" x14ac:dyDescent="0.3">
      <c r="A13" s="44">
        <v>6</v>
      </c>
      <c r="B13" s="28" t="s">
        <v>19</v>
      </c>
      <c r="C13" s="29" t="s">
        <v>11</v>
      </c>
      <c r="D13" s="29">
        <v>5</v>
      </c>
      <c r="E13" s="30"/>
      <c r="F13" s="31">
        <f t="shared" si="0"/>
        <v>0</v>
      </c>
      <c r="G13" s="32"/>
      <c r="H13" s="31">
        <f t="shared" si="1"/>
        <v>0</v>
      </c>
      <c r="I13" s="33"/>
    </row>
    <row r="14" spans="1:9" ht="22.5" customHeight="1" thickBot="1" x14ac:dyDescent="0.3">
      <c r="A14" s="54" t="s">
        <v>4</v>
      </c>
      <c r="B14" s="55"/>
      <c r="C14" s="55"/>
      <c r="D14" s="55"/>
      <c r="E14" s="56"/>
      <c r="F14" s="22">
        <f>SUM(F8:F13)</f>
        <v>0</v>
      </c>
      <c r="G14" s="23" t="s">
        <v>5</v>
      </c>
      <c r="H14" s="22">
        <f>SUM(H8:H13)</f>
        <v>0</v>
      </c>
      <c r="I14" s="24"/>
    </row>
    <row r="15" spans="1:9" ht="15" customHeight="1" x14ac:dyDescent="0.25">
      <c r="A15" s="47" t="s">
        <v>27</v>
      </c>
      <c r="B15" s="48"/>
      <c r="C15" s="48"/>
      <c r="D15" s="48"/>
      <c r="E15" s="48"/>
      <c r="F15" s="48"/>
      <c r="G15" s="48"/>
      <c r="H15" s="48"/>
      <c r="I15" s="48"/>
    </row>
    <row r="16" spans="1:9" x14ac:dyDescent="0.25">
      <c r="A16" s="48"/>
      <c r="B16" s="48"/>
      <c r="C16" s="48"/>
      <c r="D16" s="48"/>
      <c r="E16" s="48"/>
      <c r="F16" s="48"/>
      <c r="G16" s="48"/>
      <c r="H16" s="48"/>
      <c r="I16" s="48"/>
    </row>
  </sheetData>
  <mergeCells count="10">
    <mergeCell ref="A3:I3"/>
    <mergeCell ref="A15:I16"/>
    <mergeCell ref="A4:B4"/>
    <mergeCell ref="A5:A6"/>
    <mergeCell ref="B5:B6"/>
    <mergeCell ref="C5:C6"/>
    <mergeCell ref="D5:D6"/>
    <mergeCell ref="E5:E6"/>
    <mergeCell ref="G5:G6"/>
    <mergeCell ref="A14:E14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workbookViewId="0">
      <selection activeCell="A11" sqref="A11:I12"/>
    </sheetView>
  </sheetViews>
  <sheetFormatPr defaultRowHeight="15" x14ac:dyDescent="0.25"/>
  <cols>
    <col min="2" max="2" width="30.5703125" customWidth="1"/>
    <col min="5" max="5" width="16.42578125" customWidth="1"/>
    <col min="6" max="6" width="18.85546875" customWidth="1"/>
    <col min="8" max="8" width="18.7109375" customWidth="1"/>
    <col min="9" max="9" width="26" customWidth="1"/>
  </cols>
  <sheetData>
    <row r="3" spans="1:9" ht="15.75" x14ac:dyDescent="0.25">
      <c r="A3" s="46" t="s">
        <v>10</v>
      </c>
      <c r="B3" s="46"/>
      <c r="C3" s="46"/>
      <c r="D3" s="46"/>
      <c r="E3" s="46"/>
      <c r="F3" s="46"/>
      <c r="G3" s="46"/>
      <c r="H3" s="46"/>
      <c r="I3" s="46"/>
    </row>
    <row r="4" spans="1:9" ht="27" customHeight="1" thickBot="1" x14ac:dyDescent="0.3">
      <c r="A4" s="42" t="s">
        <v>26</v>
      </c>
      <c r="B4" s="42"/>
      <c r="C4" s="6"/>
      <c r="D4" s="6"/>
      <c r="E4" s="6"/>
      <c r="F4" s="6"/>
      <c r="G4" s="6"/>
      <c r="H4" s="6"/>
      <c r="I4" s="7"/>
    </row>
    <row r="5" spans="1:9" ht="28.5" x14ac:dyDescent="0.25">
      <c r="A5" s="50" t="s">
        <v>0</v>
      </c>
      <c r="B5" s="52" t="s">
        <v>1</v>
      </c>
      <c r="C5" s="52" t="s">
        <v>6</v>
      </c>
      <c r="D5" s="52" t="s">
        <v>2</v>
      </c>
      <c r="E5" s="52" t="s">
        <v>12</v>
      </c>
      <c r="F5" s="12" t="s">
        <v>7</v>
      </c>
      <c r="G5" s="52" t="s">
        <v>8</v>
      </c>
      <c r="H5" s="3" t="s">
        <v>9</v>
      </c>
      <c r="I5" s="1" t="s">
        <v>13</v>
      </c>
    </row>
    <row r="6" spans="1:9" x14ac:dyDescent="0.25">
      <c r="A6" s="51"/>
      <c r="B6" s="53"/>
      <c r="C6" s="53"/>
      <c r="D6" s="53"/>
      <c r="E6" s="53"/>
      <c r="F6" s="9" t="s">
        <v>3</v>
      </c>
      <c r="G6" s="53"/>
      <c r="H6" s="10" t="s">
        <v>24</v>
      </c>
      <c r="I6" s="8"/>
    </row>
    <row r="7" spans="1:9" ht="15.75" thickBot="1" x14ac:dyDescent="0.3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2">
        <v>9</v>
      </c>
    </row>
    <row r="8" spans="1:9" ht="25.5" customHeight="1" x14ac:dyDescent="0.25">
      <c r="A8" s="43">
        <v>1</v>
      </c>
      <c r="B8" s="25" t="s">
        <v>20</v>
      </c>
      <c r="C8" s="18" t="s">
        <v>23</v>
      </c>
      <c r="D8" s="35">
        <v>30</v>
      </c>
      <c r="E8" s="19"/>
      <c r="F8" s="20">
        <f>ROUND(D8*E8,2)</f>
        <v>0</v>
      </c>
      <c r="G8" s="21"/>
      <c r="H8" s="20">
        <f>ROUND((F8*G8)+F8,2)</f>
        <v>0</v>
      </c>
      <c r="I8" s="36"/>
    </row>
    <row r="9" spans="1:9" ht="30.75" thickBot="1" x14ac:dyDescent="0.3">
      <c r="A9" s="44">
        <v>2</v>
      </c>
      <c r="B9" s="37" t="s">
        <v>21</v>
      </c>
      <c r="C9" s="29" t="s">
        <v>23</v>
      </c>
      <c r="D9" s="38">
        <v>30</v>
      </c>
      <c r="E9" s="39"/>
      <c r="F9" s="40">
        <f t="shared" ref="F9" si="0">ROUND(D9*E9,2)</f>
        <v>0</v>
      </c>
      <c r="G9" s="41"/>
      <c r="H9" s="31">
        <f>ROUND((F9*G9)+F9,2)</f>
        <v>0</v>
      </c>
      <c r="I9" s="2"/>
    </row>
    <row r="10" spans="1:9" ht="21" customHeight="1" thickBot="1" x14ac:dyDescent="0.3">
      <c r="A10" s="57" t="s">
        <v>4</v>
      </c>
      <c r="B10" s="58"/>
      <c r="C10" s="58"/>
      <c r="D10" s="58"/>
      <c r="E10" s="58"/>
      <c r="F10" s="34">
        <f>SUM(F8:F9)</f>
        <v>0</v>
      </c>
      <c r="G10" s="23" t="s">
        <v>5</v>
      </c>
      <c r="H10" s="22">
        <f>SUM(H8:H9)</f>
        <v>0</v>
      </c>
      <c r="I10" s="24"/>
    </row>
    <row r="11" spans="1:9" x14ac:dyDescent="0.25">
      <c r="A11" s="47" t="s">
        <v>27</v>
      </c>
      <c r="B11" s="47"/>
      <c r="C11" s="47"/>
      <c r="D11" s="47"/>
      <c r="E11" s="47"/>
      <c r="F11" s="47"/>
      <c r="G11" s="47"/>
      <c r="H11" s="47"/>
      <c r="I11" s="47"/>
    </row>
    <row r="12" spans="1:9" x14ac:dyDescent="0.25">
      <c r="A12" s="47"/>
      <c r="B12" s="47"/>
      <c r="C12" s="47"/>
      <c r="D12" s="47"/>
      <c r="E12" s="47"/>
      <c r="F12" s="47"/>
      <c r="G12" s="47"/>
      <c r="H12" s="47"/>
      <c r="I12" s="47"/>
    </row>
  </sheetData>
  <mergeCells count="9">
    <mergeCell ref="A3:I3"/>
    <mergeCell ref="G5:G6"/>
    <mergeCell ref="A10:E10"/>
    <mergeCell ref="A11:I12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>Akademia Wojsk Ladowych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Nazimek Renata</dc:creator>
  <cp:lastModifiedBy>Nazimek Renata</cp:lastModifiedBy>
  <cp:lastPrinted>2022-04-14T09:28:00Z</cp:lastPrinted>
  <dcterms:created xsi:type="dcterms:W3CDTF">2021-02-23T08:25:22Z</dcterms:created>
  <dcterms:modified xsi:type="dcterms:W3CDTF">2022-07-18T11:16:24Z</dcterms:modified>
</cp:coreProperties>
</file>