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we PZP UCS\poniżej kwoty 130 000 zł - 2021 rok\79.21 dostawa materiałow stomatologicznych\"/>
    </mc:Choice>
  </mc:AlternateContent>
  <xr:revisionPtr revIDLastSave="0" documentId="13_ncr:1_{4C1BAF2E-AE18-48F2-B9CB-7058D8BA7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2" r:id="rId1"/>
    <sheet name="Arkusz1" sheetId="3" state="hidden" r:id="rId2"/>
  </sheets>
  <definedNames>
    <definedName name="_xlnm.Print_Area" localSheetId="0">'ZAŁĄCZNIK NR 1'!$A$1:$J$40</definedName>
  </definedNames>
  <calcPr calcId="191029"/>
</workbook>
</file>

<file path=xl/calcChain.xml><?xml version="1.0" encoding="utf-8"?>
<calcChain xmlns="http://schemas.openxmlformats.org/spreadsheetml/2006/main">
  <c r="G8" i="2" l="1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 l="1"/>
  <c r="I31" i="2"/>
</calcChain>
</file>

<file path=xl/sharedStrings.xml><?xml version="1.0" encoding="utf-8"?>
<sst xmlns="http://schemas.openxmlformats.org/spreadsheetml/2006/main" count="172" uniqueCount="101">
  <si>
    <t>Lp.</t>
  </si>
  <si>
    <t>Przedmiot zamówienia</t>
  </si>
  <si>
    <t>j.m.</t>
  </si>
  <si>
    <t>Szt.</t>
  </si>
  <si>
    <t xml:space="preserve">Prowadnica do rurek intubacyjnych dla dzieci jednorazowego użytku, sterylna </t>
  </si>
  <si>
    <t>Dren do tlenu o dł. min. 3,5 m.</t>
  </si>
  <si>
    <t>Łącznik przewodu tlenowego z reduktorem tlenu.</t>
  </si>
  <si>
    <t>Obwód oddechowy dla dzieci z zastawką APL o dł. 180 cm, z dodatkową gałęzią 40 cm wraz z łącznikami oraz workiem 0,5l, kompatybilny z aparatem do znieczulania                                      WATO EX – 65</t>
  </si>
  <si>
    <t>rolka</t>
  </si>
  <si>
    <t>Linia próbkowania gazów, jednorazowego użytku do aparatu do znieczulania WATO EX – 65, op. min 25 szt.</t>
  </si>
  <si>
    <t>Zamawiana ilość na rok</t>
  </si>
  <si>
    <t xml:space="preserve">Wielkość oferowanego opakowania </t>
  </si>
  <si>
    <t>Cena jednostkowa netto PLN  za szt./op.</t>
  </si>
  <si>
    <t>Wartość netto PLN</t>
  </si>
  <si>
    <t>Stawka VAT</t>
  </si>
  <si>
    <t>Wartość brutto PLN</t>
  </si>
  <si>
    <t>…………………………..</t>
  </si>
  <si>
    <t>( pieczęć Wykonawcy)</t>
  </si>
  <si>
    <t>XXX</t>
  </si>
  <si>
    <t>( Miejscowość /data)</t>
  </si>
  <si>
    <t>Podpis osoby upoważnionej do reprezentowania interesów Wykonawców</t>
  </si>
  <si>
    <t>PROSZĘ WŁAŚCIWIE SFORMATOWAĆ KOMÓRKI PRZELICZENIOWE FORMULARZA</t>
  </si>
  <si>
    <t>……………………………..</t>
  </si>
  <si>
    <t xml:space="preserve">Dren do ssaka 
  - zakończenie żeńsko-żeńskie
  - dodatkowo łącznik o końcówkach męskich, 
  - jednorazowego użytku 
  - wykonane z PCV, 
  - dł. min. 1,8m, 
  - sterylny
</t>
  </si>
  <si>
    <t>Maska z zestawem 7 zwężek Venturiego umożliwiające podawanie stężeń O2 od 24 % do 60% średnica wewnętrzna dyszy 22 mm z komorą aerozolową o średnicy 4 cm, dren tlenowy dł. min 2 m oraz rura aerozolowa  o dł  16 - 20  cm zakończona z jednej strony łącznikiem 22m/19F</t>
  </si>
  <si>
    <t>Maska do terapii tlenowej biernej, jednorazowa, biologicznie czysta.</t>
  </si>
  <si>
    <t>Uniwersalny pojemnik z wodą do nawilżania i inhalacji o poj. 500 ml, jednorazowego użytku wraz z  głowicą, możliwość zastosowania do ciepłej i zimnej nebulizacji. Oświadczenie producenta na wykorzystanie wody do minimum 70 dni dla wielu pacjentów.</t>
  </si>
  <si>
    <t xml:space="preserve"> Łącznik karbowany prosty z wbudowanym kolankiem obrotowym, jednorazowego użytku 
 - długość rozciągalna 7-15 cm
 - z portem do odsysania z gumowym kapturkiem i koreczkiem  po zdjęciu którego możliwe jest odsysanie lub wprowadzenie bronchoskopu, 
 - sterylny
</t>
  </si>
  <si>
    <t xml:space="preserve">Wkłady workowe do systemu ssącego jednorazowe o pojemności 1000 ml posiadające:
- mechaniczne zabezpieczenie układu ssącego
- filtry antybakteryjne,
- zastawkę przeciwprzepełnieniową,
- minimum dwa łącza (do pacjenta i do pobierania próbek do badań) w pokrywie,
- łącznik umożliwiający szczelne podłączenie drenów o każdej średnicy,
- preżelowane,
- oznakowanie CE, 
- data produkcji i numer serii na każym wkładzie, a data ważności może być na opakowaniu zbiorczym
wkład  kompatybilny z w/w pojemnikiem o pojemności 1000 ml 
</t>
  </si>
  <si>
    <t xml:space="preserve">Uchwyt (zaczep) do mocowania wielorazowego pojemnika do odsysania, o pojemności 1000 ml, do stołu operacyjnego.   </t>
  </si>
  <si>
    <t>Prowadnica  „typ Bougie” do wielokrotnej sterylizacji
przeznaczona do trudnych intubacji , elastyczna
zakończona miękkim, wygiętym końcem ułatwiającym wprowadzenie do tchawicy, 
zaopatrzona w znaczniki odległości 
w rozmiarze 15 CH o długości 60 cm 
w sztywnym futerale z instrukcją czyszczenia.</t>
  </si>
  <si>
    <t xml:space="preserve">Rurka ustno-gardłowa typ Guedel, rozm. 0; 1; 2; 3; 4, 5
- profilowana, 
- z możliwością wprowadzenia do rurki cewnika do odsysania, 
- sterylna,
- jednorazowego użytku, 
- pakowana pojedynczo, 
- rozm. 2 - dł. 80 mm (±10 mm), dł. 60 mm (±10 mm),        
-  rozm. 3 - dł. 90 mm (±10 mm), dł. 60 mm (±10 mm),       
-  rozm. 4 dł. 100 mm (±10 mm) nr 5 - dł. 110 mm (±10 mm), dł. 60 mm (±10 mm)                                                                                       
- pozbawiona PCV i ftalanów
- rozmiary kodowane kolorami
- oznaczenie rozmiaru na rurce
</t>
  </si>
  <si>
    <t>Cewnik do odsysania górnych dróg oddechowych:
- jednorazowego użytku
- niepirogenny, nietoksyczny
- jałowy, sterylizowany tlenkiem etylenu
- wykonany z miękkiego i elastycznego PCW, o jakości medycznej, odporny na załamania i skręcenia,
- atraumatyczna, lekko zaokrąglona specjalna otwarta końcówka
- wyposażony w dwa boczne otwory końcowe naprzemianległe o łagodnie wyoblonych krawędziach
- kolor łącznika jest kodem średnicy cewnika
- numeryczne oznaczenie rozmiaru na opakowaniu
- opakowanie papier/folia
- na każdym opakowaniu jednostkowym data ważności
- w rozmiarach CH: 8, 10, 12, 14, 16, 18, 20, 22, 24</t>
  </si>
  <si>
    <t>Papier do EKG kompatybilny z aparatem EKG typu ASKARD.</t>
  </si>
  <si>
    <t>Rolka</t>
  </si>
  <si>
    <t xml:space="preserve">Prowadnica intubacyjna do kształtowania rurki intubacyjnej jednorazowego użytku, wykonana z powłoki zewnętrznej zbudowanej z gładkiego polietylenu i wewnętrznego miękkiego drutu z aluminium o średnicy zewnętrznej 4 mm, sterylna, pakowana pojedynczo, dł. 70 mm (+/- 10 mm)                                                                      </t>
  </si>
  <si>
    <t>Przewód do manometru do pomiaru ciśnienia w mankiecie uszczelniającym rurki intubacujnej</t>
  </si>
  <si>
    <t>Pułapka (skraplacz) wodna do aparatu do znieczulania WATO EX – 65</t>
  </si>
  <si>
    <t>Gąbka pojemnika na pochłaniacz CO2 kompatybilna z aparatem do znieczulania WATO EX – 65</t>
  </si>
  <si>
    <t>Staza gumowa bezlateksowa uciskowa wykonana jednorazowa z szerokiego rozciągliwego paska gumy syntetycznej. Posiadająca wysoką wytrzymałość na rozciaganie. Stosowna do ucisku żyły przy pobieraniu krwi. Opakowanie w rolce umożliwia wygodne dzielenie opaseki,  rolka min. 25 szt.</t>
  </si>
  <si>
    <t>Łyżka jednorazowego użytku kompatybilna z  wideolaryngoskopem McGrath, rozmiar 2; 3; 4</t>
  </si>
  <si>
    <t>Łyżka jednorazowego użytku do trudnej intubacji kompatybilna z wideolaryngoskopem McGrath</t>
  </si>
  <si>
    <t>Cewnik Foleya rozmiar 22 i 24</t>
  </si>
  <si>
    <t>Światlowod do łyżki do laryngoskopu wielorazowego użytku  kompatybilny z łyżką Lunalite - Led Macintosh rozm. 2</t>
  </si>
  <si>
    <t>Światlowod do łyżki do laryngoskopu wielorazowego użytku  kompatybilny z łyżką Lunalite - Led Macintosh rozm. 3</t>
  </si>
  <si>
    <t>Światlowod do łyżki do laryngoskopu wielorazowego użytku  kompatybilny z łyżką Lunalite - Led Macintosh rozm. 4</t>
  </si>
  <si>
    <t>Żarówki do łyżek laryngoskopu roz. 2, 3, 4</t>
  </si>
  <si>
    <t>Filtr jednorazowego użytku kompatybilny z ssakiem elektrycznym jezdnym Basic Medela</t>
  </si>
  <si>
    <t xml:space="preserve">szt. </t>
  </si>
  <si>
    <t>Papier do defibrylatora Efficia DFM/00 Philips</t>
  </si>
  <si>
    <t>RAZEM</t>
  </si>
  <si>
    <t>Producent/nazwa oferowanego produktu</t>
  </si>
  <si>
    <r>
      <t>Pojemnik do odsysania wydzielin i krwi wielorazowego użytku: bezbarwny, z wyraźną czytelną skalą, z możliwością sterylizacji w autoklawie w temp. 121</t>
    </r>
    <r>
      <rPr>
        <vertAlign val="superscript"/>
        <sz val="10"/>
        <color rgb="FFFF0000"/>
        <rFont val="Arial"/>
        <family val="2"/>
        <charset val="238"/>
      </rPr>
      <t>o</t>
    </r>
    <r>
      <rPr>
        <sz val="10"/>
        <color rgb="FFFF0000"/>
        <rFont val="Arial"/>
        <family val="2"/>
        <charset val="238"/>
      </rPr>
      <t>C,  wyposażony w uchwyt z mocowaniem, o pojemności 1000 ml</t>
    </r>
  </si>
  <si>
    <r>
      <t xml:space="preserve"> Układ (obwód) oddechowy anestetyczny pacjenta do aparatów do znieczulenia wykonany z polipropylenu składający się z:
 - dwóch rur o długości 60 cm z możliwością rozciągnięcia do 180cm 
 - trzecia rura o długości 60 cm z możliwością rozciągnięcia do </t>
    </r>
    <r>
      <rPr>
        <sz val="10"/>
        <color rgb="FFFF0000"/>
        <rFont val="Arial"/>
        <family val="2"/>
      </rPr>
      <t>150</t>
    </r>
    <r>
      <rPr>
        <sz val="10"/>
        <rFont val="Arial"/>
        <family val="2"/>
        <charset val="238"/>
      </rPr>
      <t xml:space="preserve">cm
  z workiem oddechowym o pojemności 2 litrów
 -  łącznika Y z kolankiem 
 - portu do kapnometrii
 - zestaw </t>
    </r>
    <r>
      <rPr>
        <sz val="10"/>
        <color rgb="FFFF0000"/>
        <rFont val="Arial"/>
        <family val="2"/>
      </rPr>
      <t>biologicznie czyst</t>
    </r>
    <r>
      <rPr>
        <sz val="10"/>
        <rFont val="Arial"/>
        <family val="2"/>
        <charset val="238"/>
      </rPr>
      <t xml:space="preserve">y pakowany pojedynczo  
</t>
    </r>
  </si>
  <si>
    <r>
      <t xml:space="preserve"> Maska anestetyczna twarzowa jednorazowego użytku, Nr  2 ; 3 ; 4 ; 5
 - z miękkim mankietem uszczelniającym, kodowanym kolorystycznie,
 -</t>
    </r>
    <r>
      <rPr>
        <sz val="10"/>
        <color rgb="FFFF0000"/>
        <rFont val="Arial"/>
        <family val="2"/>
      </rPr>
      <t xml:space="preserve"> z zaworemu</t>
    </r>
    <r>
      <rPr>
        <sz val="10"/>
        <rFont val="Arial"/>
        <family val="2"/>
        <charset val="238"/>
      </rPr>
      <t xml:space="preserve"> uszczelniającym,
 - przezroczysta,</t>
    </r>
    <r>
      <rPr>
        <sz val="10"/>
        <color rgb="FFFF0000"/>
        <rFont val="Arial"/>
        <family val="2"/>
      </rPr>
      <t xml:space="preserve"> zapachowa</t>
    </r>
    <r>
      <rPr>
        <sz val="10"/>
        <rFont val="Arial"/>
        <family val="2"/>
        <charset val="238"/>
      </rPr>
      <t xml:space="preserve">
 - pakowana pojedynczo
 - biologicznie czysta
</t>
    </r>
  </si>
  <si>
    <r>
      <t xml:space="preserve">Filtr oddechowy pediatryczny z wymiennikiem ciepła i wilgoci, sterylny. Skuteczność filtracji bakteryjno-wirusowej 99.99% o przestrzeni martwej </t>
    </r>
    <r>
      <rPr>
        <sz val="10"/>
        <color rgb="FFFF0000"/>
        <rFont val="Arial"/>
        <family val="2"/>
      </rPr>
      <t xml:space="preserve">25 ml.wadze 22g posiadający poziom nawilżania mgH2O/L przez 24h odpowiednio dla Vt: 250ml: 37.9; 500ml: 35.6; 750ml: 34.5; 1000ml: 33.7; </t>
    </r>
  </si>
  <si>
    <r>
      <t>Manometr do pomiaru ciśnienia w mankiecie uszczelniającym rurki intubacyjnej ze skalą od 0 do 120 cm H2O</t>
    </r>
    <r>
      <rPr>
        <sz val="10"/>
        <color rgb="FFFF0000"/>
        <rFont val="Arial"/>
        <family val="2"/>
      </rPr>
      <t xml:space="preserve"> z podziałką co 2 cm. Posiadające oznaczenie kolorystyczne dla dwóch wskaźników rurek (20-30 cm H2O) oraz masek (50-60 cmH2O). Posiadający zawieszkę, przyciski do regulowania ciśnienia oraz pompkę, wielorazowy.</t>
    </r>
  </si>
  <si>
    <r>
      <t xml:space="preserve">Zestaw do kaniulacji dużych naczyń metodą Seldingera, jednokanalowy, dla dorosłych. Zestaw składa się z: kateter, </t>
    </r>
    <r>
      <rPr>
        <sz val="10"/>
        <color rgb="FFFF0000"/>
        <rFont val="Arial"/>
        <family val="2"/>
      </rPr>
      <t xml:space="preserve"> igła 6.35 cm, prowadnik 45 lub 60 cm 0,032 cala</t>
    </r>
    <r>
      <rPr>
        <sz val="10"/>
        <rFont val="Arial"/>
        <family val="2"/>
        <charset val="238"/>
      </rPr>
      <t>, rozszerzacz, , strzykawka</t>
    </r>
    <r>
      <rPr>
        <sz val="10"/>
        <color rgb="FFFF0000"/>
        <rFont val="Arial"/>
        <family val="2"/>
      </rPr>
      <t xml:space="preserve"> 5</t>
    </r>
    <r>
      <rPr>
        <sz val="10"/>
        <rFont val="Arial"/>
        <family val="2"/>
        <charset val="238"/>
      </rPr>
      <t xml:space="preserve"> ml</t>
    </r>
  </si>
  <si>
    <r>
      <t>Zestaw do kaniulacji dużych naczyń metodą Seldingera, jednokanalowy, pediatryczny. Zestaw składający się z: kateter,</t>
    </r>
    <r>
      <rPr>
        <sz val="10"/>
        <color rgb="FFFF0000"/>
        <rFont val="Arial"/>
        <family val="2"/>
      </rPr>
      <t xml:space="preserve"> igła 6.35 cm, prowadnik 45 lub 60 cm 0,032 cala,</t>
    </r>
    <r>
      <rPr>
        <sz val="10"/>
        <rFont val="Arial"/>
        <family val="2"/>
        <charset val="238"/>
      </rPr>
      <t xml:space="preserve"> rozszerzacz, strzykawka</t>
    </r>
    <r>
      <rPr>
        <sz val="10"/>
        <color rgb="FFFF0000"/>
        <rFont val="Arial"/>
        <family val="2"/>
      </rPr>
      <t xml:space="preserve"> 5</t>
    </r>
    <r>
      <rPr>
        <sz val="10"/>
        <rFont val="Arial"/>
        <family val="2"/>
        <charset val="238"/>
      </rPr>
      <t xml:space="preserve"> ml</t>
    </r>
  </si>
  <si>
    <r>
      <t xml:space="preserve">Maska krtaniowa LMA </t>
    </r>
    <r>
      <rPr>
        <sz val="10"/>
        <color rgb="FFFF0000"/>
        <rFont val="Arial"/>
        <family val="2"/>
      </rPr>
      <t xml:space="preserve">w pełni silokonowa z namonetrem cisnienia </t>
    </r>
    <r>
      <rPr>
        <sz val="10"/>
        <rFont val="Arial"/>
        <family val="2"/>
        <charset val="238"/>
      </rPr>
      <t>rozmiar od 2 do 4</t>
    </r>
  </si>
  <si>
    <r>
      <t xml:space="preserve"> Elektroda do EKG   jednokrotnego użytku, niesterylna
- wykonana z gąbki - pianki polietylenowej
- nie zawiera latexu i PCV
- elestyczna, wodoodporne, wodoszczelne
- hypoalergiczny klej gwarantuje stabilne zamocowanie elektrody na powierzchni ciała
- żel stały
- okrągła lub owalna o średnicy 40-43 mm
- czujnik: Ag/AgCl
- termin ważności: 24 miesiące od daty produkcji
- </t>
    </r>
    <r>
      <rPr>
        <sz val="10"/>
        <color rgb="FFFF0000"/>
        <rFont val="Arial"/>
        <family val="2"/>
        <charset val="238"/>
      </rPr>
      <t>opakowanie min. 50 szt.</t>
    </r>
    <r>
      <rPr>
        <sz val="10"/>
        <rFont val="Arial"/>
        <family val="2"/>
        <charset val="238"/>
      </rPr>
      <t xml:space="preserve">
</t>
    </r>
  </si>
  <si>
    <t>Zapotrzebowana ilość</t>
  </si>
  <si>
    <t>Ilość oferowanych opakowań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</si>
  <si>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</si>
  <si>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</si>
  <si>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</si>
  <si>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</si>
  <si>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</si>
  <si>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</si>
  <si>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</si>
  <si>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</si>
  <si>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</si>
  <si>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Nazwa zaoferowanego produktu/Wielkość oferowanego opakowania/Producent/nr katalogowy - jeśli dotyczy</t>
  </si>
  <si>
    <t>……………………………</t>
  </si>
  <si>
    <t>7.</t>
  </si>
  <si>
    <t>op.</t>
  </si>
  <si>
    <t>szt.</t>
  </si>
  <si>
    <t>Microopenery – narzędzia służące do poszukiwania ujść kanałowych w przypadku zwapnionych kanałów specjalne do pracy pod mikroskopem endodontycznym</t>
  </si>
  <si>
    <t>Automatrix (op. 72 szt.) paski Dentsplay</t>
  </si>
  <si>
    <t>Pluggery do ćwieków gutaperkowych przeznaczone do pionowej (wierzchołkowej) kondensacji gutaperki (wszystkie rozmiary)</t>
  </si>
  <si>
    <t xml:space="preserve">Formówki sekcyjne profilowane (op. 50 szt.) </t>
  </si>
  <si>
    <t>Karpule do znieczuleń plus igły  (różne rozmiary)</t>
  </si>
  <si>
    <t>Końcówki ultradnt - capillary - do plukania i aspiracji TIP op. 20szt.</t>
  </si>
  <si>
    <t xml:space="preserve">op. </t>
  </si>
  <si>
    <t>Taśma teflonowa ISOTAPE</t>
  </si>
  <si>
    <t>Wiertła stomatologiczne na kątnice na przedłużonej nóżce Maillefer Ccarbide BUR - long Neck AD (różyczki na długiej nóżce) trzy najmniejsze rozmiary</t>
  </si>
  <si>
    <t>Wiertła diamentowe na turbinę (rozmiary 10, 12, 14) płomyki i stożki diamentowe op. 10 szt.</t>
  </si>
  <si>
    <t xml:space="preserve">Matryce łyżeczki </t>
  </si>
  <si>
    <t xml:space="preserve">Wiertła różyczki długie na kątnicę </t>
  </si>
  <si>
    <t xml:space="preserve">MTA splikator </t>
  </si>
  <si>
    <t>Linijki endodontyczne Relax (różne kolory)</t>
  </si>
  <si>
    <t>Płyny kaferdam: Rubber 4 x 1,2 ml</t>
  </si>
  <si>
    <t xml:space="preserve">Lusterka przednipowierzchniowe </t>
  </si>
  <si>
    <t xml:space="preserve">Elastyczne końcówki aplikacyjne niebieskie </t>
  </si>
  <si>
    <t xml:space="preserve">Matryce MTA </t>
  </si>
  <si>
    <t xml:space="preserve">Wiertła Munce (op 4 sztuki) </t>
  </si>
  <si>
    <t>Materiał tymczasowy typu COLTOSOL</t>
  </si>
  <si>
    <t>Kompozyt typu SDR Buck - Fill</t>
  </si>
  <si>
    <t>Cement do zacementowania włókna szklanego strzykawka 5 ml (8.5 g) typu RELYX U 200 Automic</t>
  </si>
  <si>
    <t>Plugger ręczny Machtoch 9 rozm. 3/4 DENTASPLAY</t>
  </si>
  <si>
    <t>Plugger ręczny Machtoch 9 rozm. 1/2  DENTASPLAY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</si>
</sst>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/>
    <xf numFmtId="9" fontId="0" fillId="2" borderId="1" xfId="0" applyNumberFormat="1" applyFill="1" applyBorder="1"/>
    <xf numFmtId="9" fontId="0" fillId="2" borderId="1" xfId="2" applyFont="1" applyFill="1" applyBorder="1"/>
    <xf numFmtId="164" fontId="4" fillId="2" borderId="1" xfId="1" applyFont="1" applyFill="1" applyBorder="1"/>
    <xf numFmtId="9" fontId="4" fillId="2" borderId="1" xfId="2" applyFont="1" applyFill="1" applyBorder="1"/>
    <xf numFmtId="0" fontId="0" fillId="2" borderId="1" xfId="0" applyFill="1" applyBorder="1"/>
    <xf numFmtId="164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1" fillId="0" borderId="0" xfId="0" applyFont="1"/>
    <xf numFmtId="0" fontId="10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 applyAlignment="1">
      <alignment horizontal="left" wrapText="1"/>
    </xf>
    <xf numFmtId="0" fontId="0" fillId="0" borderId="1" xfId="0" applyFill="1" applyBorder="1"/>
    <xf numFmtId="0" fontId="0" fillId="0" borderId="2" xfId="0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9" fontId="18" fillId="0" borderId="1" xfId="2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0" xfId="1" applyFont="1"/>
    <xf numFmtId="164" fontId="3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/>
    </xf>
    <xf numFmtId="0" fontId="20" fillId="0" borderId="1" xfId="0" applyFont="1" applyBorder="1" applyAlignment="1">
      <alignment horizontal="justify" vertical="center"/>
    </xf>
    <xf numFmtId="0" fontId="21" fillId="4" borderId="1" xfId="0" applyFont="1" applyFill="1" applyBorder="1" applyAlignment="1">
      <alignment wrapText="1"/>
    </xf>
    <xf numFmtId="0" fontId="21" fillId="4" borderId="5" xfId="0" applyFont="1" applyFill="1" applyBorder="1" applyAlignment="1">
      <alignment wrapText="1"/>
    </xf>
    <xf numFmtId="0" fontId="3" fillId="0" borderId="1" xfId="0" applyFont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41"/>
  <sheetViews>
    <sheetView tabSelected="1" view="pageLayout" zoomScale="120" zoomScaleNormal="90" zoomScalePageLayoutView="120" workbookViewId="0">
      <selection activeCell="B30" sqref="B30"/>
    </sheetView>
  </sheetViews>
  <sheetFormatPr defaultRowHeight="12.75"/>
  <cols>
    <col min="1" max="1" width="3.375" style="42" bestFit="1" customWidth="1"/>
    <col min="2" max="2" width="38.25" style="42" bestFit="1" customWidth="1"/>
    <col min="3" max="3" width="7.125" style="42" customWidth="1"/>
    <col min="4" max="4" width="14.625" style="42" customWidth="1"/>
    <col min="5" max="5" width="13" style="42" customWidth="1"/>
    <col min="6" max="6" width="18.625" style="42" customWidth="1"/>
    <col min="7" max="7" width="17.75" style="42" customWidth="1"/>
    <col min="8" max="8" width="13.75" style="42" customWidth="1"/>
    <col min="9" max="9" width="20.875" style="57" customWidth="1"/>
    <col min="10" max="10" width="17.375" style="42" customWidth="1"/>
    <col min="11" max="16384" width="9" style="42"/>
  </cols>
  <sheetData>
    <row r="3" spans="1:10">
      <c r="B3" s="44"/>
    </row>
    <row r="4" spans="1:10">
      <c r="A4" s="47"/>
      <c r="B4" s="46" t="s">
        <v>16</v>
      </c>
      <c r="D4" s="48"/>
    </row>
    <row r="5" spans="1:10">
      <c r="A5" s="47"/>
      <c r="B5" s="45" t="s">
        <v>17</v>
      </c>
      <c r="D5" s="48"/>
    </row>
    <row r="6" spans="1:10" s="51" customFormat="1" ht="94.5" customHeight="1">
      <c r="A6" s="21" t="s">
        <v>0</v>
      </c>
      <c r="B6" s="21" t="s">
        <v>1</v>
      </c>
      <c r="C6" s="21" t="s">
        <v>2</v>
      </c>
      <c r="D6" s="21" t="s">
        <v>61</v>
      </c>
      <c r="E6" s="21" t="s">
        <v>62</v>
      </c>
      <c r="F6" s="21" t="s">
        <v>12</v>
      </c>
      <c r="G6" s="21" t="s">
        <v>13</v>
      </c>
      <c r="H6" s="21" t="s">
        <v>14</v>
      </c>
      <c r="I6" s="58" t="s">
        <v>15</v>
      </c>
      <c r="J6" s="21" t="s">
        <v>72</v>
      </c>
    </row>
    <row r="7" spans="1:10">
      <c r="A7" s="49" t="s">
        <v>63</v>
      </c>
      <c r="B7" s="49" t="s">
        <v>64</v>
      </c>
      <c r="C7" s="49" t="s">
        <v>65</v>
      </c>
      <c r="D7" s="50" t="s">
        <v>66</v>
      </c>
      <c r="E7" s="49" t="s">
        <v>67</v>
      </c>
      <c r="F7" s="49" t="s">
        <v>68</v>
      </c>
      <c r="G7" s="49" t="s">
        <v>74</v>
      </c>
      <c r="H7" s="49" t="s">
        <v>69</v>
      </c>
      <c r="I7" s="59" t="s">
        <v>70</v>
      </c>
      <c r="J7" s="49" t="s">
        <v>71</v>
      </c>
    </row>
    <row r="8" spans="1:10" ht="15">
      <c r="A8" s="49">
        <v>1</v>
      </c>
      <c r="B8" s="60" t="s">
        <v>78</v>
      </c>
      <c r="C8" s="54" t="s">
        <v>75</v>
      </c>
      <c r="D8" s="53">
        <v>2</v>
      </c>
      <c r="E8" s="49"/>
      <c r="F8" s="49"/>
      <c r="G8" s="49">
        <f t="shared" ref="G8:G30" si="0">D8*F8</f>
        <v>0</v>
      </c>
      <c r="H8" s="55"/>
      <c r="I8" s="59">
        <f t="shared" ref="I8:I30" si="1">G8*(1+H8)</f>
        <v>0</v>
      </c>
      <c r="J8" s="49"/>
    </row>
    <row r="9" spans="1:10" ht="15">
      <c r="A9" s="49">
        <v>2</v>
      </c>
      <c r="B9" s="60" t="s">
        <v>80</v>
      </c>
      <c r="C9" s="54" t="s">
        <v>75</v>
      </c>
      <c r="D9" s="53">
        <v>2</v>
      </c>
      <c r="E9" s="49"/>
      <c r="F9" s="49"/>
      <c r="G9" s="49">
        <f t="shared" si="0"/>
        <v>0</v>
      </c>
      <c r="H9" s="55"/>
      <c r="I9" s="59">
        <f t="shared" si="1"/>
        <v>0</v>
      </c>
      <c r="J9" s="49"/>
    </row>
    <row r="10" spans="1:10" ht="38.25">
      <c r="A10" s="49">
        <v>3</v>
      </c>
      <c r="B10" s="60" t="s">
        <v>79</v>
      </c>
      <c r="C10" s="54" t="s">
        <v>76</v>
      </c>
      <c r="D10" s="53">
        <v>20</v>
      </c>
      <c r="E10" s="49"/>
      <c r="F10" s="49"/>
      <c r="G10" s="49">
        <f t="shared" si="0"/>
        <v>0</v>
      </c>
      <c r="H10" s="55"/>
      <c r="I10" s="59">
        <f t="shared" si="1"/>
        <v>0</v>
      </c>
      <c r="J10" s="49"/>
    </row>
    <row r="11" spans="1:10" ht="51">
      <c r="A11" s="49">
        <v>4</v>
      </c>
      <c r="B11" s="60" t="s">
        <v>77</v>
      </c>
      <c r="C11" s="54" t="s">
        <v>76</v>
      </c>
      <c r="D11" s="53">
        <v>20</v>
      </c>
      <c r="E11" s="49"/>
      <c r="F11" s="49"/>
      <c r="G11" s="49">
        <f t="shared" si="0"/>
        <v>0</v>
      </c>
      <c r="H11" s="55"/>
      <c r="I11" s="59">
        <f t="shared" si="1"/>
        <v>0</v>
      </c>
      <c r="J11" s="49"/>
    </row>
    <row r="12" spans="1:10" ht="15">
      <c r="A12" s="49">
        <v>5</v>
      </c>
      <c r="B12" s="61" t="s">
        <v>90</v>
      </c>
      <c r="C12" s="54" t="s">
        <v>76</v>
      </c>
      <c r="D12" s="53">
        <v>3</v>
      </c>
      <c r="E12" s="49"/>
      <c r="F12" s="49"/>
      <c r="G12" s="49">
        <f t="shared" si="0"/>
        <v>0</v>
      </c>
      <c r="H12" s="55"/>
      <c r="I12" s="59">
        <f t="shared" si="1"/>
        <v>0</v>
      </c>
      <c r="J12" s="49"/>
    </row>
    <row r="13" spans="1:10" ht="15">
      <c r="A13" s="49">
        <v>6</v>
      </c>
      <c r="B13" s="61" t="s">
        <v>81</v>
      </c>
      <c r="C13" s="54" t="s">
        <v>76</v>
      </c>
      <c r="D13" s="53">
        <v>5</v>
      </c>
      <c r="E13" s="49"/>
      <c r="F13" s="49"/>
      <c r="G13" s="49">
        <f t="shared" si="0"/>
        <v>0</v>
      </c>
      <c r="H13" s="55"/>
      <c r="I13" s="59">
        <f t="shared" si="1"/>
        <v>0</v>
      </c>
      <c r="J13" s="49"/>
    </row>
    <row r="14" spans="1:10" ht="15">
      <c r="A14" s="49">
        <v>7</v>
      </c>
      <c r="B14" s="61" t="s">
        <v>91</v>
      </c>
      <c r="C14" s="54" t="s">
        <v>75</v>
      </c>
      <c r="D14" s="53">
        <v>10</v>
      </c>
      <c r="E14" s="49"/>
      <c r="F14" s="49"/>
      <c r="G14" s="49">
        <f t="shared" si="0"/>
        <v>0</v>
      </c>
      <c r="H14" s="55"/>
      <c r="I14" s="59">
        <f t="shared" si="1"/>
        <v>0</v>
      </c>
      <c r="J14" s="49"/>
    </row>
    <row r="15" spans="1:10" ht="25.5">
      <c r="A15" s="49">
        <v>8</v>
      </c>
      <c r="B15" s="61" t="s">
        <v>82</v>
      </c>
      <c r="C15" s="54" t="s">
        <v>75</v>
      </c>
      <c r="D15" s="53">
        <v>20</v>
      </c>
      <c r="E15" s="49"/>
      <c r="F15" s="49"/>
      <c r="G15" s="49">
        <f t="shared" si="0"/>
        <v>0</v>
      </c>
      <c r="H15" s="55"/>
      <c r="I15" s="59">
        <f t="shared" si="1"/>
        <v>0</v>
      </c>
      <c r="J15" s="49"/>
    </row>
    <row r="16" spans="1:10" ht="15">
      <c r="A16" s="49">
        <v>9</v>
      </c>
      <c r="B16" s="62" t="s">
        <v>84</v>
      </c>
      <c r="C16" s="54" t="s">
        <v>83</v>
      </c>
      <c r="D16" s="53">
        <v>10</v>
      </c>
      <c r="E16" s="49"/>
      <c r="F16" s="49"/>
      <c r="G16" s="49">
        <f t="shared" si="0"/>
        <v>0</v>
      </c>
      <c r="H16" s="55"/>
      <c r="I16" s="59">
        <f t="shared" si="1"/>
        <v>0</v>
      </c>
      <c r="J16" s="49"/>
    </row>
    <row r="17" spans="1:10" ht="15">
      <c r="A17" s="49">
        <v>10</v>
      </c>
      <c r="B17" s="61" t="s">
        <v>97</v>
      </c>
      <c r="C17" s="54" t="s">
        <v>75</v>
      </c>
      <c r="D17" s="53">
        <v>2</v>
      </c>
      <c r="E17" s="49"/>
      <c r="F17" s="49"/>
      <c r="G17" s="49">
        <f t="shared" si="0"/>
        <v>0</v>
      </c>
      <c r="H17" s="55"/>
      <c r="I17" s="59">
        <f t="shared" si="1"/>
        <v>0</v>
      </c>
      <c r="J17" s="49"/>
    </row>
    <row r="18" spans="1:10" ht="15">
      <c r="A18" s="49">
        <v>11</v>
      </c>
      <c r="B18" s="61" t="s">
        <v>96</v>
      </c>
      <c r="C18" s="54" t="s">
        <v>75</v>
      </c>
      <c r="D18" s="53">
        <v>2</v>
      </c>
      <c r="E18" s="49"/>
      <c r="F18" s="49"/>
      <c r="G18" s="49">
        <f t="shared" si="0"/>
        <v>0</v>
      </c>
      <c r="H18" s="55"/>
      <c r="I18" s="59">
        <f t="shared" si="1"/>
        <v>0</v>
      </c>
      <c r="J18" s="49"/>
    </row>
    <row r="19" spans="1:10" ht="38.25">
      <c r="A19" s="49">
        <v>12</v>
      </c>
      <c r="B19" s="61" t="s">
        <v>98</v>
      </c>
      <c r="C19" s="54" t="s">
        <v>75</v>
      </c>
      <c r="D19" s="53">
        <v>1</v>
      </c>
      <c r="E19" s="49"/>
      <c r="F19" s="49"/>
      <c r="G19" s="49">
        <f t="shared" si="0"/>
        <v>0</v>
      </c>
      <c r="H19" s="55"/>
      <c r="I19" s="59">
        <f t="shared" si="1"/>
        <v>0</v>
      </c>
      <c r="J19" s="49"/>
    </row>
    <row r="20" spans="1:10" ht="51">
      <c r="A20" s="49">
        <v>13</v>
      </c>
      <c r="B20" s="61" t="s">
        <v>85</v>
      </c>
      <c r="C20" s="54" t="s">
        <v>76</v>
      </c>
      <c r="D20" s="53">
        <v>100</v>
      </c>
      <c r="E20" s="49"/>
      <c r="F20" s="49"/>
      <c r="G20" s="49">
        <f t="shared" si="0"/>
        <v>0</v>
      </c>
      <c r="H20" s="55"/>
      <c r="I20" s="59">
        <f t="shared" si="1"/>
        <v>0</v>
      </c>
      <c r="J20" s="49"/>
    </row>
    <row r="21" spans="1:10" ht="25.5">
      <c r="A21" s="49">
        <v>14</v>
      </c>
      <c r="B21" s="61" t="s">
        <v>86</v>
      </c>
      <c r="C21" s="54" t="s">
        <v>75</v>
      </c>
      <c r="D21" s="53">
        <v>10</v>
      </c>
      <c r="E21" s="49"/>
      <c r="F21" s="49"/>
      <c r="G21" s="49">
        <f t="shared" si="0"/>
        <v>0</v>
      </c>
      <c r="H21" s="55"/>
      <c r="I21" s="59">
        <f t="shared" si="1"/>
        <v>0</v>
      </c>
      <c r="J21" s="49"/>
    </row>
    <row r="22" spans="1:10" ht="15">
      <c r="A22" s="49">
        <v>15</v>
      </c>
      <c r="B22" s="63" t="s">
        <v>87</v>
      </c>
      <c r="C22" s="54" t="s">
        <v>76</v>
      </c>
      <c r="D22" s="53">
        <v>1</v>
      </c>
      <c r="E22" s="49"/>
      <c r="F22" s="49"/>
      <c r="G22" s="49">
        <f t="shared" si="0"/>
        <v>0</v>
      </c>
      <c r="H22" s="55"/>
      <c r="I22" s="59">
        <f t="shared" si="1"/>
        <v>0</v>
      </c>
      <c r="J22" s="49"/>
    </row>
    <row r="23" spans="1:10" ht="15">
      <c r="A23" s="49">
        <v>16</v>
      </c>
      <c r="B23" s="63" t="s">
        <v>92</v>
      </c>
      <c r="C23" s="54" t="s">
        <v>76</v>
      </c>
      <c r="D23" s="53">
        <v>10</v>
      </c>
      <c r="E23" s="49"/>
      <c r="F23" s="49"/>
      <c r="G23" s="49">
        <f t="shared" si="0"/>
        <v>0</v>
      </c>
      <c r="H23" s="55"/>
      <c r="I23" s="59">
        <f t="shared" si="1"/>
        <v>0</v>
      </c>
      <c r="J23" s="49"/>
    </row>
    <row r="24" spans="1:10" ht="15">
      <c r="A24" s="49">
        <v>17</v>
      </c>
      <c r="B24" s="63" t="s">
        <v>93</v>
      </c>
      <c r="C24" s="54" t="s">
        <v>76</v>
      </c>
      <c r="D24" s="53">
        <v>50</v>
      </c>
      <c r="E24" s="49"/>
      <c r="F24" s="49"/>
      <c r="G24" s="49">
        <f t="shared" si="0"/>
        <v>0</v>
      </c>
      <c r="H24" s="55"/>
      <c r="I24" s="59">
        <f t="shared" si="1"/>
        <v>0</v>
      </c>
      <c r="J24" s="49"/>
    </row>
    <row r="25" spans="1:10" ht="15">
      <c r="A25" s="49">
        <v>18</v>
      </c>
      <c r="B25" s="63" t="s">
        <v>88</v>
      </c>
      <c r="C25" s="54" t="s">
        <v>76</v>
      </c>
      <c r="D25" s="53">
        <v>50</v>
      </c>
      <c r="E25" s="49"/>
      <c r="F25" s="49"/>
      <c r="G25" s="49">
        <f t="shared" si="0"/>
        <v>0</v>
      </c>
      <c r="H25" s="55"/>
      <c r="I25" s="59">
        <f t="shared" si="1"/>
        <v>0</v>
      </c>
      <c r="J25" s="49"/>
    </row>
    <row r="26" spans="1:10" ht="15">
      <c r="A26" s="49">
        <v>19</v>
      </c>
      <c r="B26" s="63" t="s">
        <v>95</v>
      </c>
      <c r="C26" s="54" t="s">
        <v>75</v>
      </c>
      <c r="D26" s="53">
        <v>2</v>
      </c>
      <c r="E26" s="49"/>
      <c r="F26" s="49"/>
      <c r="G26" s="49">
        <f t="shared" si="0"/>
        <v>0</v>
      </c>
      <c r="H26" s="55"/>
      <c r="I26" s="59">
        <f t="shared" si="1"/>
        <v>0</v>
      </c>
      <c r="J26" s="49"/>
    </row>
    <row r="27" spans="1:10" ht="15">
      <c r="A27" s="49">
        <v>20</v>
      </c>
      <c r="B27" s="63" t="s">
        <v>89</v>
      </c>
      <c r="C27" s="54" t="s">
        <v>76</v>
      </c>
      <c r="D27" s="53">
        <v>1</v>
      </c>
      <c r="E27" s="49"/>
      <c r="F27" s="49"/>
      <c r="G27" s="49">
        <f t="shared" si="0"/>
        <v>0</v>
      </c>
      <c r="H27" s="55"/>
      <c r="I27" s="59">
        <f t="shared" si="1"/>
        <v>0</v>
      </c>
      <c r="J27" s="49"/>
    </row>
    <row r="28" spans="1:10" ht="15">
      <c r="A28" s="49">
        <v>21</v>
      </c>
      <c r="B28" s="63" t="s">
        <v>94</v>
      </c>
      <c r="C28" s="54" t="s">
        <v>76</v>
      </c>
      <c r="D28" s="53">
        <v>1</v>
      </c>
      <c r="E28" s="49"/>
      <c r="F28" s="49"/>
      <c r="G28" s="49">
        <f t="shared" si="0"/>
        <v>0</v>
      </c>
      <c r="H28" s="55"/>
      <c r="I28" s="59">
        <f t="shared" si="1"/>
        <v>0</v>
      </c>
      <c r="J28" s="49"/>
    </row>
    <row r="29" spans="1:10" ht="25.5">
      <c r="A29" s="49">
        <v>22</v>
      </c>
      <c r="B29" s="61" t="s">
        <v>100</v>
      </c>
      <c r="C29" s="54" t="s">
        <v>76</v>
      </c>
      <c r="D29" s="53">
        <v>1</v>
      </c>
      <c r="E29" s="49"/>
      <c r="F29" s="49"/>
      <c r="G29" s="49">
        <f t="shared" si="0"/>
        <v>0</v>
      </c>
      <c r="H29" s="55"/>
      <c r="I29" s="59">
        <f t="shared" si="1"/>
        <v>0</v>
      </c>
      <c r="J29" s="49"/>
    </row>
    <row r="30" spans="1:10" ht="25.5">
      <c r="A30" s="49">
        <v>23</v>
      </c>
      <c r="B30" s="61" t="s">
        <v>99</v>
      </c>
      <c r="C30" s="54" t="s">
        <v>76</v>
      </c>
      <c r="D30" s="53">
        <v>1</v>
      </c>
      <c r="E30" s="49"/>
      <c r="F30" s="49"/>
      <c r="G30" s="49">
        <f t="shared" si="0"/>
        <v>0</v>
      </c>
      <c r="H30" s="55"/>
      <c r="I30" s="59">
        <f t="shared" si="1"/>
        <v>0</v>
      </c>
      <c r="J30" s="49"/>
    </row>
    <row r="31" spans="1:10">
      <c r="A31" s="64" t="s">
        <v>50</v>
      </c>
      <c r="B31" s="65"/>
      <c r="C31" s="65"/>
      <c r="D31" s="65"/>
      <c r="E31" s="66"/>
      <c r="F31" s="67"/>
      <c r="G31" s="56">
        <f>SUM(G8:G30)</f>
        <v>0</v>
      </c>
      <c r="H31" s="52" t="s">
        <v>18</v>
      </c>
      <c r="I31" s="56">
        <f>SUM(I8:I30)</f>
        <v>0</v>
      </c>
      <c r="J31" s="52" t="s">
        <v>18</v>
      </c>
    </row>
    <row r="32" spans="1:10">
      <c r="A32" s="47"/>
      <c r="D32" s="48"/>
    </row>
    <row r="33" spans="1:10">
      <c r="A33" s="47"/>
      <c r="D33" s="48"/>
    </row>
    <row r="34" spans="1:10" ht="20.25" customHeight="1">
      <c r="A34" s="47"/>
      <c r="B34" s="43" t="s">
        <v>21</v>
      </c>
      <c r="C34" s="43"/>
      <c r="D34" s="43"/>
    </row>
    <row r="35" spans="1:10" ht="9.75" customHeight="1">
      <c r="A35" s="47"/>
      <c r="J35" s="42" t="s">
        <v>73</v>
      </c>
    </row>
    <row r="36" spans="1:10" ht="30" customHeight="1">
      <c r="A36" s="47"/>
      <c r="J36" s="68" t="s">
        <v>20</v>
      </c>
    </row>
    <row r="37" spans="1:10">
      <c r="A37" s="47"/>
      <c r="J37" s="68"/>
    </row>
    <row r="38" spans="1:10" ht="18.75" customHeight="1">
      <c r="A38" s="47"/>
      <c r="J38" s="68"/>
    </row>
    <row r="39" spans="1:10">
      <c r="A39" s="47"/>
      <c r="J39" s="68"/>
    </row>
    <row r="40" spans="1:10" ht="14.25" customHeight="1">
      <c r="A40" s="47"/>
      <c r="D40" s="48"/>
    </row>
    <row r="41" spans="1:10">
      <c r="A41" s="47"/>
      <c r="D41" s="48"/>
    </row>
  </sheetData>
  <mergeCells count="2">
    <mergeCell ref="A31:F31"/>
    <mergeCell ref="J36:J39"/>
  </mergeCells>
  <pageMargins left="0.7" right="0.46875" top="0.75" bottom="0.75" header="0.3" footer="0.3"/>
  <pageSetup paperSize="9" scale="71" fitToHeight="0" orientation="landscape" verticalDpi="300" r:id="rId1"/>
  <headerFooter>
    <oddHeader>&amp;L&amp;"Czcionka tekstu podstawowego,Kursywa"Załącznik nr 1 &amp;CMateriały stomatologiczne 
&amp;RUCS/ZP/79/21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56"/>
  <sheetViews>
    <sheetView view="pageLayout" zoomScaleNormal="100" workbookViewId="0">
      <selection sqref="A1:XFD1048576"/>
    </sheetView>
  </sheetViews>
  <sheetFormatPr defaultRowHeight="14.25"/>
  <cols>
    <col min="1" max="1" width="3.375" bestFit="1" customWidth="1"/>
    <col min="2" max="2" width="38.25" bestFit="1" customWidth="1"/>
    <col min="3" max="3" width="7.125" customWidth="1"/>
    <col min="4" max="4" width="9.375" customWidth="1"/>
    <col min="5" max="5" width="9.5" bestFit="1" customWidth="1"/>
    <col min="6" max="6" width="10.875" customWidth="1"/>
    <col min="7" max="7" width="10.125" customWidth="1"/>
    <col min="8" max="8" width="7.625" customWidth="1"/>
    <col min="9" max="9" width="10.875" customWidth="1"/>
    <col min="10" max="10" width="13" customWidth="1"/>
  </cols>
  <sheetData>
    <row r="3" spans="1:10" ht="15">
      <c r="B3" s="3" t="s">
        <v>16</v>
      </c>
    </row>
    <row r="4" spans="1:10" ht="15">
      <c r="B4" s="4" t="s">
        <v>17</v>
      </c>
    </row>
    <row r="7" spans="1:10" ht="51">
      <c r="A7" s="5" t="s">
        <v>0</v>
      </c>
      <c r="B7" s="6" t="s">
        <v>1</v>
      </c>
      <c r="C7" s="6" t="s">
        <v>2</v>
      </c>
      <c r="D7" s="5" t="s">
        <v>10</v>
      </c>
      <c r="E7" s="5" t="s">
        <v>11</v>
      </c>
      <c r="F7" s="5" t="s">
        <v>12</v>
      </c>
      <c r="G7" s="7" t="s">
        <v>13</v>
      </c>
      <c r="H7" s="7" t="s">
        <v>14</v>
      </c>
      <c r="I7" s="7" t="s">
        <v>15</v>
      </c>
      <c r="J7" s="7" t="s">
        <v>51</v>
      </c>
    </row>
    <row r="8" spans="1:10" ht="165.75">
      <c r="A8" s="35">
        <v>1</v>
      </c>
      <c r="B8" s="36" t="s">
        <v>53</v>
      </c>
      <c r="C8" s="37" t="s">
        <v>3</v>
      </c>
      <c r="D8" s="37">
        <v>400</v>
      </c>
      <c r="E8" s="8"/>
      <c r="F8" s="9"/>
      <c r="G8" s="8"/>
      <c r="H8" s="8"/>
      <c r="I8" s="8"/>
      <c r="J8" s="13"/>
    </row>
    <row r="9" spans="1:10" ht="25.5">
      <c r="A9" s="35">
        <v>2</v>
      </c>
      <c r="B9" s="36" t="s">
        <v>4</v>
      </c>
      <c r="C9" s="37" t="s">
        <v>3</v>
      </c>
      <c r="D9" s="37">
        <v>25</v>
      </c>
      <c r="E9" s="8"/>
      <c r="F9" s="9"/>
      <c r="G9" s="8"/>
      <c r="H9" s="8"/>
      <c r="I9" s="8"/>
      <c r="J9" s="13"/>
    </row>
    <row r="10" spans="1:10" ht="102">
      <c r="A10" s="1">
        <v>3</v>
      </c>
      <c r="B10" s="20" t="s">
        <v>23</v>
      </c>
      <c r="C10" s="21" t="s">
        <v>3</v>
      </c>
      <c r="D10" s="21">
        <v>300</v>
      </c>
      <c r="E10" s="8"/>
      <c r="F10" s="9"/>
      <c r="G10" s="8"/>
      <c r="H10" s="8"/>
      <c r="I10" s="8"/>
      <c r="J10" s="13"/>
    </row>
    <row r="11" spans="1:10" ht="76.5">
      <c r="A11" s="1">
        <v>4</v>
      </c>
      <c r="B11" s="20" t="s">
        <v>24</v>
      </c>
      <c r="C11" s="21" t="s">
        <v>3</v>
      </c>
      <c r="D11" s="21">
        <v>20</v>
      </c>
      <c r="E11" s="8"/>
      <c r="F11" s="9"/>
      <c r="G11" s="8"/>
      <c r="H11" s="8"/>
      <c r="I11" s="8"/>
      <c r="J11" s="13"/>
    </row>
    <row r="12" spans="1:10" ht="25.5">
      <c r="A12" s="35">
        <v>5</v>
      </c>
      <c r="B12" s="36" t="s">
        <v>25</v>
      </c>
      <c r="C12" s="37" t="s">
        <v>3</v>
      </c>
      <c r="D12" s="37">
        <v>100</v>
      </c>
      <c r="E12" s="8"/>
      <c r="F12" s="9"/>
      <c r="G12" s="8"/>
      <c r="H12" s="8"/>
      <c r="I12" s="8"/>
      <c r="J12" s="13"/>
    </row>
    <row r="13" spans="1:10">
      <c r="A13" s="35">
        <v>6</v>
      </c>
      <c r="B13" s="40" t="s">
        <v>5</v>
      </c>
      <c r="C13" s="37" t="s">
        <v>3</v>
      </c>
      <c r="D13" s="37">
        <v>100</v>
      </c>
      <c r="E13" s="8"/>
      <c r="F13" s="10"/>
      <c r="G13" s="8"/>
      <c r="H13" s="8"/>
      <c r="I13" s="8"/>
      <c r="J13" s="13"/>
    </row>
    <row r="14" spans="1:10" ht="76.5">
      <c r="A14" s="1">
        <v>7</v>
      </c>
      <c r="B14" s="20" t="s">
        <v>26</v>
      </c>
      <c r="C14" s="21" t="s">
        <v>3</v>
      </c>
      <c r="D14" s="21">
        <v>10</v>
      </c>
      <c r="E14" s="8"/>
      <c r="F14" s="10"/>
      <c r="G14" s="8"/>
      <c r="H14" s="8"/>
      <c r="I14" s="8"/>
      <c r="J14" s="13"/>
    </row>
    <row r="15" spans="1:10">
      <c r="A15" s="1">
        <v>8</v>
      </c>
      <c r="B15" s="20" t="s">
        <v>6</v>
      </c>
      <c r="C15" s="21" t="s">
        <v>3</v>
      </c>
      <c r="D15" s="21">
        <v>10</v>
      </c>
      <c r="E15" s="8"/>
      <c r="F15" s="10"/>
      <c r="G15" s="8"/>
      <c r="H15" s="8"/>
      <c r="I15" s="8"/>
      <c r="J15" s="13"/>
    </row>
    <row r="16" spans="1:10" ht="102">
      <c r="A16" s="35">
        <v>9</v>
      </c>
      <c r="B16" s="36" t="s">
        <v>27</v>
      </c>
      <c r="C16" s="37" t="s">
        <v>3</v>
      </c>
      <c r="D16" s="37">
        <v>8</v>
      </c>
      <c r="E16" s="8"/>
      <c r="F16" s="9"/>
      <c r="G16" s="8"/>
      <c r="H16" s="8"/>
      <c r="I16" s="8"/>
      <c r="J16" s="13"/>
    </row>
    <row r="17" spans="1:10" ht="114.75">
      <c r="A17" s="35">
        <v>10</v>
      </c>
      <c r="B17" s="36" t="s">
        <v>54</v>
      </c>
      <c r="C17" s="37" t="s">
        <v>3</v>
      </c>
      <c r="D17" s="37">
        <v>400</v>
      </c>
      <c r="E17" s="8"/>
      <c r="F17" s="9"/>
      <c r="G17" s="8"/>
      <c r="H17" s="8"/>
      <c r="I17" s="8"/>
      <c r="J17" s="13"/>
    </row>
    <row r="18" spans="1:10" ht="63.75">
      <c r="A18" s="35">
        <v>11</v>
      </c>
      <c r="B18" s="36" t="s">
        <v>7</v>
      </c>
      <c r="C18" s="38" t="s">
        <v>3</v>
      </c>
      <c r="D18" s="38">
        <v>70</v>
      </c>
      <c r="E18" s="8"/>
      <c r="F18" s="10"/>
      <c r="G18" s="8"/>
      <c r="H18" s="8"/>
      <c r="I18" s="8"/>
      <c r="J18" s="13"/>
    </row>
    <row r="19" spans="1:10" ht="89.25">
      <c r="A19" s="35">
        <v>12</v>
      </c>
      <c r="B19" s="36" t="s">
        <v>55</v>
      </c>
      <c r="C19" s="37" t="s">
        <v>3</v>
      </c>
      <c r="D19" s="37">
        <v>70</v>
      </c>
      <c r="E19" s="8"/>
      <c r="F19" s="10"/>
      <c r="G19" s="8"/>
      <c r="H19" s="8"/>
      <c r="I19" s="8"/>
      <c r="J19" s="13"/>
    </row>
    <row r="20" spans="1:10" ht="65.25">
      <c r="A20" s="32">
        <v>13</v>
      </c>
      <c r="B20" s="33" t="s">
        <v>52</v>
      </c>
      <c r="C20" s="34" t="s">
        <v>3</v>
      </c>
      <c r="D20" s="34">
        <v>4</v>
      </c>
      <c r="E20" s="8"/>
      <c r="F20" s="10"/>
      <c r="G20" s="8"/>
      <c r="H20" s="8"/>
      <c r="I20" s="8"/>
      <c r="J20" s="13"/>
    </row>
    <row r="21" spans="1:10" ht="216.75">
      <c r="A21" s="32">
        <v>14</v>
      </c>
      <c r="B21" s="33" t="s">
        <v>28</v>
      </c>
      <c r="C21" s="34" t="s">
        <v>3</v>
      </c>
      <c r="D21" s="34">
        <v>300</v>
      </c>
      <c r="E21" s="8"/>
      <c r="F21" s="10"/>
      <c r="G21" s="8"/>
      <c r="H21" s="8"/>
      <c r="I21" s="8"/>
      <c r="J21" s="13"/>
    </row>
    <row r="22" spans="1:10" ht="38.25">
      <c r="A22" s="32">
        <v>15</v>
      </c>
      <c r="B22" s="33" t="s">
        <v>29</v>
      </c>
      <c r="C22" s="34" t="s">
        <v>3</v>
      </c>
      <c r="D22" s="34">
        <v>4</v>
      </c>
      <c r="E22" s="8"/>
      <c r="F22" s="10"/>
      <c r="G22" s="8"/>
      <c r="H22" s="8"/>
      <c r="I22" s="8"/>
      <c r="J22" s="13"/>
    </row>
    <row r="23" spans="1:10" ht="102">
      <c r="A23" s="35">
        <v>16</v>
      </c>
      <c r="B23" s="36" t="s">
        <v>30</v>
      </c>
      <c r="C23" s="37" t="s">
        <v>3</v>
      </c>
      <c r="D23" s="37">
        <v>6</v>
      </c>
      <c r="E23" s="8"/>
      <c r="F23" s="10"/>
      <c r="G23" s="8"/>
      <c r="H23" s="8"/>
      <c r="I23" s="8"/>
      <c r="J23" s="13"/>
    </row>
    <row r="24" spans="1:10" ht="229.5">
      <c r="A24" s="35">
        <v>17</v>
      </c>
      <c r="B24" s="36" t="s">
        <v>31</v>
      </c>
      <c r="C24" s="37" t="s">
        <v>3</v>
      </c>
      <c r="D24" s="37">
        <v>300</v>
      </c>
      <c r="E24" s="8"/>
      <c r="F24" s="10"/>
      <c r="G24" s="8"/>
      <c r="H24" s="8"/>
      <c r="I24" s="8"/>
      <c r="J24" s="13"/>
    </row>
    <row r="25" spans="1:10" ht="242.25">
      <c r="A25" s="1">
        <v>18</v>
      </c>
      <c r="B25" s="36" t="s">
        <v>32</v>
      </c>
      <c r="C25" s="37" t="s">
        <v>3</v>
      </c>
      <c r="D25" s="37">
        <v>500</v>
      </c>
      <c r="E25" s="8"/>
      <c r="F25" s="9"/>
      <c r="G25" s="8"/>
      <c r="H25" s="8"/>
      <c r="I25" s="8"/>
      <c r="J25" s="13"/>
    </row>
    <row r="26" spans="1:10" ht="165.75">
      <c r="A26" s="1">
        <v>19</v>
      </c>
      <c r="B26" s="41" t="s">
        <v>60</v>
      </c>
      <c r="C26" s="39" t="s">
        <v>3</v>
      </c>
      <c r="D26" s="39">
        <v>1400</v>
      </c>
      <c r="E26" s="8"/>
      <c r="F26" s="10"/>
      <c r="G26" s="8"/>
      <c r="H26" s="8"/>
      <c r="I26" s="8"/>
      <c r="J26" s="13"/>
    </row>
    <row r="27" spans="1:10" ht="25.5">
      <c r="A27" s="1">
        <v>20</v>
      </c>
      <c r="B27" s="36" t="s">
        <v>33</v>
      </c>
      <c r="C27" s="39" t="s">
        <v>34</v>
      </c>
      <c r="D27" s="39">
        <v>2</v>
      </c>
      <c r="E27" s="8"/>
      <c r="F27" s="10"/>
      <c r="G27" s="8"/>
      <c r="H27" s="8"/>
      <c r="I27" s="8"/>
      <c r="J27" s="13"/>
    </row>
    <row r="28" spans="1:10" ht="76.5">
      <c r="A28" s="1">
        <v>21</v>
      </c>
      <c r="B28" s="20" t="s">
        <v>35</v>
      </c>
      <c r="C28" s="22" t="s">
        <v>3</v>
      </c>
      <c r="D28" s="22">
        <v>50</v>
      </c>
      <c r="E28" s="8"/>
      <c r="F28" s="10"/>
      <c r="G28" s="8"/>
      <c r="H28" s="8"/>
      <c r="I28" s="8"/>
      <c r="J28" s="13"/>
    </row>
    <row r="29" spans="1:10" ht="89.25">
      <c r="A29" s="35">
        <v>22</v>
      </c>
      <c r="B29" s="36" t="s">
        <v>56</v>
      </c>
      <c r="C29" s="39" t="s">
        <v>3</v>
      </c>
      <c r="D29" s="39">
        <v>1</v>
      </c>
      <c r="E29" s="8"/>
      <c r="F29" s="10"/>
      <c r="G29" s="8"/>
      <c r="H29" s="8"/>
      <c r="I29" s="8"/>
      <c r="J29" s="13"/>
    </row>
    <row r="30" spans="1:10" ht="25.5">
      <c r="A30" s="35">
        <v>23</v>
      </c>
      <c r="B30" s="36" t="s">
        <v>36</v>
      </c>
      <c r="C30" s="39" t="s">
        <v>3</v>
      </c>
      <c r="D30" s="39">
        <v>10</v>
      </c>
      <c r="E30" s="8"/>
      <c r="F30" s="10"/>
      <c r="G30" s="8"/>
      <c r="H30" s="8"/>
      <c r="I30" s="8"/>
      <c r="J30" s="13"/>
    </row>
    <row r="31" spans="1:10" ht="25.5">
      <c r="A31" s="1">
        <v>24</v>
      </c>
      <c r="B31" s="20" t="s">
        <v>37</v>
      </c>
      <c r="C31" s="22" t="s">
        <v>3</v>
      </c>
      <c r="D31" s="22">
        <v>20</v>
      </c>
      <c r="E31" s="8"/>
      <c r="F31" s="10"/>
      <c r="G31" s="8"/>
      <c r="H31" s="8"/>
      <c r="I31" s="8"/>
      <c r="J31" s="13"/>
    </row>
    <row r="32" spans="1:10" ht="38.25">
      <c r="A32" s="1">
        <v>25</v>
      </c>
      <c r="B32" s="20" t="s">
        <v>9</v>
      </c>
      <c r="C32" s="22" t="s">
        <v>3</v>
      </c>
      <c r="D32" s="22">
        <v>60</v>
      </c>
      <c r="E32" s="11"/>
      <c r="F32" s="12"/>
      <c r="G32" s="11"/>
      <c r="H32" s="11"/>
      <c r="I32" s="11"/>
      <c r="J32" s="13"/>
    </row>
    <row r="33" spans="1:10" ht="38.25">
      <c r="A33" s="32">
        <v>26</v>
      </c>
      <c r="B33" s="33" t="s">
        <v>38</v>
      </c>
      <c r="C33" s="34" t="s">
        <v>3</v>
      </c>
      <c r="D33" s="34">
        <v>25</v>
      </c>
      <c r="E33" s="8"/>
      <c r="F33" s="9"/>
      <c r="G33" s="8"/>
      <c r="H33" s="8"/>
      <c r="I33" s="8"/>
      <c r="J33" s="13"/>
    </row>
    <row r="34" spans="1:10" ht="63.75">
      <c r="A34" s="35">
        <v>27</v>
      </c>
      <c r="B34" s="36" t="s">
        <v>57</v>
      </c>
      <c r="C34" s="39" t="s">
        <v>3</v>
      </c>
      <c r="D34" s="39">
        <v>1</v>
      </c>
      <c r="E34" s="8"/>
      <c r="F34" s="9"/>
      <c r="G34" s="8"/>
      <c r="H34" s="8"/>
      <c r="I34" s="8"/>
      <c r="J34" s="13"/>
    </row>
    <row r="35" spans="1:10" ht="63.75">
      <c r="A35" s="35">
        <v>28</v>
      </c>
      <c r="B35" s="36" t="s">
        <v>58</v>
      </c>
      <c r="C35" s="39" t="s">
        <v>3</v>
      </c>
      <c r="D35" s="39">
        <v>1</v>
      </c>
      <c r="E35" s="8"/>
      <c r="F35" s="9"/>
      <c r="G35" s="8"/>
      <c r="H35" s="8"/>
      <c r="I35" s="8"/>
      <c r="J35" s="13"/>
    </row>
    <row r="36" spans="1:10" ht="89.25">
      <c r="A36" s="35">
        <v>30</v>
      </c>
      <c r="B36" s="36" t="s">
        <v>39</v>
      </c>
      <c r="C36" s="39" t="s">
        <v>34</v>
      </c>
      <c r="D36" s="39">
        <v>6</v>
      </c>
      <c r="E36" s="8"/>
      <c r="F36" s="10"/>
      <c r="G36" s="8"/>
      <c r="H36" s="8"/>
      <c r="I36" s="8"/>
      <c r="J36" s="13"/>
    </row>
    <row r="37" spans="1:10" ht="25.5">
      <c r="A37" s="35">
        <v>31</v>
      </c>
      <c r="B37" s="36" t="s">
        <v>59</v>
      </c>
      <c r="C37" s="39" t="s">
        <v>3</v>
      </c>
      <c r="D37" s="39">
        <v>20</v>
      </c>
      <c r="E37" s="8"/>
      <c r="F37" s="10"/>
      <c r="G37" s="8"/>
      <c r="H37" s="8"/>
      <c r="I37" s="8"/>
      <c r="J37" s="13"/>
    </row>
    <row r="38" spans="1:10" ht="25.5">
      <c r="A38" s="1">
        <v>32</v>
      </c>
      <c r="B38" s="20" t="s">
        <v>40</v>
      </c>
      <c r="C38" s="22" t="s">
        <v>3</v>
      </c>
      <c r="D38" s="22">
        <v>70</v>
      </c>
      <c r="E38" s="8"/>
      <c r="F38" s="9"/>
      <c r="G38" s="8"/>
      <c r="H38" s="8"/>
      <c r="I38" s="8"/>
      <c r="J38" s="13"/>
    </row>
    <row r="39" spans="1:10" ht="25.5">
      <c r="A39" s="1">
        <v>33</v>
      </c>
      <c r="B39" s="20" t="s">
        <v>41</v>
      </c>
      <c r="C39" s="22" t="s">
        <v>3</v>
      </c>
      <c r="D39" s="22">
        <v>30</v>
      </c>
      <c r="E39" s="8"/>
      <c r="F39" s="9"/>
      <c r="G39" s="8"/>
      <c r="H39" s="8"/>
      <c r="I39" s="8"/>
      <c r="J39" s="13"/>
    </row>
    <row r="40" spans="1:10">
      <c r="A40" s="35">
        <v>34</v>
      </c>
      <c r="B40" s="36" t="s">
        <v>42</v>
      </c>
      <c r="C40" s="39" t="s">
        <v>3</v>
      </c>
      <c r="D40" s="39">
        <v>100</v>
      </c>
      <c r="E40" s="8"/>
      <c r="F40" s="9"/>
      <c r="G40" s="8"/>
      <c r="H40" s="8"/>
      <c r="I40" s="8"/>
      <c r="J40" s="13"/>
    </row>
    <row r="41" spans="1:10" ht="38.25">
      <c r="A41" s="35">
        <v>35</v>
      </c>
      <c r="B41" s="36" t="s">
        <v>43</v>
      </c>
      <c r="C41" s="39" t="s">
        <v>3</v>
      </c>
      <c r="D41" s="37">
        <v>2</v>
      </c>
      <c r="E41" s="8"/>
      <c r="F41" s="9"/>
      <c r="G41" s="8"/>
      <c r="H41" s="8"/>
      <c r="I41" s="8"/>
      <c r="J41" s="13"/>
    </row>
    <row r="42" spans="1:10" ht="38.25">
      <c r="A42" s="35">
        <v>36</v>
      </c>
      <c r="B42" s="36" t="s">
        <v>44</v>
      </c>
      <c r="C42" s="39" t="s">
        <v>3</v>
      </c>
      <c r="D42" s="37">
        <v>2</v>
      </c>
      <c r="E42" s="8"/>
      <c r="F42" s="9"/>
      <c r="G42" s="8"/>
      <c r="H42" s="14"/>
      <c r="I42" s="14"/>
      <c r="J42" s="15"/>
    </row>
    <row r="43" spans="1:10" ht="38.25">
      <c r="A43" s="35">
        <v>37</v>
      </c>
      <c r="B43" s="36" t="s">
        <v>45</v>
      </c>
      <c r="C43" s="39" t="s">
        <v>3</v>
      </c>
      <c r="D43" s="37">
        <v>2</v>
      </c>
      <c r="E43" s="24"/>
      <c r="F43" s="24"/>
      <c r="G43" s="24"/>
      <c r="H43" s="24"/>
      <c r="I43" s="24"/>
      <c r="J43" s="24"/>
    </row>
    <row r="44" spans="1:10">
      <c r="A44" s="1">
        <v>38</v>
      </c>
      <c r="B44" s="20" t="s">
        <v>46</v>
      </c>
      <c r="C44" s="22" t="s">
        <v>3</v>
      </c>
      <c r="D44" s="21">
        <v>6</v>
      </c>
      <c r="E44" s="24"/>
      <c r="F44" s="24"/>
      <c r="G44" s="24"/>
      <c r="H44" s="24"/>
      <c r="I44" s="24"/>
      <c r="J44" s="24"/>
    </row>
    <row r="45" spans="1:10" ht="25.5">
      <c r="A45" s="1">
        <v>39</v>
      </c>
      <c r="B45" s="23" t="s">
        <v>47</v>
      </c>
      <c r="C45" s="22" t="s">
        <v>48</v>
      </c>
      <c r="D45" s="22">
        <v>12</v>
      </c>
      <c r="E45" s="25"/>
      <c r="F45" s="25"/>
      <c r="G45" s="25"/>
      <c r="H45" s="25"/>
      <c r="I45" s="25"/>
      <c r="J45" s="25"/>
    </row>
    <row r="46" spans="1:10">
      <c r="A46" s="1">
        <v>40</v>
      </c>
      <c r="B46" s="23" t="s">
        <v>49</v>
      </c>
      <c r="C46" s="22" t="s">
        <v>8</v>
      </c>
      <c r="D46" s="22">
        <v>12</v>
      </c>
      <c r="E46" s="26"/>
      <c r="F46" s="26"/>
      <c r="G46" s="26"/>
      <c r="H46" s="26"/>
      <c r="I46" s="27"/>
      <c r="J46" s="27"/>
    </row>
    <row r="47" spans="1:10">
      <c r="A47" s="28"/>
      <c r="B47" s="29"/>
      <c r="C47" s="30"/>
      <c r="D47" s="29"/>
      <c r="E47" s="69" t="s">
        <v>50</v>
      </c>
      <c r="F47" s="70"/>
      <c r="G47" s="31"/>
      <c r="H47" s="14" t="s">
        <v>18</v>
      </c>
      <c r="I47" s="14"/>
      <c r="J47" s="15" t="s">
        <v>18</v>
      </c>
    </row>
    <row r="48" spans="1:10" ht="15">
      <c r="B48" s="3" t="s">
        <v>16</v>
      </c>
      <c r="C48" s="17"/>
      <c r="D48" s="16"/>
      <c r="E48" s="16"/>
      <c r="F48" s="16"/>
      <c r="G48" s="16"/>
      <c r="H48" s="16"/>
      <c r="I48" s="16"/>
      <c r="J48" s="16"/>
    </row>
    <row r="49" spans="2:10" ht="15">
      <c r="B49" s="3" t="s">
        <v>19</v>
      </c>
      <c r="C49" s="17"/>
      <c r="D49" s="16"/>
      <c r="E49" s="16"/>
      <c r="F49" s="16"/>
      <c r="G49" s="16"/>
      <c r="H49" s="16"/>
      <c r="I49" s="16"/>
      <c r="J49" s="16"/>
    </row>
    <row r="50" spans="2:10">
      <c r="B50" s="16"/>
      <c r="C50" s="17"/>
      <c r="D50" s="16"/>
      <c r="E50" s="16"/>
      <c r="F50" s="16"/>
      <c r="G50" s="16"/>
      <c r="H50" s="16"/>
      <c r="I50" s="16"/>
      <c r="J50" s="16"/>
    </row>
    <row r="51" spans="2:10" ht="22.5" customHeight="1">
      <c r="B51" s="16"/>
      <c r="C51" s="17"/>
      <c r="D51" s="16"/>
      <c r="E51" s="16"/>
      <c r="F51" s="16"/>
      <c r="G51" s="16"/>
      <c r="H51" s="16"/>
      <c r="I51" s="16" t="s">
        <v>22</v>
      </c>
      <c r="J51" s="16"/>
    </row>
    <row r="52" spans="2:10" ht="46.5" customHeight="1">
      <c r="B52" s="2"/>
      <c r="C52" s="2"/>
      <c r="D52" s="2"/>
      <c r="E52" s="16"/>
      <c r="F52" s="16"/>
      <c r="G52" s="16"/>
      <c r="H52" s="16"/>
      <c r="I52" s="71" t="s">
        <v>20</v>
      </c>
      <c r="J52" s="71"/>
    </row>
    <row r="53" spans="2:10">
      <c r="B53" s="2"/>
      <c r="C53" s="2"/>
      <c r="D53" s="2"/>
      <c r="E53" s="2"/>
      <c r="F53" s="2"/>
      <c r="G53" s="2"/>
      <c r="H53" s="2"/>
      <c r="I53" s="19"/>
      <c r="J53" s="19"/>
    </row>
    <row r="54" spans="2:10">
      <c r="B54" s="2"/>
      <c r="C54" s="2"/>
      <c r="D54" s="2"/>
      <c r="E54" s="2"/>
      <c r="F54" s="2"/>
      <c r="G54" s="2"/>
      <c r="H54" s="2"/>
      <c r="I54" s="19"/>
      <c r="J54" s="19"/>
    </row>
    <row r="55" spans="2:10">
      <c r="B55" s="2"/>
      <c r="C55" s="2"/>
      <c r="D55" s="2"/>
      <c r="E55" s="2"/>
      <c r="F55" s="2"/>
      <c r="G55" s="2"/>
      <c r="H55" s="2"/>
      <c r="I55" s="19"/>
      <c r="J55" s="19"/>
    </row>
    <row r="56" spans="2:10">
      <c r="B56" s="18" t="s">
        <v>21</v>
      </c>
      <c r="C56" s="18"/>
      <c r="D56" s="18"/>
      <c r="E56" s="2"/>
      <c r="F56" s="2"/>
      <c r="G56" s="2"/>
      <c r="H56" s="2"/>
      <c r="I56" s="2"/>
      <c r="J56" s="2"/>
    </row>
  </sheetData>
  <mergeCells count="2">
    <mergeCell ref="E47:F47"/>
    <mergeCell ref="I52:J5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</vt:lpstr>
      <vt:lpstr>Arkusz1</vt:lpstr>
      <vt:lpstr>'ZAŁĄCZNIK NR 1'!Obszar_wydruku</vt:lpstr>
    </vt:vector>
  </TitlesOfParts>
  <Company>SCK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2021-04-15T06:10:56Z</cp:lastPrinted>
  <dcterms:created xsi:type="dcterms:W3CDTF">2017-04-19T14:58:12Z</dcterms:created>
  <dcterms:modified xsi:type="dcterms:W3CDTF">2021-06-14T10:38:57Z</dcterms:modified>
</cp:coreProperties>
</file>