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.albrycht\Desktop\"/>
    </mc:Choice>
  </mc:AlternateContent>
  <xr:revisionPtr revIDLastSave="0" documentId="8_{39EBCCFF-440A-49B9-90C3-610A6BC0A6DF}" xr6:coauthVersionLast="47" xr6:coauthVersionMax="47" xr10:uidLastSave="{00000000-0000-0000-0000-000000000000}"/>
  <bookViews>
    <workbookView xWindow="-120" yWindow="-120" windowWidth="51840" windowHeight="21240" xr2:uid="{2B0EE7D4-284D-4E33-B944-DAF47B57DD64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M16" i="1" s="1"/>
  <c r="L16" i="1" s="1"/>
  <c r="K17" i="1"/>
  <c r="M17" i="1" s="1"/>
  <c r="L17" i="1" s="1"/>
  <c r="F71" i="1"/>
  <c r="M21" i="1"/>
  <c r="L21" i="1" s="1"/>
  <c r="M22" i="1"/>
  <c r="L22" i="1" s="1"/>
  <c r="M23" i="1"/>
  <c r="L23" i="1" s="1"/>
  <c r="M24" i="1"/>
  <c r="L24" i="1" s="1"/>
  <c r="M25" i="1"/>
  <c r="L25" i="1" s="1"/>
  <c r="K34" i="1"/>
  <c r="M34" i="1" s="1"/>
  <c r="L34" i="1" s="1"/>
  <c r="K35" i="1"/>
  <c r="M35" i="1" s="1"/>
  <c r="L35" i="1" s="1"/>
  <c r="K36" i="1"/>
  <c r="M36" i="1" s="1"/>
  <c r="L36" i="1" s="1"/>
  <c r="K37" i="1"/>
  <c r="M37" i="1" s="1"/>
  <c r="L37" i="1" s="1"/>
  <c r="K38" i="1"/>
  <c r="M38" i="1" s="1"/>
  <c r="L38" i="1" s="1"/>
  <c r="K39" i="1"/>
  <c r="M39" i="1" s="1"/>
  <c r="L39" i="1" s="1"/>
  <c r="K40" i="1"/>
  <c r="M40" i="1" s="1"/>
  <c r="L40" i="1" s="1"/>
  <c r="K41" i="1"/>
  <c r="M41" i="1" s="1"/>
  <c r="L41" i="1" s="1"/>
  <c r="K42" i="1"/>
  <c r="M42" i="1" s="1"/>
  <c r="L42" i="1" s="1"/>
  <c r="K43" i="1"/>
  <c r="M43" i="1" s="1"/>
  <c r="L43" i="1" s="1"/>
  <c r="K44" i="1"/>
  <c r="M44" i="1" s="1"/>
  <c r="L44" i="1" s="1"/>
  <c r="K45" i="1"/>
  <c r="M45" i="1" s="1"/>
  <c r="L45" i="1" s="1"/>
  <c r="K46" i="1"/>
  <c r="M46" i="1" s="1"/>
  <c r="L46" i="1" s="1"/>
  <c r="K47" i="1"/>
  <c r="M47" i="1" s="1"/>
  <c r="L47" i="1" s="1"/>
  <c r="K49" i="1"/>
  <c r="M49" i="1" s="1"/>
  <c r="L49" i="1" s="1"/>
  <c r="K50" i="1"/>
  <c r="M50" i="1" s="1"/>
  <c r="L50" i="1" s="1"/>
  <c r="K52" i="1"/>
  <c r="M52" i="1" s="1"/>
  <c r="L52" i="1" s="1"/>
  <c r="K53" i="1"/>
  <c r="M53" i="1" s="1"/>
  <c r="L53" i="1" s="1"/>
  <c r="K54" i="1"/>
  <c r="M54" i="1" s="1"/>
  <c r="L54" i="1" s="1"/>
  <c r="K55" i="1"/>
  <c r="M55" i="1" s="1"/>
  <c r="L55" i="1" s="1"/>
  <c r="K56" i="1"/>
  <c r="M56" i="1" s="1"/>
  <c r="L56" i="1" s="1"/>
  <c r="K57" i="1"/>
  <c r="M57" i="1" s="1"/>
  <c r="L57" i="1" s="1"/>
  <c r="K58" i="1"/>
  <c r="M58" i="1" s="1"/>
  <c r="L58" i="1" s="1"/>
  <c r="K59" i="1"/>
  <c r="M59" i="1" s="1"/>
  <c r="L59" i="1" s="1"/>
  <c r="K60" i="1"/>
  <c r="M60" i="1" s="1"/>
  <c r="L60" i="1" s="1"/>
  <c r="K61" i="1"/>
  <c r="M61" i="1" s="1"/>
  <c r="L61" i="1" s="1"/>
  <c r="K62" i="1"/>
  <c r="M62" i="1" s="1"/>
  <c r="L62" i="1" s="1"/>
  <c r="K63" i="1"/>
  <c r="M63" i="1" s="1"/>
  <c r="L63" i="1" s="1"/>
  <c r="K64" i="1"/>
  <c r="M64" i="1" s="1"/>
  <c r="L64" i="1" s="1"/>
  <c r="K65" i="1"/>
  <c r="M65" i="1" s="1"/>
  <c r="L65" i="1" s="1"/>
  <c r="K66" i="1"/>
  <c r="M66" i="1" s="1"/>
  <c r="L66" i="1" s="1"/>
  <c r="K67" i="1"/>
  <c r="M67" i="1" s="1"/>
  <c r="L67" i="1" s="1"/>
  <c r="K68" i="1"/>
  <c r="M68" i="1" s="1"/>
  <c r="L68" i="1" s="1"/>
  <c r="K69" i="1"/>
  <c r="M69" i="1" s="1"/>
  <c r="L69" i="1" s="1"/>
  <c r="K70" i="1"/>
  <c r="M70" i="1" s="1"/>
  <c r="L70" i="1" s="1"/>
  <c r="K33" i="1"/>
  <c r="M33" i="1" s="1"/>
  <c r="L33" i="1" s="1"/>
  <c r="K32" i="1"/>
  <c r="M32" i="1" s="1"/>
  <c r="L32" i="1" s="1"/>
  <c r="K30" i="1"/>
  <c r="M30" i="1" s="1"/>
  <c r="L30" i="1" s="1"/>
  <c r="K29" i="1"/>
  <c r="M29" i="1" s="1"/>
  <c r="L29" i="1" s="1"/>
  <c r="K28" i="1"/>
  <c r="M28" i="1" s="1"/>
  <c r="L28" i="1" s="1"/>
  <c r="K27" i="1"/>
  <c r="M27" i="1" s="1"/>
  <c r="L27" i="1" s="1"/>
  <c r="K20" i="1"/>
  <c r="M20" i="1" s="1"/>
  <c r="L20" i="1" s="1"/>
  <c r="K19" i="1"/>
  <c r="M19" i="1" s="1"/>
  <c r="L19" i="1" s="1"/>
  <c r="L71" i="1" l="1"/>
  <c r="K71" i="1"/>
  <c r="M71" i="1"/>
</calcChain>
</file>

<file path=xl/sharedStrings.xml><?xml version="1.0" encoding="utf-8"?>
<sst xmlns="http://schemas.openxmlformats.org/spreadsheetml/2006/main" count="281" uniqueCount="61">
  <si>
    <t>Gatunek</t>
  </si>
  <si>
    <t>Obwód na wys 130 cm</t>
  </si>
  <si>
    <t>Wydzielenie</t>
  </si>
  <si>
    <t>Leśnictwo</t>
  </si>
  <si>
    <t>Liczba drzew</t>
  </si>
  <si>
    <t>-</t>
  </si>
  <si>
    <t xml:space="preserve">Trąby </t>
  </si>
  <si>
    <t>72-a</t>
  </si>
  <si>
    <t>Bk</t>
  </si>
  <si>
    <t>78B-f</t>
  </si>
  <si>
    <t>Tunel</t>
  </si>
  <si>
    <t>106f</t>
  </si>
  <si>
    <t>152b</t>
  </si>
  <si>
    <t>Gb</t>
  </si>
  <si>
    <t>156a</t>
  </si>
  <si>
    <t>Sosnówka</t>
  </si>
  <si>
    <t>Ksz,</t>
  </si>
  <si>
    <t>321 k</t>
  </si>
  <si>
    <t>Tp</t>
  </si>
  <si>
    <t>Lp</t>
  </si>
  <si>
    <t>Js</t>
  </si>
  <si>
    <t>213 g</t>
  </si>
  <si>
    <t>Trzyciąż</t>
  </si>
  <si>
    <t>Db</t>
  </si>
  <si>
    <t>434a</t>
  </si>
  <si>
    <t>Czr</t>
  </si>
  <si>
    <t>Jw</t>
  </si>
  <si>
    <t>Wb</t>
  </si>
  <si>
    <t>Kl</t>
  </si>
  <si>
    <t>So</t>
  </si>
  <si>
    <t>325b</t>
  </si>
  <si>
    <t>Skała</t>
  </si>
  <si>
    <t>428-d</t>
  </si>
  <si>
    <t>260, 380, 345, 260</t>
  </si>
  <si>
    <t>428f</t>
  </si>
  <si>
    <t>167, 235, 335</t>
  </si>
  <si>
    <t>Goszcza</t>
  </si>
  <si>
    <t>DB</t>
  </si>
  <si>
    <t>382f</t>
  </si>
  <si>
    <t>357a</t>
  </si>
  <si>
    <t>392n</t>
  </si>
  <si>
    <t>Ol</t>
  </si>
  <si>
    <t>322 k</t>
  </si>
  <si>
    <t>323 k</t>
  </si>
  <si>
    <t>Dąb czewony</t>
  </si>
  <si>
    <t>Buk</t>
  </si>
  <si>
    <t>Opis zabiegu</t>
  </si>
  <si>
    <t xml:space="preserve">pielegnacja przycięcie zwisających gałęzi nad grodzeniem </t>
  </si>
  <si>
    <t>koszt jednostkowy za szt w zł netto</t>
  </si>
  <si>
    <t>ścinka, uprzątnięcie pozostałości</t>
  </si>
  <si>
    <t>Koszt całkowity zł (netto)</t>
  </si>
  <si>
    <t>Koszt całkowity zł (brutto)</t>
  </si>
  <si>
    <t>LP</t>
  </si>
  <si>
    <t>suma drzew obiętych zabiegiem</t>
  </si>
  <si>
    <t>Suma kosztów</t>
  </si>
  <si>
    <t>Odpowiadając na ogłoszenie o zapytanie ofertowe na nausługę „Ścinka oraz zabiegi pielęgnacyjne technikami aorystycznymi drzew trudnych i zagrażających na terenie Nadleśnictwa Miechów wraz z uprzątnięciem pozostałości”.składamy niniejszy kosztorys do tego zapytania:</t>
  </si>
  <si>
    <t>podatek vat</t>
  </si>
  <si>
    <t>Koszt podatku podatek vat w zł</t>
  </si>
  <si>
    <t>(Nazwa i adres wykonawcy)</t>
  </si>
  <si>
    <t>____________________________, dnia ______________</t>
  </si>
  <si>
    <t xml:space="preserve">Załącznik nr 4 Kosztorys Ofertowy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</si>
</sst>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9933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right" vertical="top"/>
    </xf>
    <xf numFmtId="0" fontId="7" fillId="3" borderId="5" xfId="0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top"/>
    </xf>
    <xf numFmtId="49" fontId="7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right" vertical="center"/>
    </xf>
    <xf numFmtId="49" fontId="5" fillId="4" borderId="0" xfId="0" applyNumberFormat="1" applyFont="1" applyFill="1" applyAlignment="1">
      <alignment horizontal="left" vertic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7EBC-A1AA-47EF-BE65-7B10A9EEE2D3}">
  <dimension ref="A1:O74"/>
  <sheetViews>
    <sheetView tabSelected="1" workbookViewId="0">
      <selection activeCell="O10" sqref="O10"/>
    </sheetView>
  </sheetViews>
  <sheetFormatPr defaultRowHeight="15" x14ac:dyDescent="0.25"/>
  <cols>
    <col min="1" max="1" width="9.140625" style="10"/>
    <col min="3" max="3" width="9.85546875" bestFit="1" customWidth="1"/>
    <col min="4" max="4" width="8.7109375" bestFit="1" customWidth="1"/>
    <col min="5" max="5" width="12.140625" customWidth="1"/>
    <col min="6" max="6" width="8.42578125" customWidth="1"/>
    <col min="7" max="7" width="14.85546875" customWidth="1"/>
    <col min="8" max="8" width="14.42578125" customWidth="1"/>
    <col min="9" max="10" width="14.85546875" customWidth="1"/>
    <col min="11" max="11" width="18.7109375" customWidth="1"/>
    <col min="12" max="12" width="18.42578125" customWidth="1"/>
    <col min="13" max="13" width="18.140625" customWidth="1"/>
  </cols>
  <sheetData>
    <row r="1" spans="1:15" x14ac:dyDescent="0.25">
      <c r="I1" s="4" t="s">
        <v>60</v>
      </c>
      <c r="J1" s="4"/>
      <c r="K1" s="4"/>
      <c r="L1" s="4"/>
      <c r="M1" s="4"/>
      <c r="N1" s="4"/>
      <c r="O1" s="4"/>
    </row>
    <row r="2" spans="1:15" x14ac:dyDescent="0.2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</row>
    <row r="3" spans="1:15" x14ac:dyDescent="0.25">
      <c r="B3" s="3"/>
      <c r="C3" s="3"/>
      <c r="D3" s="3"/>
      <c r="E3" s="3"/>
      <c r="F3" s="3"/>
      <c r="G3" s="8" t="s">
        <v>59</v>
      </c>
      <c r="H3" s="8"/>
      <c r="I3" s="8"/>
      <c r="J3" s="8"/>
      <c r="K3" s="8"/>
      <c r="L3" s="8"/>
      <c r="M3" s="8"/>
      <c r="N3" s="8"/>
      <c r="O3" s="3"/>
    </row>
    <row r="4" spans="1:15" x14ac:dyDescent="0.25">
      <c r="B4" s="5"/>
      <c r="C4" s="5"/>
      <c r="D4" s="5"/>
      <c r="E4" s="3"/>
      <c r="F4" s="3"/>
      <c r="G4" s="8"/>
      <c r="H4" s="8"/>
      <c r="I4" s="8"/>
      <c r="J4" s="8"/>
      <c r="K4" s="8"/>
      <c r="L4" s="8"/>
      <c r="M4" s="8"/>
      <c r="N4" s="8"/>
      <c r="O4" s="3"/>
    </row>
    <row r="5" spans="1:15" x14ac:dyDescent="0.25">
      <c r="B5" s="3"/>
      <c r="C5" s="3"/>
      <c r="D5" s="3"/>
      <c r="E5" s="3"/>
      <c r="F5" s="3"/>
      <c r="G5" s="7"/>
      <c r="H5" s="7"/>
      <c r="I5" s="7"/>
      <c r="J5" s="7"/>
      <c r="K5" s="7"/>
      <c r="L5" s="7"/>
      <c r="M5" s="7"/>
      <c r="N5" s="7"/>
      <c r="O5" s="3"/>
    </row>
    <row r="6" spans="1:15" ht="15" customHeight="1" x14ac:dyDescent="0.25">
      <c r="B6" s="5"/>
      <c r="C6" s="5"/>
      <c r="D6" s="5"/>
      <c r="E6" s="3"/>
      <c r="F6" s="3"/>
      <c r="G6" s="7"/>
      <c r="H6" s="7"/>
      <c r="I6" s="7"/>
      <c r="J6" s="7"/>
      <c r="K6" s="7"/>
      <c r="L6" s="7"/>
      <c r="M6" s="7"/>
      <c r="N6" s="7"/>
      <c r="O6" s="3"/>
    </row>
    <row r="7" spans="1:15" x14ac:dyDescent="0.25">
      <c r="B7" s="3"/>
      <c r="C7" s="3"/>
      <c r="D7" s="3"/>
      <c r="E7" s="3"/>
      <c r="F7" s="3"/>
      <c r="G7" s="7"/>
      <c r="H7" s="7"/>
      <c r="I7" s="7"/>
      <c r="J7" s="7"/>
      <c r="K7" s="7"/>
      <c r="L7" s="7"/>
      <c r="M7" s="7"/>
      <c r="N7" s="7"/>
      <c r="O7" s="3"/>
    </row>
    <row r="8" spans="1:15" s="1" customFormat="1" x14ac:dyDescent="0.25">
      <c r="A8" s="12"/>
      <c r="B8" s="5"/>
      <c r="C8" s="5"/>
      <c r="D8" s="5"/>
      <c r="E8" s="3"/>
      <c r="F8" s="3"/>
      <c r="G8" s="7"/>
      <c r="H8" s="7"/>
      <c r="I8" s="7"/>
      <c r="J8" s="7"/>
      <c r="K8" s="7"/>
      <c r="L8" s="7"/>
      <c r="M8" s="7"/>
      <c r="N8" s="7"/>
      <c r="O8" s="3"/>
    </row>
    <row r="9" spans="1:15" x14ac:dyDescent="0.25">
      <c r="B9" s="3"/>
      <c r="C9" s="3"/>
      <c r="D9" s="3"/>
      <c r="E9" s="3"/>
      <c r="F9" s="3"/>
      <c r="G9" s="7"/>
      <c r="H9" s="7"/>
      <c r="I9" s="7"/>
      <c r="J9" s="7"/>
      <c r="K9" s="7"/>
      <c r="L9" s="7"/>
      <c r="M9" s="7"/>
      <c r="N9" s="7"/>
      <c r="O9" s="3"/>
    </row>
    <row r="10" spans="1:15" x14ac:dyDescent="0.25">
      <c r="B10" s="6" t="s">
        <v>58</v>
      </c>
      <c r="C10" s="6"/>
      <c r="D10" s="6"/>
      <c r="E10" s="3"/>
      <c r="F10" s="3"/>
      <c r="G10" s="7"/>
      <c r="H10" s="7"/>
      <c r="I10" s="7"/>
      <c r="J10" s="7"/>
      <c r="K10" s="7"/>
      <c r="L10" s="7"/>
      <c r="M10" s="7"/>
      <c r="N10" s="7"/>
      <c r="O10" s="3"/>
    </row>
    <row r="11" spans="1:15" x14ac:dyDescent="0.25">
      <c r="B11" s="6"/>
      <c r="C11" s="6"/>
      <c r="D11" s="6"/>
      <c r="E11" s="3"/>
      <c r="F11" s="3"/>
      <c r="G11" s="7"/>
      <c r="H11" s="7"/>
      <c r="I11" s="7"/>
      <c r="J11" s="7"/>
      <c r="K11" s="7"/>
      <c r="L11" s="7"/>
      <c r="M11" s="7"/>
      <c r="N11" s="7"/>
      <c r="O11" s="3"/>
    </row>
    <row r="12" spans="1:15" x14ac:dyDescent="0.25">
      <c r="B12" s="3"/>
      <c r="C12" s="3"/>
      <c r="D12" s="3"/>
      <c r="E12" s="3"/>
      <c r="F12" s="3"/>
      <c r="G12" s="7"/>
      <c r="H12" s="7"/>
      <c r="I12" s="7"/>
      <c r="J12" s="7"/>
      <c r="K12" s="7"/>
      <c r="L12" s="7"/>
      <c r="M12" s="7"/>
      <c r="N12" s="7"/>
      <c r="O12" s="3"/>
    </row>
    <row r="13" spans="1:15" x14ac:dyDescent="0.25">
      <c r="B13" s="9" t="s">
        <v>55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</row>
    <row r="14" spans="1:15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45" x14ac:dyDescent="0.25">
      <c r="B15" s="11" t="s">
        <v>52</v>
      </c>
      <c r="C15" s="11" t="s">
        <v>3</v>
      </c>
      <c r="D15" s="11" t="s">
        <v>0</v>
      </c>
      <c r="E15" s="11" t="s">
        <v>2</v>
      </c>
      <c r="F15" s="11" t="s">
        <v>4</v>
      </c>
      <c r="G15" s="11" t="s">
        <v>46</v>
      </c>
      <c r="H15" s="11" t="s">
        <v>1</v>
      </c>
      <c r="I15" s="11" t="s">
        <v>48</v>
      </c>
      <c r="J15" s="11" t="s">
        <v>56</v>
      </c>
      <c r="K15" s="11" t="s">
        <v>50</v>
      </c>
      <c r="L15" s="11" t="s">
        <v>57</v>
      </c>
      <c r="M15" s="11" t="s">
        <v>51</v>
      </c>
      <c r="N15" s="12"/>
      <c r="O15" s="12"/>
    </row>
    <row r="16" spans="1:15" ht="45" x14ac:dyDescent="0.25">
      <c r="B16" s="13">
        <v>1</v>
      </c>
      <c r="C16" s="14" t="s">
        <v>6</v>
      </c>
      <c r="D16" s="14" t="s">
        <v>44</v>
      </c>
      <c r="E16" s="14" t="s">
        <v>7</v>
      </c>
      <c r="F16" s="14">
        <v>1</v>
      </c>
      <c r="G16" s="14" t="s">
        <v>49</v>
      </c>
      <c r="H16" s="14">
        <v>58</v>
      </c>
      <c r="I16" s="14"/>
      <c r="J16" s="15">
        <v>0.08</v>
      </c>
      <c r="K16" s="14">
        <f>I16*F16</f>
        <v>0</v>
      </c>
      <c r="L16" s="14">
        <f>M16-K16</f>
        <v>0</v>
      </c>
      <c r="M16" s="13">
        <f>K16*1.08</f>
        <v>0</v>
      </c>
      <c r="N16" s="10"/>
      <c r="O16" s="10"/>
    </row>
    <row r="17" spans="2:15" ht="75" x14ac:dyDescent="0.25">
      <c r="B17" s="13">
        <v>2</v>
      </c>
      <c r="C17" s="14" t="s">
        <v>6</v>
      </c>
      <c r="D17" s="14" t="s">
        <v>45</v>
      </c>
      <c r="E17" s="14" t="s">
        <v>9</v>
      </c>
      <c r="F17" s="14">
        <v>8</v>
      </c>
      <c r="G17" s="14" t="s">
        <v>47</v>
      </c>
      <c r="H17" s="2" t="s">
        <v>5</v>
      </c>
      <c r="I17" s="14"/>
      <c r="J17" s="15">
        <v>0.08</v>
      </c>
      <c r="K17" s="14">
        <f>I17*F17</f>
        <v>0</v>
      </c>
      <c r="L17" s="14">
        <f t="shared" ref="L17:L70" si="0">M17-K17</f>
        <v>0</v>
      </c>
      <c r="M17" s="13">
        <f t="shared" ref="M17:M70" si="1">K17*1.08</f>
        <v>0</v>
      </c>
      <c r="N17" s="10"/>
      <c r="O17" s="10"/>
    </row>
    <row r="18" spans="2:15" ht="45" x14ac:dyDescent="0.25">
      <c r="B18" s="11" t="s">
        <v>52</v>
      </c>
      <c r="C18" s="11" t="s">
        <v>3</v>
      </c>
      <c r="D18" s="11" t="s">
        <v>0</v>
      </c>
      <c r="E18" s="11" t="s">
        <v>2</v>
      </c>
      <c r="F18" s="11" t="s">
        <v>4</v>
      </c>
      <c r="G18" s="11" t="s">
        <v>46</v>
      </c>
      <c r="H18" s="11" t="s">
        <v>1</v>
      </c>
      <c r="I18" s="11" t="s">
        <v>48</v>
      </c>
      <c r="J18" s="11" t="s">
        <v>56</v>
      </c>
      <c r="K18" s="11" t="s">
        <v>50</v>
      </c>
      <c r="L18" s="11" t="s">
        <v>57</v>
      </c>
      <c r="M18" s="11" t="s">
        <v>51</v>
      </c>
      <c r="N18" s="10"/>
      <c r="O18" s="10"/>
    </row>
    <row r="19" spans="2:15" ht="45" x14ac:dyDescent="0.25">
      <c r="B19" s="13">
        <v>3</v>
      </c>
      <c r="C19" s="14" t="s">
        <v>10</v>
      </c>
      <c r="D19" s="14" t="s">
        <v>8</v>
      </c>
      <c r="E19" s="14" t="s">
        <v>11</v>
      </c>
      <c r="F19" s="14">
        <v>1</v>
      </c>
      <c r="G19" s="14" t="s">
        <v>49</v>
      </c>
      <c r="H19" s="14">
        <v>307</v>
      </c>
      <c r="I19" s="14"/>
      <c r="J19" s="15">
        <v>0.08</v>
      </c>
      <c r="K19" s="14">
        <f>I19*F19</f>
        <v>0</v>
      </c>
      <c r="L19" s="14">
        <f t="shared" si="0"/>
        <v>0</v>
      </c>
      <c r="M19" s="13">
        <f t="shared" si="1"/>
        <v>0</v>
      </c>
      <c r="N19" s="10"/>
      <c r="O19" s="10"/>
    </row>
    <row r="20" spans="2:15" ht="45" x14ac:dyDescent="0.25">
      <c r="B20" s="13">
        <v>4</v>
      </c>
      <c r="C20" s="14" t="s">
        <v>10</v>
      </c>
      <c r="D20" s="14" t="s">
        <v>8</v>
      </c>
      <c r="E20" s="14" t="s">
        <v>12</v>
      </c>
      <c r="F20" s="14">
        <v>1</v>
      </c>
      <c r="G20" s="14" t="s">
        <v>49</v>
      </c>
      <c r="H20" s="14">
        <v>301</v>
      </c>
      <c r="I20" s="14"/>
      <c r="J20" s="15">
        <v>0.08</v>
      </c>
      <c r="K20" s="14">
        <f>I20*F20</f>
        <v>0</v>
      </c>
      <c r="L20" s="14">
        <f t="shared" si="0"/>
        <v>0</v>
      </c>
      <c r="M20" s="13">
        <f t="shared" si="1"/>
        <v>0</v>
      </c>
      <c r="N20" s="10"/>
      <c r="O20" s="10"/>
    </row>
    <row r="21" spans="2:15" ht="45" x14ac:dyDescent="0.25">
      <c r="B21" s="13">
        <v>5</v>
      </c>
      <c r="C21" s="14" t="s">
        <v>10</v>
      </c>
      <c r="D21" s="14" t="s">
        <v>8</v>
      </c>
      <c r="E21" s="14" t="s">
        <v>12</v>
      </c>
      <c r="F21" s="14">
        <v>1</v>
      </c>
      <c r="G21" s="14" t="s">
        <v>49</v>
      </c>
      <c r="H21" s="14">
        <v>160</v>
      </c>
      <c r="I21" s="14"/>
      <c r="J21" s="15">
        <v>0.08</v>
      </c>
      <c r="K21" s="14"/>
      <c r="L21" s="14">
        <f t="shared" si="0"/>
        <v>0</v>
      </c>
      <c r="M21" s="13">
        <f t="shared" si="1"/>
        <v>0</v>
      </c>
      <c r="N21" s="10"/>
      <c r="O21" s="10"/>
    </row>
    <row r="22" spans="2:15" ht="45" x14ac:dyDescent="0.25">
      <c r="B22" s="13">
        <v>6</v>
      </c>
      <c r="C22" s="14" t="s">
        <v>10</v>
      </c>
      <c r="D22" s="14" t="s">
        <v>8</v>
      </c>
      <c r="E22" s="14" t="s">
        <v>12</v>
      </c>
      <c r="F22" s="14">
        <v>1</v>
      </c>
      <c r="G22" s="14" t="s">
        <v>49</v>
      </c>
      <c r="H22" s="14">
        <v>144</v>
      </c>
      <c r="I22" s="14"/>
      <c r="J22" s="15">
        <v>0.08</v>
      </c>
      <c r="K22" s="14"/>
      <c r="L22" s="14">
        <f t="shared" si="0"/>
        <v>0</v>
      </c>
      <c r="M22" s="13">
        <f t="shared" si="1"/>
        <v>0</v>
      </c>
      <c r="N22" s="10"/>
      <c r="O22" s="10"/>
    </row>
    <row r="23" spans="2:15" ht="45" x14ac:dyDescent="0.25">
      <c r="B23" s="13">
        <v>7</v>
      </c>
      <c r="C23" s="14" t="s">
        <v>10</v>
      </c>
      <c r="D23" s="14" t="s">
        <v>8</v>
      </c>
      <c r="E23" s="14" t="s">
        <v>12</v>
      </c>
      <c r="F23" s="14">
        <v>1</v>
      </c>
      <c r="G23" s="14" t="s">
        <v>49</v>
      </c>
      <c r="H23" s="14">
        <v>188</v>
      </c>
      <c r="I23" s="14"/>
      <c r="J23" s="15">
        <v>0.08</v>
      </c>
      <c r="K23" s="14"/>
      <c r="L23" s="14">
        <f t="shared" si="0"/>
        <v>0</v>
      </c>
      <c r="M23" s="13">
        <f t="shared" si="1"/>
        <v>0</v>
      </c>
      <c r="N23" s="10"/>
      <c r="O23" s="10"/>
    </row>
    <row r="24" spans="2:15" ht="45" x14ac:dyDescent="0.25">
      <c r="B24" s="13">
        <v>8</v>
      </c>
      <c r="C24" s="14" t="s">
        <v>10</v>
      </c>
      <c r="D24" s="14" t="s">
        <v>13</v>
      </c>
      <c r="E24" s="14" t="s">
        <v>12</v>
      </c>
      <c r="F24" s="14">
        <v>1</v>
      </c>
      <c r="G24" s="14" t="s">
        <v>49</v>
      </c>
      <c r="H24" s="14">
        <v>126</v>
      </c>
      <c r="I24" s="14"/>
      <c r="J24" s="15">
        <v>0.08</v>
      </c>
      <c r="K24" s="14"/>
      <c r="L24" s="14">
        <f t="shared" si="0"/>
        <v>0</v>
      </c>
      <c r="M24" s="13">
        <f t="shared" si="1"/>
        <v>0</v>
      </c>
      <c r="N24" s="10"/>
      <c r="O24" s="10"/>
    </row>
    <row r="25" spans="2:15" ht="45" x14ac:dyDescent="0.25">
      <c r="B25" s="13">
        <v>9</v>
      </c>
      <c r="C25" s="14" t="s">
        <v>10</v>
      </c>
      <c r="D25" s="14" t="s">
        <v>8</v>
      </c>
      <c r="E25" s="14" t="s">
        <v>14</v>
      </c>
      <c r="F25" s="14">
        <v>1</v>
      </c>
      <c r="G25" s="14" t="s">
        <v>49</v>
      </c>
      <c r="H25" s="14">
        <v>154</v>
      </c>
      <c r="I25" s="14"/>
      <c r="J25" s="15">
        <v>0.08</v>
      </c>
      <c r="K25" s="14"/>
      <c r="L25" s="14">
        <f t="shared" si="0"/>
        <v>0</v>
      </c>
      <c r="M25" s="13">
        <f t="shared" si="1"/>
        <v>0</v>
      </c>
      <c r="N25" s="10"/>
      <c r="O25" s="10"/>
    </row>
    <row r="26" spans="2:15" ht="45" x14ac:dyDescent="0.25">
      <c r="B26" s="11" t="s">
        <v>52</v>
      </c>
      <c r="C26" s="11" t="s">
        <v>3</v>
      </c>
      <c r="D26" s="11" t="s">
        <v>0</v>
      </c>
      <c r="E26" s="11" t="s">
        <v>2</v>
      </c>
      <c r="F26" s="11" t="s">
        <v>4</v>
      </c>
      <c r="G26" s="11" t="s">
        <v>46</v>
      </c>
      <c r="H26" s="11" t="s">
        <v>1</v>
      </c>
      <c r="I26" s="11" t="s">
        <v>48</v>
      </c>
      <c r="J26" s="11" t="s">
        <v>56</v>
      </c>
      <c r="K26" s="11" t="s">
        <v>50</v>
      </c>
      <c r="L26" s="11" t="s">
        <v>57</v>
      </c>
      <c r="M26" s="11" t="s">
        <v>51</v>
      </c>
      <c r="N26" s="10"/>
      <c r="O26" s="10"/>
    </row>
    <row r="27" spans="2:15" ht="45" x14ac:dyDescent="0.25">
      <c r="B27" s="13">
        <v>10</v>
      </c>
      <c r="C27" s="14" t="s">
        <v>15</v>
      </c>
      <c r="D27" s="14" t="s">
        <v>16</v>
      </c>
      <c r="E27" s="14" t="s">
        <v>17</v>
      </c>
      <c r="F27" s="14">
        <v>1</v>
      </c>
      <c r="G27" s="14" t="s">
        <v>49</v>
      </c>
      <c r="H27" s="14">
        <v>280</v>
      </c>
      <c r="I27" s="14"/>
      <c r="J27" s="15">
        <v>0.08</v>
      </c>
      <c r="K27" s="14">
        <f>I27*F27</f>
        <v>0</v>
      </c>
      <c r="L27" s="14">
        <f t="shared" si="0"/>
        <v>0</v>
      </c>
      <c r="M27" s="13">
        <f t="shared" si="1"/>
        <v>0</v>
      </c>
      <c r="N27" s="10"/>
      <c r="O27" s="10"/>
    </row>
    <row r="28" spans="2:15" ht="45" x14ac:dyDescent="0.25">
      <c r="B28" s="13">
        <v>11</v>
      </c>
      <c r="C28" s="14" t="s">
        <v>15</v>
      </c>
      <c r="D28" s="14" t="s">
        <v>18</v>
      </c>
      <c r="E28" s="14" t="s">
        <v>42</v>
      </c>
      <c r="F28" s="14">
        <v>1</v>
      </c>
      <c r="G28" s="14" t="s">
        <v>49</v>
      </c>
      <c r="H28" s="14">
        <v>290</v>
      </c>
      <c r="I28" s="14"/>
      <c r="J28" s="15">
        <v>0.08</v>
      </c>
      <c r="K28" s="14">
        <f>I28*F28</f>
        <v>0</v>
      </c>
      <c r="L28" s="14">
        <f t="shared" si="0"/>
        <v>0</v>
      </c>
      <c r="M28" s="13">
        <f t="shared" si="1"/>
        <v>0</v>
      </c>
      <c r="N28" s="10"/>
      <c r="O28" s="10"/>
    </row>
    <row r="29" spans="2:15" ht="45" x14ac:dyDescent="0.25">
      <c r="B29" s="13">
        <v>12</v>
      </c>
      <c r="C29" s="14" t="s">
        <v>15</v>
      </c>
      <c r="D29" s="14" t="s">
        <v>19</v>
      </c>
      <c r="E29" s="14" t="s">
        <v>43</v>
      </c>
      <c r="F29" s="14">
        <v>1</v>
      </c>
      <c r="G29" s="14" t="s">
        <v>49</v>
      </c>
      <c r="H29" s="14">
        <v>180</v>
      </c>
      <c r="I29" s="14"/>
      <c r="J29" s="15">
        <v>0.08</v>
      </c>
      <c r="K29" s="14">
        <f>I29*F29</f>
        <v>0</v>
      </c>
      <c r="L29" s="14">
        <f t="shared" si="0"/>
        <v>0</v>
      </c>
      <c r="M29" s="13">
        <f t="shared" si="1"/>
        <v>0</v>
      </c>
      <c r="N29" s="10"/>
      <c r="O29" s="10"/>
    </row>
    <row r="30" spans="2:15" ht="45" x14ac:dyDescent="0.25">
      <c r="B30" s="13">
        <v>13</v>
      </c>
      <c r="C30" s="14" t="s">
        <v>15</v>
      </c>
      <c r="D30" s="14" t="s">
        <v>20</v>
      </c>
      <c r="E30" s="14" t="s">
        <v>21</v>
      </c>
      <c r="F30" s="14">
        <v>3</v>
      </c>
      <c r="G30" s="14" t="s">
        <v>49</v>
      </c>
      <c r="H30" s="14">
        <v>180</v>
      </c>
      <c r="I30" s="14"/>
      <c r="J30" s="15">
        <v>0.08</v>
      </c>
      <c r="K30" s="14">
        <f>I30*F30</f>
        <v>0</v>
      </c>
      <c r="L30" s="14">
        <f t="shared" si="0"/>
        <v>0</v>
      </c>
      <c r="M30" s="13">
        <f t="shared" si="1"/>
        <v>0</v>
      </c>
      <c r="N30" s="10"/>
      <c r="O30" s="10"/>
    </row>
    <row r="31" spans="2:15" ht="45" x14ac:dyDescent="0.25">
      <c r="B31" s="11" t="s">
        <v>52</v>
      </c>
      <c r="C31" s="11" t="s">
        <v>3</v>
      </c>
      <c r="D31" s="11" t="s">
        <v>0</v>
      </c>
      <c r="E31" s="11" t="s">
        <v>2</v>
      </c>
      <c r="F31" s="11" t="s">
        <v>4</v>
      </c>
      <c r="G31" s="11" t="s">
        <v>46</v>
      </c>
      <c r="H31" s="11" t="s">
        <v>1</v>
      </c>
      <c r="I31" s="11" t="s">
        <v>48</v>
      </c>
      <c r="J31" s="11" t="s">
        <v>56</v>
      </c>
      <c r="K31" s="11" t="s">
        <v>50</v>
      </c>
      <c r="L31" s="11" t="s">
        <v>57</v>
      </c>
      <c r="M31" s="11" t="s">
        <v>51</v>
      </c>
      <c r="N31" s="10"/>
      <c r="O31" s="10"/>
    </row>
    <row r="32" spans="2:15" ht="45" x14ac:dyDescent="0.25">
      <c r="B32" s="13">
        <v>14</v>
      </c>
      <c r="C32" s="14" t="s">
        <v>22</v>
      </c>
      <c r="D32" s="14" t="s">
        <v>23</v>
      </c>
      <c r="E32" s="14" t="s">
        <v>24</v>
      </c>
      <c r="F32" s="14">
        <v>1</v>
      </c>
      <c r="G32" s="14" t="s">
        <v>49</v>
      </c>
      <c r="H32" s="14">
        <v>162</v>
      </c>
      <c r="I32" s="14"/>
      <c r="J32" s="15">
        <v>0.08</v>
      </c>
      <c r="K32" s="14">
        <f>I32*F32</f>
        <v>0</v>
      </c>
      <c r="L32" s="14">
        <f t="shared" si="0"/>
        <v>0</v>
      </c>
      <c r="M32" s="13">
        <f t="shared" si="1"/>
        <v>0</v>
      </c>
      <c r="N32" s="10"/>
      <c r="O32" s="10"/>
    </row>
    <row r="33" spans="2:15" ht="45" x14ac:dyDescent="0.25">
      <c r="B33" s="13">
        <v>15</v>
      </c>
      <c r="C33" s="14" t="s">
        <v>22</v>
      </c>
      <c r="D33" s="14" t="s">
        <v>23</v>
      </c>
      <c r="E33" s="14" t="s">
        <v>24</v>
      </c>
      <c r="F33" s="14">
        <v>1</v>
      </c>
      <c r="G33" s="14" t="s">
        <v>49</v>
      </c>
      <c r="H33" s="14">
        <v>168</v>
      </c>
      <c r="I33" s="14"/>
      <c r="J33" s="15">
        <v>0.08</v>
      </c>
      <c r="K33" s="14">
        <f>I33*F33</f>
        <v>0</v>
      </c>
      <c r="L33" s="14">
        <f t="shared" si="0"/>
        <v>0</v>
      </c>
      <c r="M33" s="13">
        <f t="shared" si="1"/>
        <v>0</v>
      </c>
      <c r="N33" s="10"/>
      <c r="O33" s="10"/>
    </row>
    <row r="34" spans="2:15" ht="45" x14ac:dyDescent="0.25">
      <c r="B34" s="13">
        <v>16</v>
      </c>
      <c r="C34" s="14" t="s">
        <v>22</v>
      </c>
      <c r="D34" s="14" t="s">
        <v>25</v>
      </c>
      <c r="E34" s="14" t="s">
        <v>24</v>
      </c>
      <c r="F34" s="14">
        <v>1</v>
      </c>
      <c r="G34" s="14" t="s">
        <v>49</v>
      </c>
      <c r="H34" s="14">
        <v>61</v>
      </c>
      <c r="I34" s="14"/>
      <c r="J34" s="15">
        <v>0.08</v>
      </c>
      <c r="K34" s="14">
        <f>I34*F34</f>
        <v>0</v>
      </c>
      <c r="L34" s="14">
        <f t="shared" si="0"/>
        <v>0</v>
      </c>
      <c r="M34" s="13">
        <f t="shared" si="1"/>
        <v>0</v>
      </c>
      <c r="N34" s="10"/>
      <c r="O34" s="10"/>
    </row>
    <row r="35" spans="2:15" ht="45" x14ac:dyDescent="0.25">
      <c r="B35" s="13">
        <v>17</v>
      </c>
      <c r="C35" s="14" t="s">
        <v>22</v>
      </c>
      <c r="D35" s="14" t="s">
        <v>25</v>
      </c>
      <c r="E35" s="14" t="s">
        <v>24</v>
      </c>
      <c r="F35" s="14">
        <v>1</v>
      </c>
      <c r="G35" s="14" t="s">
        <v>49</v>
      </c>
      <c r="H35" s="14">
        <v>103</v>
      </c>
      <c r="I35" s="14"/>
      <c r="J35" s="15">
        <v>0.08</v>
      </c>
      <c r="K35" s="14">
        <f>I35*F35</f>
        <v>0</v>
      </c>
      <c r="L35" s="14">
        <f t="shared" si="0"/>
        <v>0</v>
      </c>
      <c r="M35" s="13">
        <f t="shared" si="1"/>
        <v>0</v>
      </c>
      <c r="N35" s="10"/>
      <c r="O35" s="10"/>
    </row>
    <row r="36" spans="2:15" ht="45" x14ac:dyDescent="0.25">
      <c r="B36" s="13">
        <v>18</v>
      </c>
      <c r="C36" s="14" t="s">
        <v>22</v>
      </c>
      <c r="D36" s="14" t="s">
        <v>23</v>
      </c>
      <c r="E36" s="14" t="s">
        <v>24</v>
      </c>
      <c r="F36" s="14">
        <v>1</v>
      </c>
      <c r="G36" s="14" t="s">
        <v>49</v>
      </c>
      <c r="H36" s="14">
        <v>196</v>
      </c>
      <c r="I36" s="14"/>
      <c r="J36" s="15">
        <v>0.08</v>
      </c>
      <c r="K36" s="14">
        <f>I36*F36</f>
        <v>0</v>
      </c>
      <c r="L36" s="14">
        <f t="shared" si="0"/>
        <v>0</v>
      </c>
      <c r="M36" s="13">
        <f t="shared" si="1"/>
        <v>0</v>
      </c>
      <c r="N36" s="10"/>
      <c r="O36" s="10"/>
    </row>
    <row r="37" spans="2:15" ht="45" x14ac:dyDescent="0.25">
      <c r="B37" s="13">
        <v>19</v>
      </c>
      <c r="C37" s="14" t="s">
        <v>22</v>
      </c>
      <c r="D37" s="14" t="s">
        <v>26</v>
      </c>
      <c r="E37" s="14" t="s">
        <v>24</v>
      </c>
      <c r="F37" s="14">
        <v>1</v>
      </c>
      <c r="G37" s="14" t="s">
        <v>49</v>
      </c>
      <c r="H37" s="14">
        <v>88</v>
      </c>
      <c r="I37" s="14"/>
      <c r="J37" s="15">
        <v>0.08</v>
      </c>
      <c r="K37" s="14">
        <f>I37*F37</f>
        <v>0</v>
      </c>
      <c r="L37" s="14">
        <f t="shared" si="0"/>
        <v>0</v>
      </c>
      <c r="M37" s="13">
        <f t="shared" si="1"/>
        <v>0</v>
      </c>
      <c r="N37" s="10"/>
      <c r="O37" s="10"/>
    </row>
    <row r="38" spans="2:15" ht="45" x14ac:dyDescent="0.25">
      <c r="B38" s="13">
        <v>20</v>
      </c>
      <c r="C38" s="14" t="s">
        <v>22</v>
      </c>
      <c r="D38" s="14" t="s">
        <v>26</v>
      </c>
      <c r="E38" s="14" t="s">
        <v>24</v>
      </c>
      <c r="F38" s="14">
        <v>1</v>
      </c>
      <c r="G38" s="14" t="s">
        <v>49</v>
      </c>
      <c r="H38" s="14">
        <v>73</v>
      </c>
      <c r="I38" s="14"/>
      <c r="J38" s="15">
        <v>0.08</v>
      </c>
      <c r="K38" s="14">
        <f>I38*F38</f>
        <v>0</v>
      </c>
      <c r="L38" s="14">
        <f t="shared" si="0"/>
        <v>0</v>
      </c>
      <c r="M38" s="13">
        <f t="shared" si="1"/>
        <v>0</v>
      </c>
      <c r="N38" s="10"/>
      <c r="O38" s="10"/>
    </row>
    <row r="39" spans="2:15" ht="45" x14ac:dyDescent="0.25">
      <c r="B39" s="13">
        <v>21</v>
      </c>
      <c r="C39" s="14" t="s">
        <v>22</v>
      </c>
      <c r="D39" s="14" t="s">
        <v>27</v>
      </c>
      <c r="E39" s="14" t="s">
        <v>24</v>
      </c>
      <c r="F39" s="14">
        <v>1</v>
      </c>
      <c r="G39" s="14" t="s">
        <v>49</v>
      </c>
      <c r="H39" s="14">
        <v>84</v>
      </c>
      <c r="I39" s="14"/>
      <c r="J39" s="15">
        <v>0.08</v>
      </c>
      <c r="K39" s="14">
        <f>I39*F39</f>
        <v>0</v>
      </c>
      <c r="L39" s="14">
        <f t="shared" si="0"/>
        <v>0</v>
      </c>
      <c r="M39" s="13">
        <f t="shared" si="1"/>
        <v>0</v>
      </c>
      <c r="N39" s="10"/>
      <c r="O39" s="10"/>
    </row>
    <row r="40" spans="2:15" ht="45" x14ac:dyDescent="0.25">
      <c r="B40" s="13">
        <v>22</v>
      </c>
      <c r="C40" s="14" t="s">
        <v>22</v>
      </c>
      <c r="D40" s="14" t="s">
        <v>28</v>
      </c>
      <c r="E40" s="14" t="s">
        <v>24</v>
      </c>
      <c r="F40" s="14">
        <v>1</v>
      </c>
      <c r="G40" s="14" t="s">
        <v>49</v>
      </c>
      <c r="H40" s="14">
        <v>74</v>
      </c>
      <c r="I40" s="14"/>
      <c r="J40" s="15">
        <v>0.08</v>
      </c>
      <c r="K40" s="14">
        <f>I40*F40</f>
        <v>0</v>
      </c>
      <c r="L40" s="14">
        <f t="shared" si="0"/>
        <v>0</v>
      </c>
      <c r="M40" s="13">
        <f t="shared" si="1"/>
        <v>0</v>
      </c>
      <c r="N40" s="10"/>
      <c r="O40" s="10"/>
    </row>
    <row r="41" spans="2:15" ht="45" x14ac:dyDescent="0.25">
      <c r="B41" s="13">
        <v>23</v>
      </c>
      <c r="C41" s="14" t="s">
        <v>22</v>
      </c>
      <c r="D41" s="14" t="s">
        <v>28</v>
      </c>
      <c r="E41" s="14" t="s">
        <v>24</v>
      </c>
      <c r="F41" s="14">
        <v>1</v>
      </c>
      <c r="G41" s="14" t="s">
        <v>49</v>
      </c>
      <c r="H41" s="14">
        <v>90</v>
      </c>
      <c r="I41" s="14"/>
      <c r="J41" s="15">
        <v>0.08</v>
      </c>
      <c r="K41" s="14">
        <f>I41*F41</f>
        <v>0</v>
      </c>
      <c r="L41" s="14">
        <f t="shared" si="0"/>
        <v>0</v>
      </c>
      <c r="M41" s="13">
        <f t="shared" si="1"/>
        <v>0</v>
      </c>
      <c r="N41" s="10"/>
      <c r="O41" s="10"/>
    </row>
    <row r="42" spans="2:15" ht="45" x14ac:dyDescent="0.25">
      <c r="B42" s="13">
        <v>24</v>
      </c>
      <c r="C42" s="14" t="s">
        <v>22</v>
      </c>
      <c r="D42" s="14" t="s">
        <v>23</v>
      </c>
      <c r="E42" s="14" t="s">
        <v>24</v>
      </c>
      <c r="F42" s="14">
        <v>1</v>
      </c>
      <c r="G42" s="14" t="s">
        <v>49</v>
      </c>
      <c r="H42" s="14">
        <v>159</v>
      </c>
      <c r="I42" s="14"/>
      <c r="J42" s="15">
        <v>0.08</v>
      </c>
      <c r="K42" s="14">
        <f>I42*F42</f>
        <v>0</v>
      </c>
      <c r="L42" s="14">
        <f t="shared" si="0"/>
        <v>0</v>
      </c>
      <c r="M42" s="13">
        <f t="shared" si="1"/>
        <v>0</v>
      </c>
      <c r="N42" s="10"/>
      <c r="O42" s="10"/>
    </row>
    <row r="43" spans="2:15" ht="45" x14ac:dyDescent="0.25">
      <c r="B43" s="13">
        <v>25</v>
      </c>
      <c r="C43" s="14" t="s">
        <v>22</v>
      </c>
      <c r="D43" s="14" t="s">
        <v>25</v>
      </c>
      <c r="E43" s="14" t="s">
        <v>24</v>
      </c>
      <c r="F43" s="14">
        <v>1</v>
      </c>
      <c r="G43" s="14" t="s">
        <v>49</v>
      </c>
      <c r="H43" s="14">
        <v>159</v>
      </c>
      <c r="I43" s="14"/>
      <c r="J43" s="15">
        <v>0.08</v>
      </c>
      <c r="K43" s="14">
        <f>I43*F43</f>
        <v>0</v>
      </c>
      <c r="L43" s="14">
        <f t="shared" si="0"/>
        <v>0</v>
      </c>
      <c r="M43" s="13">
        <f t="shared" si="1"/>
        <v>0</v>
      </c>
      <c r="N43" s="10"/>
      <c r="O43" s="10"/>
    </row>
    <row r="44" spans="2:15" ht="45" x14ac:dyDescent="0.25">
      <c r="B44" s="13">
        <v>26</v>
      </c>
      <c r="C44" s="14" t="s">
        <v>22</v>
      </c>
      <c r="D44" s="14" t="s">
        <v>29</v>
      </c>
      <c r="E44" s="14" t="s">
        <v>30</v>
      </c>
      <c r="F44" s="14">
        <v>1</v>
      </c>
      <c r="G44" s="14" t="s">
        <v>49</v>
      </c>
      <c r="H44" s="14">
        <v>139</v>
      </c>
      <c r="I44" s="14"/>
      <c r="J44" s="15">
        <v>0.08</v>
      </c>
      <c r="K44" s="14">
        <f>I44*F44</f>
        <v>0</v>
      </c>
      <c r="L44" s="14">
        <f t="shared" si="0"/>
        <v>0</v>
      </c>
      <c r="M44" s="13">
        <f t="shared" si="1"/>
        <v>0</v>
      </c>
      <c r="N44" s="10"/>
      <c r="O44" s="10"/>
    </row>
    <row r="45" spans="2:15" ht="45" x14ac:dyDescent="0.25">
      <c r="B45" s="13">
        <v>27</v>
      </c>
      <c r="C45" s="14" t="s">
        <v>22</v>
      </c>
      <c r="D45" s="14" t="s">
        <v>23</v>
      </c>
      <c r="E45" s="14" t="s">
        <v>30</v>
      </c>
      <c r="F45" s="14">
        <v>1</v>
      </c>
      <c r="G45" s="14" t="s">
        <v>49</v>
      </c>
      <c r="H45" s="14">
        <v>214</v>
      </c>
      <c r="I45" s="14"/>
      <c r="J45" s="15">
        <v>0.08</v>
      </c>
      <c r="K45" s="14">
        <f>I45*F45</f>
        <v>0</v>
      </c>
      <c r="L45" s="14">
        <f t="shared" si="0"/>
        <v>0</v>
      </c>
      <c r="M45" s="13">
        <f t="shared" si="1"/>
        <v>0</v>
      </c>
      <c r="N45" s="10"/>
      <c r="O45" s="10"/>
    </row>
    <row r="46" spans="2:15" ht="45" x14ac:dyDescent="0.25">
      <c r="B46" s="13">
        <v>28</v>
      </c>
      <c r="C46" s="14" t="s">
        <v>22</v>
      </c>
      <c r="D46" s="14" t="s">
        <v>23</v>
      </c>
      <c r="E46" s="14" t="s">
        <v>30</v>
      </c>
      <c r="F46" s="14">
        <v>1</v>
      </c>
      <c r="G46" s="14" t="s">
        <v>49</v>
      </c>
      <c r="H46" s="14">
        <v>220</v>
      </c>
      <c r="I46" s="14"/>
      <c r="J46" s="15">
        <v>0.08</v>
      </c>
      <c r="K46" s="14">
        <f>I46*F46</f>
        <v>0</v>
      </c>
      <c r="L46" s="14">
        <f t="shared" si="0"/>
        <v>0</v>
      </c>
      <c r="M46" s="13">
        <f t="shared" si="1"/>
        <v>0</v>
      </c>
      <c r="N46" s="10"/>
      <c r="O46" s="10"/>
    </row>
    <row r="47" spans="2:15" ht="45" x14ac:dyDescent="0.25">
      <c r="B47" s="13">
        <v>29</v>
      </c>
      <c r="C47" s="14" t="s">
        <v>22</v>
      </c>
      <c r="D47" s="14" t="s">
        <v>28</v>
      </c>
      <c r="E47" s="14" t="s">
        <v>30</v>
      </c>
      <c r="F47" s="14">
        <v>1</v>
      </c>
      <c r="G47" s="14" t="s">
        <v>49</v>
      </c>
      <c r="H47" s="14">
        <v>195</v>
      </c>
      <c r="I47" s="14"/>
      <c r="J47" s="15">
        <v>0.08</v>
      </c>
      <c r="K47" s="14">
        <f>I47*F47</f>
        <v>0</v>
      </c>
      <c r="L47" s="14">
        <f t="shared" si="0"/>
        <v>0</v>
      </c>
      <c r="M47" s="13">
        <f t="shared" si="1"/>
        <v>0</v>
      </c>
      <c r="N47" s="10"/>
      <c r="O47" s="10"/>
    </row>
    <row r="48" spans="2:15" ht="45" x14ac:dyDescent="0.25">
      <c r="B48" s="16" t="s">
        <v>52</v>
      </c>
      <c r="C48" s="11" t="s">
        <v>3</v>
      </c>
      <c r="D48" s="11" t="s">
        <v>0</v>
      </c>
      <c r="E48" s="11" t="s">
        <v>2</v>
      </c>
      <c r="F48" s="11" t="s">
        <v>4</v>
      </c>
      <c r="G48" s="11" t="s">
        <v>46</v>
      </c>
      <c r="H48" s="11" t="s">
        <v>1</v>
      </c>
      <c r="I48" s="11" t="s">
        <v>48</v>
      </c>
      <c r="J48" s="11" t="s">
        <v>56</v>
      </c>
      <c r="K48" s="11" t="s">
        <v>50</v>
      </c>
      <c r="L48" s="11" t="s">
        <v>57</v>
      </c>
      <c r="M48" s="11" t="s">
        <v>51</v>
      </c>
      <c r="N48" s="10"/>
      <c r="O48" s="10"/>
    </row>
    <row r="49" spans="2:15" ht="45" x14ac:dyDescent="0.25">
      <c r="B49" s="13">
        <v>30</v>
      </c>
      <c r="C49" s="14" t="s">
        <v>31</v>
      </c>
      <c r="D49" s="14" t="s">
        <v>18</v>
      </c>
      <c r="E49" s="14" t="s">
        <v>32</v>
      </c>
      <c r="F49" s="14">
        <v>4</v>
      </c>
      <c r="G49" s="14" t="s">
        <v>49</v>
      </c>
      <c r="H49" s="14" t="s">
        <v>33</v>
      </c>
      <c r="I49" s="14"/>
      <c r="J49" s="15">
        <v>0.08</v>
      </c>
      <c r="K49" s="14">
        <f>I49*F49</f>
        <v>0</v>
      </c>
      <c r="L49" s="14">
        <f t="shared" si="0"/>
        <v>0</v>
      </c>
      <c r="M49" s="13">
        <f t="shared" si="1"/>
        <v>0</v>
      </c>
      <c r="N49" s="10"/>
      <c r="O49" s="10"/>
    </row>
    <row r="50" spans="2:15" ht="45" x14ac:dyDescent="0.25">
      <c r="B50" s="13">
        <v>31</v>
      </c>
      <c r="C50" s="14" t="s">
        <v>31</v>
      </c>
      <c r="D50" s="14" t="s">
        <v>18</v>
      </c>
      <c r="E50" s="14" t="s">
        <v>34</v>
      </c>
      <c r="F50" s="14">
        <v>3</v>
      </c>
      <c r="G50" s="14" t="s">
        <v>49</v>
      </c>
      <c r="H50" s="14" t="s">
        <v>35</v>
      </c>
      <c r="I50" s="14"/>
      <c r="J50" s="15">
        <v>0.08</v>
      </c>
      <c r="K50" s="14">
        <f>I50*F50</f>
        <v>0</v>
      </c>
      <c r="L50" s="14">
        <f t="shared" si="0"/>
        <v>0</v>
      </c>
      <c r="M50" s="13">
        <f t="shared" si="1"/>
        <v>0</v>
      </c>
      <c r="N50" s="10"/>
      <c r="O50" s="10"/>
    </row>
    <row r="51" spans="2:15" ht="45" x14ac:dyDescent="0.25">
      <c r="B51" s="16" t="s">
        <v>52</v>
      </c>
      <c r="C51" s="11" t="s">
        <v>3</v>
      </c>
      <c r="D51" s="11" t="s">
        <v>0</v>
      </c>
      <c r="E51" s="11" t="s">
        <v>2</v>
      </c>
      <c r="F51" s="11" t="s">
        <v>4</v>
      </c>
      <c r="G51" s="11" t="s">
        <v>46</v>
      </c>
      <c r="H51" s="11" t="s">
        <v>1</v>
      </c>
      <c r="I51" s="11" t="s">
        <v>48</v>
      </c>
      <c r="J51" s="11" t="s">
        <v>56</v>
      </c>
      <c r="K51" s="11" t="s">
        <v>50</v>
      </c>
      <c r="L51" s="11" t="s">
        <v>57</v>
      </c>
      <c r="M51" s="11" t="s">
        <v>51</v>
      </c>
      <c r="N51" s="10"/>
      <c r="O51" s="10"/>
    </row>
    <row r="52" spans="2:15" ht="45" x14ac:dyDescent="0.25">
      <c r="B52" s="13">
        <v>32</v>
      </c>
      <c r="C52" s="14" t="s">
        <v>36</v>
      </c>
      <c r="D52" s="14" t="s">
        <v>37</v>
      </c>
      <c r="E52" s="14" t="s">
        <v>38</v>
      </c>
      <c r="F52" s="14">
        <v>1</v>
      </c>
      <c r="G52" s="14" t="s">
        <v>49</v>
      </c>
      <c r="H52" s="14">
        <v>204</v>
      </c>
      <c r="I52" s="14"/>
      <c r="J52" s="15">
        <v>0.08</v>
      </c>
      <c r="K52" s="14">
        <f>I52*F52</f>
        <v>0</v>
      </c>
      <c r="L52" s="14">
        <f t="shared" si="0"/>
        <v>0</v>
      </c>
      <c r="M52" s="13">
        <f t="shared" si="1"/>
        <v>0</v>
      </c>
      <c r="N52" s="10"/>
      <c r="O52" s="10"/>
    </row>
    <row r="53" spans="2:15" ht="45" x14ac:dyDescent="0.25">
      <c r="B53" s="13">
        <v>33</v>
      </c>
      <c r="C53" s="14" t="s">
        <v>36</v>
      </c>
      <c r="D53" s="14" t="s">
        <v>37</v>
      </c>
      <c r="E53" s="14" t="s">
        <v>38</v>
      </c>
      <c r="F53" s="14">
        <v>1</v>
      </c>
      <c r="G53" s="14" t="s">
        <v>49</v>
      </c>
      <c r="H53" s="14">
        <v>157</v>
      </c>
      <c r="I53" s="14"/>
      <c r="J53" s="15">
        <v>0.08</v>
      </c>
      <c r="K53" s="14">
        <f>I53*F53</f>
        <v>0</v>
      </c>
      <c r="L53" s="14">
        <f t="shared" si="0"/>
        <v>0</v>
      </c>
      <c r="M53" s="13">
        <f t="shared" si="1"/>
        <v>0</v>
      </c>
      <c r="N53" s="10"/>
      <c r="O53" s="10"/>
    </row>
    <row r="54" spans="2:15" ht="45" x14ac:dyDescent="0.25">
      <c r="B54" s="13">
        <v>34</v>
      </c>
      <c r="C54" s="14" t="s">
        <v>36</v>
      </c>
      <c r="D54" s="14" t="s">
        <v>37</v>
      </c>
      <c r="E54" s="14" t="s">
        <v>38</v>
      </c>
      <c r="F54" s="14">
        <v>1</v>
      </c>
      <c r="G54" s="14" t="s">
        <v>49</v>
      </c>
      <c r="H54" s="14">
        <v>169</v>
      </c>
      <c r="I54" s="14"/>
      <c r="J54" s="15">
        <v>0.08</v>
      </c>
      <c r="K54" s="14">
        <f>I54*F54</f>
        <v>0</v>
      </c>
      <c r="L54" s="14">
        <f t="shared" si="0"/>
        <v>0</v>
      </c>
      <c r="M54" s="13">
        <f t="shared" si="1"/>
        <v>0</v>
      </c>
      <c r="N54" s="10"/>
      <c r="O54" s="10"/>
    </row>
    <row r="55" spans="2:15" ht="45" x14ac:dyDescent="0.25">
      <c r="B55" s="13">
        <v>35</v>
      </c>
      <c r="C55" s="14" t="s">
        <v>36</v>
      </c>
      <c r="D55" s="14" t="s">
        <v>37</v>
      </c>
      <c r="E55" s="14" t="s">
        <v>38</v>
      </c>
      <c r="F55" s="14">
        <v>1</v>
      </c>
      <c r="G55" s="14" t="s">
        <v>49</v>
      </c>
      <c r="H55" s="14">
        <v>153</v>
      </c>
      <c r="I55" s="14"/>
      <c r="J55" s="15">
        <v>0.08</v>
      </c>
      <c r="K55" s="14">
        <f>I55*F55</f>
        <v>0</v>
      </c>
      <c r="L55" s="14">
        <f t="shared" si="0"/>
        <v>0</v>
      </c>
      <c r="M55" s="13">
        <f t="shared" si="1"/>
        <v>0</v>
      </c>
      <c r="N55" s="10"/>
      <c r="O55" s="10"/>
    </row>
    <row r="56" spans="2:15" ht="45" x14ac:dyDescent="0.25">
      <c r="B56" s="13">
        <v>36</v>
      </c>
      <c r="C56" s="14" t="s">
        <v>36</v>
      </c>
      <c r="D56" s="14" t="s">
        <v>37</v>
      </c>
      <c r="E56" s="14" t="s">
        <v>38</v>
      </c>
      <c r="F56" s="14">
        <v>1</v>
      </c>
      <c r="G56" s="14" t="s">
        <v>49</v>
      </c>
      <c r="H56" s="14">
        <v>210</v>
      </c>
      <c r="I56" s="14"/>
      <c r="J56" s="15">
        <v>0.08</v>
      </c>
      <c r="K56" s="14">
        <f>I56*F56</f>
        <v>0</v>
      </c>
      <c r="L56" s="14">
        <f t="shared" si="0"/>
        <v>0</v>
      </c>
      <c r="M56" s="13">
        <f t="shared" si="1"/>
        <v>0</v>
      </c>
      <c r="N56" s="10"/>
      <c r="O56" s="10"/>
    </row>
    <row r="57" spans="2:15" ht="45" x14ac:dyDescent="0.25">
      <c r="B57" s="13">
        <v>37</v>
      </c>
      <c r="C57" s="14" t="s">
        <v>36</v>
      </c>
      <c r="D57" s="14" t="s">
        <v>37</v>
      </c>
      <c r="E57" s="14" t="s">
        <v>38</v>
      </c>
      <c r="F57" s="14">
        <v>1</v>
      </c>
      <c r="G57" s="14" t="s">
        <v>49</v>
      </c>
      <c r="H57" s="14">
        <v>144</v>
      </c>
      <c r="I57" s="14"/>
      <c r="J57" s="15">
        <v>0.08</v>
      </c>
      <c r="K57" s="14">
        <f>I57*F57</f>
        <v>0</v>
      </c>
      <c r="L57" s="14">
        <f t="shared" si="0"/>
        <v>0</v>
      </c>
      <c r="M57" s="13">
        <f t="shared" si="1"/>
        <v>0</v>
      </c>
      <c r="N57" s="10"/>
      <c r="O57" s="10"/>
    </row>
    <row r="58" spans="2:15" ht="45" x14ac:dyDescent="0.25">
      <c r="B58" s="13">
        <v>38</v>
      </c>
      <c r="C58" s="14" t="s">
        <v>36</v>
      </c>
      <c r="D58" s="14" t="s">
        <v>37</v>
      </c>
      <c r="E58" s="14" t="s">
        <v>38</v>
      </c>
      <c r="F58" s="14">
        <v>1</v>
      </c>
      <c r="G58" s="14" t="s">
        <v>49</v>
      </c>
      <c r="H58" s="14">
        <v>201</v>
      </c>
      <c r="I58" s="14"/>
      <c r="J58" s="15">
        <v>0.08</v>
      </c>
      <c r="K58" s="14">
        <f>I58*F58</f>
        <v>0</v>
      </c>
      <c r="L58" s="14">
        <f t="shared" si="0"/>
        <v>0</v>
      </c>
      <c r="M58" s="13">
        <f t="shared" si="1"/>
        <v>0</v>
      </c>
      <c r="N58" s="10"/>
      <c r="O58" s="10"/>
    </row>
    <row r="59" spans="2:15" ht="45" x14ac:dyDescent="0.25">
      <c r="B59" s="13">
        <v>39</v>
      </c>
      <c r="C59" s="14" t="s">
        <v>36</v>
      </c>
      <c r="D59" s="14" t="s">
        <v>37</v>
      </c>
      <c r="E59" s="14" t="s">
        <v>38</v>
      </c>
      <c r="F59" s="14">
        <v>1</v>
      </c>
      <c r="G59" s="14" t="s">
        <v>49</v>
      </c>
      <c r="H59" s="14">
        <v>154</v>
      </c>
      <c r="I59" s="14"/>
      <c r="J59" s="15">
        <v>0.08</v>
      </c>
      <c r="K59" s="14">
        <f>I59*F59</f>
        <v>0</v>
      </c>
      <c r="L59" s="14">
        <f t="shared" si="0"/>
        <v>0</v>
      </c>
      <c r="M59" s="13">
        <f t="shared" si="1"/>
        <v>0</v>
      </c>
      <c r="N59" s="10"/>
      <c r="O59" s="10"/>
    </row>
    <row r="60" spans="2:15" ht="35.25" customHeight="1" x14ac:dyDescent="0.25">
      <c r="B60" s="13">
        <v>40</v>
      </c>
      <c r="C60" s="14" t="s">
        <v>36</v>
      </c>
      <c r="D60" s="14" t="s">
        <v>37</v>
      </c>
      <c r="E60" s="14" t="s">
        <v>38</v>
      </c>
      <c r="F60" s="14">
        <v>1</v>
      </c>
      <c r="G60" s="14" t="s">
        <v>49</v>
      </c>
      <c r="H60" s="14">
        <v>201</v>
      </c>
      <c r="I60" s="14"/>
      <c r="J60" s="15">
        <v>0.08</v>
      </c>
      <c r="K60" s="14">
        <f>I60*F60</f>
        <v>0</v>
      </c>
      <c r="L60" s="14">
        <f t="shared" si="0"/>
        <v>0</v>
      </c>
      <c r="M60" s="13">
        <f t="shared" si="1"/>
        <v>0</v>
      </c>
      <c r="N60" s="10"/>
      <c r="O60" s="10"/>
    </row>
    <row r="61" spans="2:15" ht="45" x14ac:dyDescent="0.25">
      <c r="B61" s="13">
        <v>41</v>
      </c>
      <c r="C61" s="14" t="s">
        <v>36</v>
      </c>
      <c r="D61" s="14" t="s">
        <v>37</v>
      </c>
      <c r="E61" s="14" t="s">
        <v>38</v>
      </c>
      <c r="F61" s="14">
        <v>1</v>
      </c>
      <c r="G61" s="14" t="s">
        <v>49</v>
      </c>
      <c r="H61" s="14">
        <v>192</v>
      </c>
      <c r="I61" s="14"/>
      <c r="J61" s="15">
        <v>0.08</v>
      </c>
      <c r="K61" s="14">
        <f>I61*F61</f>
        <v>0</v>
      </c>
      <c r="L61" s="14">
        <f t="shared" si="0"/>
        <v>0</v>
      </c>
      <c r="M61" s="13">
        <f t="shared" si="1"/>
        <v>0</v>
      </c>
      <c r="N61" s="10"/>
      <c r="O61" s="10"/>
    </row>
    <row r="62" spans="2:15" ht="45" x14ac:dyDescent="0.25">
      <c r="B62" s="13">
        <v>42</v>
      </c>
      <c r="C62" s="14" t="s">
        <v>36</v>
      </c>
      <c r="D62" s="14" t="s">
        <v>37</v>
      </c>
      <c r="E62" s="14" t="s">
        <v>38</v>
      </c>
      <c r="F62" s="14">
        <v>1</v>
      </c>
      <c r="G62" s="14" t="s">
        <v>49</v>
      </c>
      <c r="H62" s="14">
        <v>110</v>
      </c>
      <c r="I62" s="14"/>
      <c r="J62" s="15">
        <v>0.08</v>
      </c>
      <c r="K62" s="14">
        <f>I62*F62</f>
        <v>0</v>
      </c>
      <c r="L62" s="14">
        <f t="shared" si="0"/>
        <v>0</v>
      </c>
      <c r="M62" s="13">
        <f t="shared" si="1"/>
        <v>0</v>
      </c>
      <c r="N62" s="10"/>
      <c r="O62" s="10"/>
    </row>
    <row r="63" spans="2:15" ht="45" x14ac:dyDescent="0.25">
      <c r="B63" s="13">
        <v>43</v>
      </c>
      <c r="C63" s="14" t="s">
        <v>36</v>
      </c>
      <c r="D63" s="14" t="s">
        <v>37</v>
      </c>
      <c r="E63" s="14" t="s">
        <v>38</v>
      </c>
      <c r="F63" s="14">
        <v>1</v>
      </c>
      <c r="G63" s="14" t="s">
        <v>49</v>
      </c>
      <c r="H63" s="14">
        <v>226</v>
      </c>
      <c r="I63" s="14"/>
      <c r="J63" s="15">
        <v>0.08</v>
      </c>
      <c r="K63" s="14">
        <f>I63*F63</f>
        <v>0</v>
      </c>
      <c r="L63" s="14">
        <f t="shared" si="0"/>
        <v>0</v>
      </c>
      <c r="M63" s="13">
        <f t="shared" si="1"/>
        <v>0</v>
      </c>
      <c r="N63" s="10"/>
      <c r="O63" s="10"/>
    </row>
    <row r="64" spans="2:15" ht="45" x14ac:dyDescent="0.25">
      <c r="B64" s="13">
        <v>44</v>
      </c>
      <c r="C64" s="14" t="s">
        <v>36</v>
      </c>
      <c r="D64" s="14" t="s">
        <v>37</v>
      </c>
      <c r="E64" s="14" t="s">
        <v>38</v>
      </c>
      <c r="F64" s="14">
        <v>1</v>
      </c>
      <c r="G64" s="14" t="s">
        <v>49</v>
      </c>
      <c r="H64" s="14">
        <v>226</v>
      </c>
      <c r="I64" s="14"/>
      <c r="J64" s="15">
        <v>0.08</v>
      </c>
      <c r="K64" s="14">
        <f>I64*F64</f>
        <v>0</v>
      </c>
      <c r="L64" s="14">
        <f t="shared" si="0"/>
        <v>0</v>
      </c>
      <c r="M64" s="13">
        <f t="shared" si="1"/>
        <v>0</v>
      </c>
      <c r="N64" s="10"/>
      <c r="O64" s="10"/>
    </row>
    <row r="65" spans="2:15" ht="45" x14ac:dyDescent="0.25">
      <c r="B65" s="13">
        <v>45</v>
      </c>
      <c r="C65" s="14" t="s">
        <v>36</v>
      </c>
      <c r="D65" s="14" t="s">
        <v>8</v>
      </c>
      <c r="E65" s="14" t="s">
        <v>39</v>
      </c>
      <c r="F65" s="14">
        <v>1</v>
      </c>
      <c r="G65" s="14" t="s">
        <v>49</v>
      </c>
      <c r="H65" s="14">
        <v>166</v>
      </c>
      <c r="I65" s="14"/>
      <c r="J65" s="15">
        <v>0.08</v>
      </c>
      <c r="K65" s="14">
        <f>I65*F65</f>
        <v>0</v>
      </c>
      <c r="L65" s="14">
        <f t="shared" si="0"/>
        <v>0</v>
      </c>
      <c r="M65" s="13">
        <f t="shared" si="1"/>
        <v>0</v>
      </c>
      <c r="N65" s="10"/>
      <c r="O65" s="10"/>
    </row>
    <row r="66" spans="2:15" ht="45" x14ac:dyDescent="0.25">
      <c r="B66" s="13">
        <v>46</v>
      </c>
      <c r="C66" s="14" t="s">
        <v>36</v>
      </c>
      <c r="D66" s="14" t="s">
        <v>20</v>
      </c>
      <c r="E66" s="14" t="s">
        <v>40</v>
      </c>
      <c r="F66" s="14">
        <v>1</v>
      </c>
      <c r="G66" s="14" t="s">
        <v>49</v>
      </c>
      <c r="H66" s="14">
        <v>195</v>
      </c>
      <c r="I66" s="17"/>
      <c r="J66" s="15">
        <v>0.08</v>
      </c>
      <c r="K66" s="14">
        <f>I66*F66</f>
        <v>0</v>
      </c>
      <c r="L66" s="14">
        <f t="shared" si="0"/>
        <v>0</v>
      </c>
      <c r="M66" s="13">
        <f t="shared" si="1"/>
        <v>0</v>
      </c>
      <c r="N66" s="10"/>
      <c r="O66" s="10"/>
    </row>
    <row r="67" spans="2:15" ht="45" x14ac:dyDescent="0.25">
      <c r="B67" s="13">
        <v>47</v>
      </c>
      <c r="C67" s="14" t="s">
        <v>36</v>
      </c>
      <c r="D67" s="14" t="s">
        <v>41</v>
      </c>
      <c r="E67" s="14" t="s">
        <v>40</v>
      </c>
      <c r="F67" s="14">
        <v>1</v>
      </c>
      <c r="G67" s="14" t="s">
        <v>49</v>
      </c>
      <c r="H67" s="14">
        <v>100</v>
      </c>
      <c r="I67" s="14"/>
      <c r="J67" s="15">
        <v>0.08</v>
      </c>
      <c r="K67" s="14">
        <f>I67*F67</f>
        <v>0</v>
      </c>
      <c r="L67" s="14">
        <f t="shared" si="0"/>
        <v>0</v>
      </c>
      <c r="M67" s="13">
        <f t="shared" si="1"/>
        <v>0</v>
      </c>
      <c r="N67" s="10"/>
      <c r="O67" s="10"/>
    </row>
    <row r="68" spans="2:15" ht="45" x14ac:dyDescent="0.25">
      <c r="B68" s="13">
        <v>48</v>
      </c>
      <c r="C68" s="14" t="s">
        <v>36</v>
      </c>
      <c r="D68" s="14" t="s">
        <v>41</v>
      </c>
      <c r="E68" s="14" t="s">
        <v>40</v>
      </c>
      <c r="F68" s="14">
        <v>1</v>
      </c>
      <c r="G68" s="14" t="s">
        <v>49</v>
      </c>
      <c r="H68" s="14">
        <v>53</v>
      </c>
      <c r="I68" s="14"/>
      <c r="J68" s="15">
        <v>0.08</v>
      </c>
      <c r="K68" s="14">
        <f>I68*F68</f>
        <v>0</v>
      </c>
      <c r="L68" s="14">
        <f t="shared" si="0"/>
        <v>0</v>
      </c>
      <c r="M68" s="13">
        <f t="shared" si="1"/>
        <v>0</v>
      </c>
      <c r="N68" s="10"/>
      <c r="O68" s="10"/>
    </row>
    <row r="69" spans="2:15" ht="45" x14ac:dyDescent="0.25">
      <c r="B69" s="13">
        <v>49</v>
      </c>
      <c r="C69" s="14" t="s">
        <v>36</v>
      </c>
      <c r="D69" s="14" t="s">
        <v>41</v>
      </c>
      <c r="E69" s="14" t="s">
        <v>40</v>
      </c>
      <c r="F69" s="14">
        <v>1</v>
      </c>
      <c r="G69" s="14" t="s">
        <v>49</v>
      </c>
      <c r="H69" s="14">
        <v>53</v>
      </c>
      <c r="I69" s="14"/>
      <c r="J69" s="15">
        <v>0.08</v>
      </c>
      <c r="K69" s="14">
        <f>I69*F69</f>
        <v>0</v>
      </c>
      <c r="L69" s="14">
        <f t="shared" si="0"/>
        <v>0</v>
      </c>
      <c r="M69" s="13">
        <f t="shared" si="1"/>
        <v>0</v>
      </c>
      <c r="N69" s="10"/>
      <c r="O69" s="10"/>
    </row>
    <row r="70" spans="2:15" ht="45" x14ac:dyDescent="0.25">
      <c r="B70" s="13">
        <v>50</v>
      </c>
      <c r="C70" s="14" t="s">
        <v>36</v>
      </c>
      <c r="D70" s="14" t="s">
        <v>41</v>
      </c>
      <c r="E70" s="14" t="s">
        <v>40</v>
      </c>
      <c r="F70" s="14">
        <v>1</v>
      </c>
      <c r="G70" s="14" t="s">
        <v>49</v>
      </c>
      <c r="H70" s="14">
        <v>69</v>
      </c>
      <c r="I70" s="17"/>
      <c r="J70" s="15">
        <v>0.08</v>
      </c>
      <c r="K70" s="14">
        <f>I70*F70</f>
        <v>0</v>
      </c>
      <c r="L70" s="14">
        <f t="shared" si="0"/>
        <v>0</v>
      </c>
      <c r="M70" s="13">
        <f t="shared" si="1"/>
        <v>0</v>
      </c>
      <c r="N70" s="10"/>
      <c r="O70" s="10"/>
    </row>
    <row r="71" spans="2:15" x14ac:dyDescent="0.25">
      <c r="B71" s="18" t="s">
        <v>53</v>
      </c>
      <c r="C71" s="18"/>
      <c r="D71" s="18"/>
      <c r="E71" s="18"/>
      <c r="F71" s="19">
        <f>SUM(F52:F70,F49:F50,F32:F47,F27:F30,F19:F25,F16:F17)</f>
        <v>64</v>
      </c>
      <c r="G71" s="20" t="s">
        <v>54</v>
      </c>
      <c r="H71" s="21"/>
      <c r="I71" s="21"/>
      <c r="J71" s="22"/>
      <c r="K71" s="19">
        <f>SUM(K52:K70,K49:K50,K32:K47,K27:K30,K19:K25,K16:K17)</f>
        <v>0</v>
      </c>
      <c r="L71" s="19">
        <f t="shared" ref="L71" si="2">SUM(L52:L70,L49:L50,L32:L47,L27:L30,L19:L25,L16:L17)</f>
        <v>0</v>
      </c>
      <c r="M71" s="19">
        <f>SUM(M52:M70,M49:M50,M32:M47,M27:M30,M19:M25,M16:M17)</f>
        <v>0</v>
      </c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2:15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</sheetData>
  <mergeCells count="14">
    <mergeCell ref="I1:O1"/>
    <mergeCell ref="G3:N4"/>
    <mergeCell ref="I2:O2"/>
    <mergeCell ref="B4:D4"/>
    <mergeCell ref="B6:D6"/>
    <mergeCell ref="B8:D8"/>
    <mergeCell ref="B10:D11"/>
    <mergeCell ref="G11:N12"/>
    <mergeCell ref="G5:N6"/>
    <mergeCell ref="G7:N8"/>
    <mergeCell ref="G9:N10"/>
    <mergeCell ref="B71:E71"/>
    <mergeCell ref="B13:M13"/>
    <mergeCell ref="G71:J7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Michałowski (Nadl. Miechów)</dc:creator>
  <cp:lastModifiedBy>Mateusz Albrycht</cp:lastModifiedBy>
  <dcterms:created xsi:type="dcterms:W3CDTF">2023-01-13T12:58:42Z</dcterms:created>
  <dcterms:modified xsi:type="dcterms:W3CDTF">2023-01-31T15:51:24Z</dcterms:modified>
</cp:coreProperties>
</file>