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Z:\dzp\POSTĘPOWANIA PZP\2023\34-ZP-2023 Odzież, obuwie, środki ochrony ind\3. SWZ z załącznikami\"/>
    </mc:Choice>
  </mc:AlternateContent>
  <xr:revisionPtr revIDLastSave="0" documentId="13_ncr:1_{6601BB3B-4852-4017-A8B5-C0D5141BD600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Załącznik nr 2" sheetId="1" r:id="rId1"/>
  </sheets>
  <definedNames>
    <definedName name="_xlnm.Print_Area" localSheetId="0">'Załącznik nr 2'!$A$4:$M$607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7" i="1" l="1"/>
  <c r="L497" i="1"/>
  <c r="L504" i="1"/>
  <c r="L510" i="1"/>
  <c r="L514" i="1"/>
  <c r="M297" i="1" l="1"/>
  <c r="L310" i="1"/>
  <c r="L297" i="1"/>
  <c r="L279" i="1"/>
  <c r="L197" i="1"/>
  <c r="L101" i="1"/>
  <c r="L45" i="1"/>
  <c r="J479" i="1"/>
  <c r="J477" i="1"/>
  <c r="J474" i="1"/>
  <c r="J473" i="1"/>
  <c r="J471" i="1"/>
  <c r="J468" i="1"/>
  <c r="J465" i="1"/>
  <c r="J462" i="1"/>
  <c r="J458" i="1"/>
  <c r="J456" i="1"/>
  <c r="J453" i="1"/>
  <c r="J449" i="1"/>
  <c r="J445" i="1"/>
  <c r="J444" i="1"/>
  <c r="J441" i="1"/>
  <c r="J438" i="1"/>
  <c r="J434" i="1"/>
  <c r="J431" i="1"/>
  <c r="J425" i="1"/>
  <c r="J421" i="1"/>
  <c r="J417" i="1"/>
  <c r="J415" i="1"/>
  <c r="J412" i="1"/>
  <c r="J408" i="1"/>
  <c r="J403" i="1"/>
  <c r="J400" i="1"/>
  <c r="J395" i="1"/>
  <c r="J391" i="1"/>
  <c r="J387" i="1"/>
  <c r="J385" i="1"/>
  <c r="J382" i="1"/>
  <c r="J378" i="1"/>
  <c r="J374" i="1"/>
  <c r="J369" i="1"/>
  <c r="J364" i="1"/>
  <c r="J354" i="1"/>
  <c r="J349" i="1"/>
  <c r="J344" i="1"/>
  <c r="J339" i="1"/>
  <c r="J334" i="1"/>
  <c r="J326" i="1"/>
  <c r="J318" i="1"/>
  <c r="J310" i="1"/>
  <c r="J302" i="1"/>
  <c r="J292" i="1"/>
  <c r="J287" i="1"/>
  <c r="J279" i="1"/>
  <c r="J271" i="1"/>
  <c r="J263" i="1"/>
  <c r="J257" i="1"/>
  <c r="J251" i="1"/>
  <c r="J243" i="1"/>
  <c r="J235" i="1"/>
  <c r="J230" i="1"/>
  <c r="L230" i="1" s="1"/>
  <c r="J224" i="1"/>
  <c r="L224" i="1" s="1"/>
  <c r="J218" i="1"/>
  <c r="J212" i="1"/>
  <c r="J205" i="1"/>
  <c r="J197" i="1"/>
  <c r="J189" i="1"/>
  <c r="J181" i="1"/>
  <c r="J173" i="1"/>
  <c r="J165" i="1"/>
  <c r="J157" i="1"/>
  <c r="J149" i="1"/>
  <c r="J141" i="1"/>
  <c r="J133" i="1"/>
  <c r="J125" i="1"/>
  <c r="J117" i="1"/>
  <c r="J109" i="1"/>
  <c r="J101" i="1"/>
  <c r="J93" i="1"/>
  <c r="J85" i="1"/>
  <c r="J77" i="1"/>
  <c r="J69" i="1"/>
  <c r="J61" i="1"/>
  <c r="J53" i="1"/>
  <c r="J45" i="1"/>
  <c r="J39" i="1"/>
  <c r="J34" i="1"/>
  <c r="J29" i="1"/>
  <c r="J23" i="1"/>
  <c r="J18" i="1"/>
  <c r="L18" i="1" s="1"/>
  <c r="J15" i="1"/>
  <c r="J9" i="1"/>
  <c r="J574" i="1"/>
  <c r="L574" i="1" s="1"/>
  <c r="M574" i="1" s="1"/>
  <c r="J570" i="1"/>
  <c r="L570" i="1" s="1"/>
  <c r="M570" i="1" s="1"/>
  <c r="J564" i="1"/>
  <c r="L564" i="1" s="1"/>
  <c r="M564" i="1" s="1"/>
  <c r="J559" i="1"/>
  <c r="L559" i="1" s="1"/>
  <c r="M559" i="1" s="1"/>
  <c r="J553" i="1"/>
  <c r="L553" i="1" s="1"/>
  <c r="M553" i="1" s="1"/>
  <c r="J546" i="1"/>
  <c r="J520" i="1"/>
  <c r="L520" i="1" s="1"/>
  <c r="J505" i="1"/>
  <c r="L505" i="1" s="1"/>
  <c r="J497" i="1"/>
  <c r="J488" i="1"/>
  <c r="L205" i="1" l="1"/>
  <c r="M205" i="1" s="1"/>
  <c r="L29" i="1"/>
  <c r="M29" i="1" s="1"/>
  <c r="L212" i="1"/>
  <c r="M212" i="1" s="1"/>
  <c r="L292" i="1"/>
  <c r="M292" i="1"/>
  <c r="L374" i="1"/>
  <c r="M374" i="1" s="1"/>
  <c r="M417" i="1"/>
  <c r="L417" i="1"/>
  <c r="L458" i="1"/>
  <c r="M458" i="1" s="1"/>
  <c r="L378" i="1"/>
  <c r="M378" i="1" s="1"/>
  <c r="L421" i="1"/>
  <c r="M421" i="1"/>
  <c r="M462" i="1"/>
  <c r="L462" i="1"/>
  <c r="L125" i="1"/>
  <c r="M125" i="1" s="1"/>
  <c r="L109" i="1"/>
  <c r="M109" i="1" s="1"/>
  <c r="L456" i="1"/>
  <c r="M456" i="1" s="1"/>
  <c r="M310" i="1"/>
  <c r="L141" i="1"/>
  <c r="M141" i="1" s="1"/>
  <c r="L149" i="1"/>
  <c r="M149" i="1" s="1"/>
  <c r="L387" i="1"/>
  <c r="M387" i="1" s="1"/>
  <c r="M434" i="1"/>
  <c r="L434" i="1"/>
  <c r="L471" i="1"/>
  <c r="M471" i="1" s="1"/>
  <c r="L61" i="1"/>
  <c r="M61" i="1"/>
  <c r="L157" i="1"/>
  <c r="M157" i="1"/>
  <c r="L243" i="1"/>
  <c r="M243" i="1" s="1"/>
  <c r="L334" i="1"/>
  <c r="M334" i="1" s="1"/>
  <c r="M391" i="1"/>
  <c r="L391" i="1"/>
  <c r="L438" i="1"/>
  <c r="M438" i="1" s="1"/>
  <c r="L473" i="1"/>
  <c r="M473" i="1" s="1"/>
  <c r="L218" i="1"/>
  <c r="M218" i="1" s="1"/>
  <c r="L369" i="1"/>
  <c r="M369" i="1" s="1"/>
  <c r="M133" i="1"/>
  <c r="L465" i="1"/>
  <c r="M465" i="1" s="1"/>
  <c r="L318" i="1"/>
  <c r="M318" i="1" s="1"/>
  <c r="L53" i="1"/>
  <c r="M53" i="1" s="1"/>
  <c r="L326" i="1"/>
  <c r="M326" i="1"/>
  <c r="L69" i="1"/>
  <c r="M69" i="1" s="1"/>
  <c r="L165" i="1"/>
  <c r="M165" i="1"/>
  <c r="L251" i="1"/>
  <c r="M251" i="1" s="1"/>
  <c r="L339" i="1"/>
  <c r="M339" i="1" s="1"/>
  <c r="M395" i="1"/>
  <c r="L395" i="1"/>
  <c r="L441" i="1"/>
  <c r="M441" i="1" s="1"/>
  <c r="L474" i="1"/>
  <c r="M474" i="1" s="1"/>
  <c r="L287" i="1"/>
  <c r="M287" i="1"/>
  <c r="L39" i="1"/>
  <c r="M39" i="1" s="1"/>
  <c r="M382" i="1"/>
  <c r="L382" i="1"/>
  <c r="L468" i="1"/>
  <c r="M468" i="1" s="1"/>
  <c r="L235" i="1"/>
  <c r="M235" i="1" s="1"/>
  <c r="L77" i="1"/>
  <c r="M77" i="1" s="1"/>
  <c r="L173" i="1"/>
  <c r="M173" i="1"/>
  <c r="L257" i="1"/>
  <c r="M257" i="1" s="1"/>
  <c r="L344" i="1"/>
  <c r="M344" i="1" s="1"/>
  <c r="L400" i="1"/>
  <c r="M400" i="1" s="1"/>
  <c r="L444" i="1"/>
  <c r="M444" i="1" s="1"/>
  <c r="L477" i="1"/>
  <c r="M477" i="1" s="1"/>
  <c r="L415" i="1"/>
  <c r="M415" i="1"/>
  <c r="L117" i="1"/>
  <c r="M117" i="1" s="1"/>
  <c r="M230" i="1"/>
  <c r="L85" i="1"/>
  <c r="M85" i="1" s="1"/>
  <c r="L349" i="1"/>
  <c r="M349" i="1" s="1"/>
  <c r="L403" i="1"/>
  <c r="M403" i="1" s="1"/>
  <c r="M479" i="1"/>
  <c r="L479" i="1"/>
  <c r="L425" i="1"/>
  <c r="M425" i="1" s="1"/>
  <c r="L431" i="1"/>
  <c r="M431" i="1" s="1"/>
  <c r="L181" i="1"/>
  <c r="M181" i="1" s="1"/>
  <c r="L15" i="1"/>
  <c r="M15" i="1" s="1"/>
  <c r="L93" i="1"/>
  <c r="M93" i="1" s="1"/>
  <c r="L189" i="1"/>
  <c r="M189" i="1" s="1"/>
  <c r="L271" i="1"/>
  <c r="M271" i="1" s="1"/>
  <c r="L354" i="1"/>
  <c r="M354" i="1" s="1"/>
  <c r="L408" i="1"/>
  <c r="M408" i="1"/>
  <c r="L449" i="1"/>
  <c r="M449" i="1" s="1"/>
  <c r="L23" i="1"/>
  <c r="M23" i="1" s="1"/>
  <c r="M224" i="1"/>
  <c r="L133" i="1"/>
  <c r="M45" i="1"/>
  <c r="L385" i="1"/>
  <c r="M385" i="1" s="1"/>
  <c r="L263" i="1"/>
  <c r="M263" i="1" s="1"/>
  <c r="L445" i="1"/>
  <c r="M445" i="1" s="1"/>
  <c r="M18" i="1"/>
  <c r="M101" i="1"/>
  <c r="M197" i="1"/>
  <c r="M279" i="1"/>
  <c r="L364" i="1"/>
  <c r="M364" i="1"/>
  <c r="L412" i="1"/>
  <c r="M412" i="1" s="1"/>
  <c r="L453" i="1"/>
  <c r="M453" i="1" s="1"/>
  <c r="L34" i="1"/>
  <c r="M34" i="1" s="1"/>
  <c r="L302" i="1"/>
  <c r="M302" i="1" s="1"/>
  <c r="L9" i="1"/>
  <c r="M9" i="1" s="1"/>
  <c r="L546" i="1"/>
  <c r="M546" i="1" s="1"/>
  <c r="M505" i="1"/>
  <c r="M497" i="1"/>
  <c r="L488" i="1"/>
  <c r="M488" i="1" s="1"/>
  <c r="M520" i="1"/>
  <c r="J540" i="1"/>
  <c r="J535" i="1"/>
  <c r="J529" i="1"/>
  <c r="J494" i="1"/>
  <c r="J600" i="1"/>
  <c r="J598" i="1"/>
  <c r="L598" i="1" s="1"/>
  <c r="J596" i="1"/>
  <c r="J593" i="1"/>
  <c r="J590" i="1"/>
  <c r="J588" i="1"/>
  <c r="J587" i="1"/>
  <c r="J585" i="1"/>
  <c r="L585" i="1" s="1"/>
  <c r="L529" i="1" l="1"/>
  <c r="M529" i="1" s="1"/>
  <c r="J577" i="1"/>
  <c r="L535" i="1"/>
  <c r="M535" i="1" s="1"/>
  <c r="L540" i="1"/>
  <c r="M540" i="1" s="1"/>
  <c r="L494" i="1"/>
  <c r="M494" i="1" s="1"/>
  <c r="J602" i="1"/>
  <c r="M585" i="1"/>
  <c r="L600" i="1"/>
  <c r="M600" i="1" s="1"/>
  <c r="M598" i="1"/>
  <c r="L596" i="1"/>
  <c r="M596" i="1" s="1"/>
  <c r="L593" i="1"/>
  <c r="L590" i="1"/>
  <c r="M590" i="1" s="1"/>
  <c r="L588" i="1"/>
  <c r="M588" i="1" s="1"/>
  <c r="L587" i="1"/>
  <c r="M587" i="1" s="1"/>
  <c r="J489" i="1"/>
  <c r="J490" i="1"/>
  <c r="J502" i="1"/>
  <c r="J503" i="1"/>
  <c r="J504" i="1"/>
  <c r="J509" i="1"/>
  <c r="J510" i="1"/>
  <c r="J512" i="1"/>
  <c r="J513" i="1"/>
  <c r="J514" i="1"/>
  <c r="L502" i="1" l="1"/>
  <c r="M502" i="1" s="1"/>
  <c r="L513" i="1"/>
  <c r="M513" i="1" s="1"/>
  <c r="M504" i="1"/>
  <c r="M514" i="1"/>
  <c r="L512" i="1"/>
  <c r="M512" i="1" s="1"/>
  <c r="M510" i="1"/>
  <c r="L509" i="1"/>
  <c r="M509" i="1" s="1"/>
  <c r="L503" i="1"/>
  <c r="M503" i="1"/>
  <c r="L490" i="1"/>
  <c r="M490" i="1" s="1"/>
  <c r="L489" i="1"/>
  <c r="J521" i="1"/>
  <c r="L577" i="1"/>
  <c r="M577" i="1"/>
  <c r="L602" i="1"/>
  <c r="M593" i="1"/>
  <c r="M602" i="1" s="1"/>
  <c r="L521" i="1" l="1"/>
  <c r="M489" i="1"/>
  <c r="M521" i="1" s="1"/>
  <c r="L480" i="1" l="1"/>
  <c r="M480" i="1"/>
  <c r="J480" i="1"/>
</calcChain>
</file>

<file path=xl/sharedStrings.xml><?xml version="1.0" encoding="utf-8"?>
<sst xmlns="http://schemas.openxmlformats.org/spreadsheetml/2006/main" count="3364" uniqueCount="411">
  <si>
    <t>L.p.</t>
  </si>
  <si>
    <t>Ilość</t>
  </si>
  <si>
    <t>Nazwa</t>
  </si>
  <si>
    <t>Wymagane cechy</t>
  </si>
  <si>
    <t xml:space="preserve">Pakiet nr 1   </t>
  </si>
  <si>
    <t>TAK/NIE*</t>
  </si>
  <si>
    <t>szt.</t>
  </si>
  <si>
    <t>……………cm</t>
  </si>
  <si>
    <t>…………..cm</t>
  </si>
  <si>
    <t>RAZEM Pakiet 2</t>
  </si>
  <si>
    <t>Zamawiany produkt</t>
  </si>
  <si>
    <t>xxxxxxx</t>
  </si>
  <si>
    <t>Czapka drelichowa</t>
  </si>
  <si>
    <t>usztywniany daszek</t>
  </si>
  <si>
    <t>możliwość regulacji z tyłu (np. rzep, zapinka)</t>
  </si>
  <si>
    <t>Czapka zimowa dzianina</t>
  </si>
  <si>
    <t>100% przędza akrylowa</t>
  </si>
  <si>
    <t>Czapka ocieplana z uszami</t>
  </si>
  <si>
    <t>100 % bawełna</t>
  </si>
  <si>
    <t>Bluza robocza</t>
  </si>
  <si>
    <t>2 wzmocnione kieszenie u góry</t>
  </si>
  <si>
    <t>Rozmiar: wg zamówienia</t>
  </si>
  <si>
    <t>Spodnie do pasa</t>
  </si>
  <si>
    <t>co najmniej 2 kieszenie wzmacniane zapinane</t>
  </si>
  <si>
    <t>Spodnie ogrodniczki</t>
  </si>
  <si>
    <t>Fartuch drelichowy</t>
  </si>
  <si>
    <t>2 kieszenie dolne i 2 kieszenie górne</t>
  </si>
  <si>
    <t>odporny na wytarcia</t>
  </si>
  <si>
    <t>Fartuch laboratoryjny damski</t>
  </si>
  <si>
    <t xml:space="preserve">Fartuch laboratoryjny damski </t>
  </si>
  <si>
    <t xml:space="preserve">skład: 35% bawełna, 65% poliester, </t>
  </si>
  <si>
    <t>długość: od 90 do 110 cm</t>
  </si>
  <si>
    <t>zapinany na suwak lub zatrzaski</t>
  </si>
  <si>
    <t>co najmniej 2 kieszenie zewnętrzne dolne i jedna górna</t>
  </si>
  <si>
    <t xml:space="preserve">długi rękaw </t>
  </si>
  <si>
    <t>skład: 35% bawełna, 65% poliester</t>
  </si>
  <si>
    <t>długość: od 60 do 80 cm</t>
  </si>
  <si>
    <t xml:space="preserve">krótki rękaw </t>
  </si>
  <si>
    <t>zapinany na  zatrzaski</t>
  </si>
  <si>
    <t>skład: 100% bawełna</t>
  </si>
  <si>
    <t>kolor: biały</t>
  </si>
  <si>
    <t xml:space="preserve">Fartuch laboratoryjny męski </t>
  </si>
  <si>
    <t>długość: od 80 do 100 cm</t>
  </si>
  <si>
    <t>długość: od 100 do 120 cm</t>
  </si>
  <si>
    <t>skład: 20% bawełna, 80% poliester</t>
  </si>
  <si>
    <t>zapinany na suwak, którego kolor jest w kolorze lamówki użytej do obszycia</t>
  </si>
  <si>
    <t>2 pojemne kieszenie na wysokości bioder</t>
  </si>
  <si>
    <t>długość: do połowy uda</t>
  </si>
  <si>
    <t>Fartuch damski typu medycznego</t>
  </si>
  <si>
    <t>rękaw do łokcia</t>
  </si>
  <si>
    <t>Kurtka ocieplana z kapturem</t>
  </si>
  <si>
    <t xml:space="preserve">skład: poliester 65% i bawełna 35% </t>
  </si>
  <si>
    <t>zapinana na suwak z listwą przykrywającą</t>
  </si>
  <si>
    <t>z elementami odblaskowymi</t>
  </si>
  <si>
    <t>Spodnie ocieplane ogrodniczki</t>
  </si>
  <si>
    <t>spodnie ocieplane z możliwością regulacji w pasie</t>
  </si>
  <si>
    <t>co najmniej dwie kieszenie boczne, jedna na nogawce</t>
  </si>
  <si>
    <t>Spodnie ocieplane do pasa</t>
  </si>
  <si>
    <t>z kapturem</t>
  </si>
  <si>
    <t>wierzchnia kurtka z nieprzemakalngo materiału</t>
  </si>
  <si>
    <t>kolor: różne</t>
  </si>
  <si>
    <t>Kurtka ocieplana z poliestru i bawełny</t>
  </si>
  <si>
    <t>z poliestru i bawełny</t>
  </si>
  <si>
    <t>zapinana na suwak i napy</t>
  </si>
  <si>
    <t>kieszenie ryglowane</t>
  </si>
  <si>
    <t xml:space="preserve">Kurtka przeciwdeszczowa z kapturem </t>
  </si>
  <si>
    <t>z tkaniny poliestrowej powlekanej poliuretanem</t>
  </si>
  <si>
    <t>szwy i kieszenie szyte i klejone</t>
  </si>
  <si>
    <t>kaptur ściągany na troczki</t>
  </si>
  <si>
    <t>dwie kieszenie zewnętrzne</t>
  </si>
  <si>
    <t xml:space="preserve">Płaszcz przeciwdeszczowy z kapturem długi </t>
  </si>
  <si>
    <t>Koszula flanelowa</t>
  </si>
  <si>
    <t>zapinana na guziki</t>
  </si>
  <si>
    <t>kolor: różne kolory</t>
  </si>
  <si>
    <t>Bezrękawnik ocieplany</t>
  </si>
  <si>
    <t>materiał: poliester/bawełna</t>
  </si>
  <si>
    <t xml:space="preserve">zapinana na suwak </t>
  </si>
  <si>
    <t>na spodach przeciwpoślizgowych</t>
  </si>
  <si>
    <t>na spodach o profilu ortopedycznym</t>
  </si>
  <si>
    <t>skórzane (skóra naturalna)</t>
  </si>
  <si>
    <t>podeszwa szyta</t>
  </si>
  <si>
    <t>Obuwie profilaktyczne  damskie</t>
  </si>
  <si>
    <t>zakryte palce</t>
  </si>
  <si>
    <t>odkryte palce</t>
  </si>
  <si>
    <t>Obuwie profilaktyczne męskie</t>
  </si>
  <si>
    <t>Obuwie profilaktyczne damskie i męskie (typu trepy)</t>
  </si>
  <si>
    <t>na spodach profilaktycznych drewnianych</t>
  </si>
  <si>
    <t>spody przeciwpoślizgowe</t>
  </si>
  <si>
    <t>skóra naturalna</t>
  </si>
  <si>
    <t>z podeszwą elastyczną, odporną na pękanie</t>
  </si>
  <si>
    <t>z podszewką pochłaniającą wilgoć</t>
  </si>
  <si>
    <t>antypoślizgowe</t>
  </si>
  <si>
    <t>antyelektrostatyczne</t>
  </si>
  <si>
    <t>sięgające kostki</t>
  </si>
  <si>
    <t>absorpcja uderzeń pod piętą</t>
  </si>
  <si>
    <t>podwójna podeszwa</t>
  </si>
  <si>
    <t xml:space="preserve">z podszewką pochłaniającą wilgoć  </t>
  </si>
  <si>
    <t xml:space="preserve">podwójna podeszwa </t>
  </si>
  <si>
    <t>z podnoskiem odpornym na zgniecenia</t>
  </si>
  <si>
    <t>długie sznurowane</t>
  </si>
  <si>
    <t>sięgające kostki, ocieplane kożuszkiem</t>
  </si>
  <si>
    <t>z absorpcją uderzeń pod piętą</t>
  </si>
  <si>
    <t xml:space="preserve">antypoślizgowe </t>
  </si>
  <si>
    <t>wykonane z tworzywa EVA</t>
  </si>
  <si>
    <t>buty krótkie sięgające do połowy łydki</t>
  </si>
  <si>
    <t>wyposażone w wymienną wkładkę ocieplającą</t>
  </si>
  <si>
    <t>zapewnia doskonałą ochronę przed zimnem, śniegiem i deszczem</t>
  </si>
  <si>
    <t>dzięki właściwościom termoizolacyjnym tworzywa, chronią stopę przed wilgocią oraz przed zimnem</t>
  </si>
  <si>
    <t>Gumowce damskie</t>
  </si>
  <si>
    <t>lekkie, z wysoką cholewką</t>
  </si>
  <si>
    <t>wykonane z tworzywa PCV</t>
  </si>
  <si>
    <t>odporne na poślizg</t>
  </si>
  <si>
    <t>Gumowce męskie</t>
  </si>
  <si>
    <t xml:space="preserve">Buty filcowe oblewane gumą (gumofilce) - męskie   </t>
  </si>
  <si>
    <t>kolor: czarny</t>
  </si>
  <si>
    <t>Półbuty dielektryczne</t>
  </si>
  <si>
    <t>Ręcznik</t>
  </si>
  <si>
    <t>rozm.  50 x 100 cm.</t>
  </si>
  <si>
    <t>rozm.  70  x 140 cm.</t>
  </si>
  <si>
    <t>Rękawice robocze drelichowe</t>
  </si>
  <si>
    <t>gruba wkładka na części chwytnej rękawicy</t>
  </si>
  <si>
    <t>mankiet z drelichu</t>
  </si>
  <si>
    <t>Rękawice ocieplane</t>
  </si>
  <si>
    <t>ocieplane kożuszkiem</t>
  </si>
  <si>
    <t>w części wewnętrznej chwytnej i na zewnątrz skóra dwoina</t>
  </si>
  <si>
    <t xml:space="preserve">Rękawice robocze ocieplane </t>
  </si>
  <si>
    <t>bezszwowa, gruba dzianina akrylowa</t>
  </si>
  <si>
    <t>po wewnętrznej stronie wyściółka z ocieplanej dzianiny typu frotte</t>
  </si>
  <si>
    <t>część dłonnicowa powleczona 3/4 szorstkowatym lateksem</t>
  </si>
  <si>
    <t>elastyczny ściągacz w nadgarstku</t>
  </si>
  <si>
    <t xml:space="preserve">od strony chwytnej równo oblane latexem </t>
  </si>
  <si>
    <t>Rękawice powlekane</t>
  </si>
  <si>
    <t>od strony chwytnej równo oblane mieszanką latexu i PCV</t>
  </si>
  <si>
    <t>odporne na zużycie, w tym ścieranie, rozdarcie</t>
  </si>
  <si>
    <t>odporne na zużycie, w tym ścieranie, rozdarcie
i przetarcie</t>
  </si>
  <si>
    <t>odporne na kwasy, środki piorące i detergenty</t>
  </si>
  <si>
    <t>od strony chwytnej równo oblane elastyczną gumą wysokiej jakości</t>
  </si>
  <si>
    <t>odporne na oleje, kwasy, środki piorące i detergenty</t>
  </si>
  <si>
    <t>Rękawice nakrapiane</t>
  </si>
  <si>
    <t>nakropienie z PCV na dłoni</t>
  </si>
  <si>
    <t>zapewniające dobrą chwytność podczas przenoszenia przedmiotów</t>
  </si>
  <si>
    <t>rozciągliwe, przewiewne, wytrzymałe</t>
  </si>
  <si>
    <t>wykonane z latexu i kauczuku neoprenowego o wysokiej odporności</t>
  </si>
  <si>
    <t>spełniają normę EN 388 oraz EN 420</t>
  </si>
  <si>
    <t>Rękawice nitrylowe</t>
  </si>
  <si>
    <t>ciężkie na bawełnianej wkładce</t>
  </si>
  <si>
    <t>wodoodporne oraz olejoodporne</t>
  </si>
  <si>
    <t xml:space="preserve">spełniające normę EN 420 </t>
  </si>
  <si>
    <t>Rękawice spawalnicze</t>
  </si>
  <si>
    <t>skóra bydlęca naturalna</t>
  </si>
  <si>
    <t>spełnia normy EN 388, EN 407, EN 420</t>
  </si>
  <si>
    <t>Rękawice dielektryczne</t>
  </si>
  <si>
    <t>do pracy pod napieciem do 1 kV</t>
  </si>
  <si>
    <t>spełniające obowiązujące normy</t>
  </si>
  <si>
    <t>Ochronniki słuchu na pałąku nagłowym</t>
  </si>
  <si>
    <t>Stopery do uszu</t>
  </si>
  <si>
    <t>jednorazowe stopery przeciwhałasowe do uszu</t>
  </si>
  <si>
    <t>wykonane z pianki poliuretanowej</t>
  </si>
  <si>
    <t>spełniające normy EN 352-2</t>
  </si>
  <si>
    <t>Fartuch kwasoodporny lekki</t>
  </si>
  <si>
    <t>regulacja na pasku szyjnym</t>
  </si>
  <si>
    <t>ochrona przedniej części ciała</t>
  </si>
  <si>
    <t>spełnia obowiązujące normy</t>
  </si>
  <si>
    <t>Fartuch spawalniczy ze skóry</t>
  </si>
  <si>
    <t>kat. 1</t>
  </si>
  <si>
    <t>skóra bydlęca dwoinowa</t>
  </si>
  <si>
    <t>Okulary spawalnicze z unoszonymi klapkami zaciemniającymi</t>
  </si>
  <si>
    <t>1 klasa optyczna</t>
  </si>
  <si>
    <t>spełniają normy EN166, EN169, EN176</t>
  </si>
  <si>
    <t>szelki bezpieczeństwa</t>
  </si>
  <si>
    <t>amortyzator bezpieczeństwa</t>
  </si>
  <si>
    <t>linka bezpieczeństwa</t>
  </si>
  <si>
    <t>urządzenie samohamowne</t>
  </si>
  <si>
    <t>Szelki bezpieczeństwa BHP</t>
  </si>
  <si>
    <t>z regulacją pasa piersiowego i udowego</t>
  </si>
  <si>
    <t>zgodne z obowiązującą normą</t>
  </si>
  <si>
    <t>ochronniki goleni</t>
  </si>
  <si>
    <t>ochronniki słuchu</t>
  </si>
  <si>
    <t>Kamizelka ostrzegawcza odblaskowa</t>
  </si>
  <si>
    <t>spełniająca obowiązujące normy</t>
  </si>
  <si>
    <t>Maska spawalnicza</t>
  </si>
  <si>
    <t>Zestaw ochronny do pracy przy cięciu drzew i krzewów</t>
  </si>
  <si>
    <t>kask ochronny z osłoną twarzy</t>
  </si>
  <si>
    <t>ochronniki rąk</t>
  </si>
  <si>
    <t>Ochronnik twarzy</t>
  </si>
  <si>
    <t>co najmniej z możliwością regulacji obwodu maski, kąta pochylenia maski</t>
  </si>
  <si>
    <t>Okulary ochronne</t>
  </si>
  <si>
    <t>spełniają obowiązujące normy</t>
  </si>
  <si>
    <t>RAZEM Pakiet 1</t>
  </si>
  <si>
    <t>RAZEM Pakiet 3</t>
  </si>
  <si>
    <t>Kapelusz pszczelarski z siatką z tyłu</t>
  </si>
  <si>
    <t>tkanina bawełniana lub drelichowa</t>
  </si>
  <si>
    <t xml:space="preserve">Kombinezon pszczelarski bez kapelusza </t>
  </si>
  <si>
    <t>Rozmiar: 8, 9, 10, 11, wg zamówienia</t>
  </si>
  <si>
    <t>skórzane</t>
  </si>
  <si>
    <t>Rękawice dla pszczelarza</t>
  </si>
  <si>
    <t>siateczka ochronna na głowę</t>
  </si>
  <si>
    <t>tkanina bawełniana</t>
  </si>
  <si>
    <t xml:space="preserve">Spodnie pszczelarskie </t>
  </si>
  <si>
    <t>fartuch długi</t>
  </si>
  <si>
    <t>para</t>
  </si>
  <si>
    <t>Siateczka ochronna na głowę  pszczelarza</t>
  </si>
  <si>
    <t>Fartuch pszczelarski długi</t>
  </si>
  <si>
    <t>Bluza pszczelarska rozpinana na suwak z kapeluszem</t>
  </si>
  <si>
    <t>Pakiet nr 3</t>
  </si>
  <si>
    <t>opak.</t>
  </si>
  <si>
    <t>zakończone ściągaczem</t>
  </si>
  <si>
    <t>Rękawice ochronne wzmocnione skórą kozią</t>
  </si>
  <si>
    <t>skóra kozia licowa z przeszyciem na dłoni, część chwytna z jednego kawałka skóry</t>
  </si>
  <si>
    <t>gumka ściągająca w nadgarstku</t>
  </si>
  <si>
    <t>kciuk i palec wskazujący cały ze skóry, pozostała część z dzianiny poliestrowej</t>
  </si>
  <si>
    <t>elastyczna dzianina wzmacniana skórą kozią</t>
  </si>
  <si>
    <t>wzmocnione skórą licową końcówki palców i palec wskazujący</t>
  </si>
  <si>
    <t>do prac w niskich temperaturach, w magazynach, chłodniach</t>
  </si>
  <si>
    <t xml:space="preserve">para </t>
  </si>
  <si>
    <t>skład: 100% poliester, powleczony PCV, wodoodporny</t>
  </si>
  <si>
    <t>dwie kieszenie dolne i na klatce piersiowej kryte listwą</t>
  </si>
  <si>
    <t xml:space="preserve"> </t>
  </si>
  <si>
    <t>Załącznik nr 2 do SWZ</t>
  </si>
  <si>
    <t>34/ZP/2023</t>
  </si>
  <si>
    <t>FORMULARZ ASORTYMENTOWO-CENOWY</t>
  </si>
  <si>
    <t>Jednostka miary</t>
  </si>
  <si>
    <t>Cena jednostkowa  netto [PLN]</t>
  </si>
  <si>
    <t>Stawka podatku VAT
[%]</t>
  </si>
  <si>
    <t>kolor*: granatowy, czarny, szary</t>
  </si>
  <si>
    <t>kolor*: granatowy</t>
  </si>
  <si>
    <t>kolor*: czarny, stalowy</t>
  </si>
  <si>
    <t>Kolor*: niebieski, zielony</t>
  </si>
  <si>
    <t>kolor*: biały</t>
  </si>
  <si>
    <t>kolor*:  biały</t>
  </si>
  <si>
    <t xml:space="preserve">kolor*: zielony, niebieski </t>
  </si>
  <si>
    <t>Kurtka ocieplana damska (3w1) z odpinanym polarem</t>
  </si>
  <si>
    <t>Kurtka ocieplana męska (3w1) z odpinanym polarem</t>
  </si>
  <si>
    <t>zapinana na suwak z dodatkowymi zapięciami na napy</t>
  </si>
  <si>
    <t>system wentylacji na plecach</t>
  </si>
  <si>
    <t>kolor*: zielony</t>
  </si>
  <si>
    <t>jedna kieszeń u góry</t>
  </si>
  <si>
    <t>co najmniej 4 kieszenie zewnętrzne i 1 wewnętrzna</t>
  </si>
  <si>
    <t>możliwość regulacji tęgości</t>
  </si>
  <si>
    <t xml:space="preserve">kolor: biały </t>
  </si>
  <si>
    <t>Buty damskie typu kalosz</t>
  </si>
  <si>
    <t>Buty męskie typu kalosz</t>
  </si>
  <si>
    <t xml:space="preserve">buty filcowe oblewane gumą- męskie   </t>
  </si>
  <si>
    <t>do pracy przy urządzeniach elektrycznych o napięciu min. 17 kV</t>
  </si>
  <si>
    <r>
      <t xml:space="preserve">Rękawice powlekane </t>
    </r>
    <r>
      <rPr>
        <sz val="10"/>
        <rFont val="Calibri"/>
        <family val="2"/>
        <charset val="238"/>
        <scheme val="minor"/>
      </rPr>
      <t>typu: Dragon nylanex lub równoważne</t>
    </r>
  </si>
  <si>
    <r>
      <t xml:space="preserve">Rękawice  powlekane </t>
    </r>
    <r>
      <rPr>
        <sz val="10"/>
        <rFont val="Calibri"/>
        <family val="2"/>
        <charset val="238"/>
        <scheme val="minor"/>
      </rPr>
      <t>typu „WAMPIR” lub równoważne</t>
    </r>
  </si>
  <si>
    <t>wygłuszenie: min. SNR = 27dB</t>
  </si>
  <si>
    <t>zabezpieczające słuch przed uszkodzeniem</t>
  </si>
  <si>
    <r>
      <t xml:space="preserve"> Oferowany produkt </t>
    </r>
    <r>
      <rPr>
        <b/>
        <sz val="9"/>
        <color rgb="FFFF0000"/>
        <rFont val="Calibri"/>
        <family val="2"/>
        <charset val="238"/>
        <scheme val="minor"/>
      </rPr>
      <t>(obowiązkowo należy wpisać)</t>
    </r>
  </si>
  <si>
    <r>
      <t xml:space="preserve">Wartość netto [PLN]   </t>
    </r>
    <r>
      <rPr>
        <i/>
        <sz val="10"/>
        <color rgb="FF000000"/>
        <rFont val="Calibri"/>
        <family val="2"/>
        <charset val="238"/>
        <scheme val="minor"/>
      </rPr>
      <t>(8x9)</t>
    </r>
  </si>
  <si>
    <r>
      <t xml:space="preserve">Wartość podatku VAT [PLN] </t>
    </r>
    <r>
      <rPr>
        <i/>
        <sz val="10"/>
        <color rgb="FF000000"/>
        <rFont val="Calibri"/>
        <family val="2"/>
        <charset val="238"/>
        <scheme val="minor"/>
      </rPr>
      <t>(10x11)</t>
    </r>
  </si>
  <si>
    <r>
      <t xml:space="preserve">Wartość brutto [PLN] </t>
    </r>
    <r>
      <rPr>
        <i/>
        <sz val="10"/>
        <color rgb="FF000000"/>
        <rFont val="Calibri"/>
        <family val="2"/>
        <charset val="238"/>
        <scheme val="minor"/>
      </rPr>
      <t>(10+12)</t>
    </r>
  </si>
  <si>
    <r>
      <rPr>
        <b/>
        <sz val="10"/>
        <color theme="1"/>
        <rFont val="Calibri"/>
        <family val="2"/>
        <charset val="238"/>
        <scheme val="minor"/>
      </rPr>
      <t>Nazwa producenta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(nazwa lub marka lub oznaczenie firmy prudcenta) </t>
    </r>
  </si>
  <si>
    <t xml:space="preserve">Pakiet nr 2 </t>
  </si>
  <si>
    <t>Pakiet nr 4</t>
  </si>
  <si>
    <t>RAZEM Pakiet 4</t>
  </si>
  <si>
    <r>
      <t xml:space="preserve">Potwierdzenie wymaganych cech produktu </t>
    </r>
    <r>
      <rPr>
        <b/>
        <sz val="9"/>
        <rFont val="Calibri"/>
        <family val="2"/>
        <charset val="238"/>
        <scheme val="minor"/>
      </rPr>
      <t>(*obowiązkowo należy wybrać odpowiednią odpowiedź lub uzupełnić)</t>
    </r>
  </si>
  <si>
    <r>
      <rPr>
        <b/>
        <sz val="10"/>
        <color theme="1"/>
        <rFont val="Calibri"/>
        <family val="2"/>
        <charset val="238"/>
        <scheme val="minor"/>
      </rPr>
      <t>Symbol produktu</t>
    </r>
    <r>
      <rPr>
        <b/>
        <sz val="8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>(numer katalogowy lub symbol lub inne oznaczenie pozwalające na identyfikację produktu)</t>
    </r>
  </si>
  <si>
    <t>Zestaw asekuracyjny do prac na wysokości (4 elementy)</t>
  </si>
  <si>
    <t>bluza rozpinana na suwak z kapeluszem</t>
  </si>
  <si>
    <t>kapelusz pszczelarski z siatką z tyłu</t>
  </si>
  <si>
    <t>Rękawice  dla pszczelarza</t>
  </si>
  <si>
    <r>
      <t xml:space="preserve">rękawice </t>
    </r>
    <r>
      <rPr>
        <b/>
        <sz val="10"/>
        <color theme="1"/>
        <rFont val="Calibri"/>
        <family val="2"/>
        <charset val="238"/>
        <scheme val="minor"/>
      </rPr>
      <t>krótkie</t>
    </r>
    <r>
      <rPr>
        <sz val="10"/>
        <color theme="1"/>
        <rFont val="Calibri"/>
        <family val="2"/>
        <charset val="238"/>
        <scheme val="minor"/>
      </rPr>
      <t xml:space="preserve"> ze ściągaczem</t>
    </r>
  </si>
  <si>
    <r>
      <t xml:space="preserve">rękawice </t>
    </r>
    <r>
      <rPr>
        <b/>
        <sz val="10"/>
        <color theme="1"/>
        <rFont val="Calibri"/>
        <family val="2"/>
        <charset val="238"/>
        <scheme val="minor"/>
      </rPr>
      <t>długie</t>
    </r>
    <r>
      <rPr>
        <sz val="10"/>
        <color theme="1"/>
        <rFont val="Calibri"/>
        <family val="2"/>
        <charset val="238"/>
        <scheme val="minor"/>
      </rPr>
      <t xml:space="preserve"> ze ściągaczem</t>
    </r>
  </si>
  <si>
    <t>Kombinezon ochronny do oprysków środkami ochrony roślin</t>
  </si>
  <si>
    <t>jednorazowa</t>
  </si>
  <si>
    <t>przeciw pyłkowa z zaworem</t>
  </si>
  <si>
    <t>z wentylem wydechowym z przodu</t>
  </si>
  <si>
    <t>typ FFP1</t>
  </si>
  <si>
    <t>Półmaska ochronna</t>
  </si>
  <si>
    <t>Półmaska ochronna przeciwpyłowa z zaworem</t>
  </si>
  <si>
    <t>typ FFP2</t>
  </si>
  <si>
    <t>typ 5/6</t>
  </si>
  <si>
    <t>typ 3/4/5/6</t>
  </si>
  <si>
    <t>przyłbica z poliwęglanu na twarz</t>
  </si>
  <si>
    <t>Gogle ochronne</t>
  </si>
  <si>
    <t>chroni układ oddechowy przed szkodliwymi substancjami w postaci: aerozoli (pyły, dymy, mgły), par i gazów oraz obu tych postaci łącznie</t>
  </si>
  <si>
    <t>spełnia wymagania  normy: PN-EN 140:2004</t>
  </si>
  <si>
    <t>w komplecie z wymiennymi pochłaniaczami</t>
  </si>
  <si>
    <t>z  zaworem wydechowym zgodnym z technologią Typhoom</t>
  </si>
  <si>
    <t>możliwość regulacji czteropunktowej na głowie z systemem szybkiego wypinania</t>
  </si>
  <si>
    <t>Pochłaniacz do półmaski</t>
  </si>
  <si>
    <r>
      <rPr>
        <b/>
        <sz val="10"/>
        <color rgb="FF000000"/>
        <rFont val="Calibri"/>
        <family val="2"/>
        <charset val="238"/>
        <scheme val="minor"/>
      </rPr>
      <t>Pochłaniacz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b/>
        <sz val="10"/>
        <color rgb="FF000000"/>
        <rFont val="Calibri"/>
        <family val="2"/>
        <charset val="238"/>
        <scheme val="minor"/>
      </rPr>
      <t>do półmask</t>
    </r>
    <r>
      <rPr>
        <sz val="10"/>
        <color rgb="FF000000"/>
        <rFont val="Calibri"/>
        <family val="2"/>
        <charset val="238"/>
        <scheme val="minor"/>
      </rPr>
      <t xml:space="preserve">i </t>
    </r>
  </si>
  <si>
    <r>
      <rPr>
        <b/>
        <sz val="10"/>
        <color rgb="FF000000"/>
        <rFont val="Calibri"/>
        <family val="2"/>
        <charset val="238"/>
        <scheme val="minor"/>
      </rPr>
      <t>Przedfiltr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</si>
  <si>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Pochłaniacz do maski</t>
  </si>
  <si>
    <t xml:space="preserve">Pochłaniacz wielogazowy </t>
  </si>
  <si>
    <t>typ ABEK1 3045 kompatybilny z  SECURA 3000 (w posiadaniu Zamawiającego)</t>
  </si>
  <si>
    <t>typ ABEK2 725 kompatybilny z maską CLIMAX 731R (w posiadaniu Zamawiającego)</t>
  </si>
  <si>
    <t>kompatybilny z półmaską REIS MAS-FORCE 8 (w posiadaniu Zamawiającego)</t>
  </si>
  <si>
    <t>typ A1 kompatybilny z półmaską MAS- FORCE 8 (w posiadaniu Zamawiającego)</t>
  </si>
  <si>
    <t>kompatybilny z półmaską MAS-FORCE 8 TYP ABEK1 (w posiadaniu Zamawiającego)</t>
  </si>
  <si>
    <t>z możliwością regulacji zauszników</t>
  </si>
  <si>
    <t>umożliwiające jednocześnie noszenie okularów korekcyjnych</t>
  </si>
  <si>
    <t>miękka oprawa PCV</t>
  </si>
  <si>
    <t>wizjer z poliwęglanu</t>
  </si>
  <si>
    <t>chroniące przed substancjami w postaci płynnej, stałej i gazowej</t>
  </si>
  <si>
    <t>kwasoodporne niezaparowujące</t>
  </si>
  <si>
    <t>spełnia wymagania normy EN140</t>
  </si>
  <si>
    <t xml:space="preserve">w komplecie z pochłaniaczem </t>
  </si>
  <si>
    <t>korpus maski wykonany  z delikatnej, termoplastycznej gumy</t>
  </si>
  <si>
    <t>w korpusie uniwersalny gwint na pojedyncze filtry i pochłaniacze zgodne z normą EN148/1</t>
  </si>
  <si>
    <t>przykładowa maska spełniająca wymagania CLIMAX 731R (w posiadaniu Zamawiającego)</t>
  </si>
  <si>
    <t>Maska filtrująca wielokrotnego użytku</t>
  </si>
  <si>
    <t>odporne m.in. na działanie kwasów, zasad</t>
  </si>
  <si>
    <t>przeciwpoślizgowa podeszwa spełniająca wymagania HACCP dla przemysłu spożywczego</t>
  </si>
  <si>
    <t>wymienny ocieplacz</t>
  </si>
  <si>
    <t xml:space="preserve">Kalosze wysokie </t>
  </si>
  <si>
    <t>wykonane z tworzywa</t>
  </si>
  <si>
    <t>Buty  przed kostkę</t>
  </si>
  <si>
    <t>zapinany na zatrzaski</t>
  </si>
  <si>
    <t>długi</t>
  </si>
  <si>
    <t>kieszenie wewnętrzne</t>
  </si>
  <si>
    <t>przystosowany do pracy w systemie HACCP (przemysł spożywczy)</t>
  </si>
  <si>
    <t>skład: 65% poliester, 35% bawełna</t>
  </si>
  <si>
    <t>gramatura: min. 165 g/m²</t>
  </si>
  <si>
    <t>Fartuch ochronny biały</t>
  </si>
  <si>
    <t>gumowy, długi</t>
  </si>
  <si>
    <t>odporny na kwasy, zasady</t>
  </si>
  <si>
    <t>wiązany z tyłu na pasie i na karku, bez rękawów</t>
  </si>
  <si>
    <t>odporny na uszkodzenia mechaniczne oraz działanie wysokich i niskich temperatur</t>
  </si>
  <si>
    <t xml:space="preserve">Fartuch wodochronny    </t>
  </si>
  <si>
    <t>o długości do łokcia</t>
  </si>
  <si>
    <t>z obu stron zakończone ściągaczem z gumą w tunelu</t>
  </si>
  <si>
    <t>foliowe</t>
  </si>
  <si>
    <t>wodochronne (wodoodporne)</t>
  </si>
  <si>
    <t>przeznaczone do użytku w przemyśle spożywczym</t>
  </si>
  <si>
    <t>po 100 szt. w opakowaniu</t>
  </si>
  <si>
    <t xml:space="preserve">Narękawki (zarękawki, zarękawniki)  </t>
  </si>
  <si>
    <t>gramatura: min. 210 g/m²</t>
  </si>
  <si>
    <t>bez kieszeni</t>
  </si>
  <si>
    <t>spełniają wymogi HACCP</t>
  </si>
  <si>
    <t xml:space="preserve">Spodnie robocze    </t>
  </si>
  <si>
    <t>materiał 100% polipropylen PP (fizelina)</t>
  </si>
  <si>
    <t xml:space="preserve">zapinany na napy z przodu </t>
  </si>
  <si>
    <t xml:space="preserve">długie rękawy </t>
  </si>
  <si>
    <t xml:space="preserve">długość za kolano </t>
  </si>
  <si>
    <t xml:space="preserve">kolor: niebieski </t>
  </si>
  <si>
    <r>
      <rPr>
        <b/>
        <sz val="10"/>
        <color rgb="FF000000"/>
        <rFont val="Calibri"/>
        <family val="2"/>
        <charset val="238"/>
        <scheme val="minor"/>
      </rPr>
      <t xml:space="preserve">Fartuch jednorazowy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</si>
  <si>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>typu clip</t>
  </si>
  <si>
    <t>wykonany z włókniny polipropylenowej</t>
  </si>
  <si>
    <t xml:space="preserve">kolor: niebieski   </t>
  </si>
  <si>
    <r>
      <rPr>
        <b/>
        <sz val="10"/>
        <color rgb="FF000000"/>
        <rFont val="Calibri"/>
        <family val="2"/>
        <charset val="238"/>
        <scheme val="minor"/>
      </rPr>
      <t xml:space="preserve">Czepki jednorazowe  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</si>
  <si>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 xml:space="preserve">wykonane z folii </t>
  </si>
  <si>
    <t>kolor: niebieski</t>
  </si>
  <si>
    <r>
      <rPr>
        <b/>
        <sz val="10"/>
        <color rgb="FF000000"/>
        <rFont val="Calibri"/>
        <family val="2"/>
        <charset val="238"/>
        <scheme val="minor"/>
      </rPr>
      <t xml:space="preserve">Ochraniacze foliowe na buty  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</si>
  <si>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t>gramatura: co najmniej 250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</si>
  <si>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 90g/m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</si>
  <si>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170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</si>
  <si>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uszy podpinane do góry ocieplane o gramaturze: co najmniej 695 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</si>
  <si>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290 do 310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</si>
  <si>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260 do 270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</si>
  <si>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230 do 245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</si>
  <si>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165 do 190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</si>
  <si>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165 do 195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</si>
  <si>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od 170 do 190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</si>
  <si>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200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</si>
  <si>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gramatura: co najmniej 280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</si>
  <si>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zestaw</t>
  </si>
  <si>
    <r>
      <t>………….g/m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</si>
  <si>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ocieplina: 100% poliester</t>
  </si>
  <si>
    <t>bluza na guziki z listewką przykrywającą, 2 kieszenie u góry</t>
  </si>
  <si>
    <t>materiał zewnętrzny - 100% poliester</t>
  </si>
  <si>
    <t xml:space="preserve">odpinany polar o gramaturze co najmniej 250 g </t>
  </si>
  <si>
    <r>
      <t>ocieplina: co najmniej 190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</si>
  <si>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skład: 100 % bawełna</t>
  </si>
  <si>
    <t>podeszwa olejoodporna, o podwyższonej odporności na minusowe temperatury</t>
  </si>
  <si>
    <r>
      <t>gramatura: od 490 do 510 g/m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</si>
  <si>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kolor: czarny, szary</t>
  </si>
  <si>
    <t>skład: 50% bawełna, 50% poliester</t>
  </si>
  <si>
    <t>zaczep dwupunktowy</t>
  </si>
  <si>
    <t>Zestaw ochronny do pracy z kosiarką i podkaszarką (3 elementy)</t>
  </si>
  <si>
    <t>Zestaw asekuracyjny do prac głębokościowych (3 elementy)</t>
  </si>
  <si>
    <t>maska siatkowa na twarz do pracy z kosiarką</t>
  </si>
  <si>
    <r>
      <t>………….g/m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</si>
  <si>
    <t xml:space="preserve">  </t>
  </si>
  <si>
    <t>z termoplastycznej gumy umożliwajacej dopasowanie do twarzy</t>
  </si>
  <si>
    <r>
      <rPr>
        <b/>
        <sz val="10"/>
        <rFont val="Calibri"/>
        <family val="2"/>
        <charset val="238"/>
        <scheme val="minor"/>
      </rPr>
      <t>Półmaska filtrująca spełniająca wymagania SECURA z pochłaniaczami typ A1P2 3041 w komplecie REIS MAS-MID</t>
    </r>
    <r>
      <rPr>
        <sz val="10"/>
        <rFont val="Calibri"/>
        <family val="2"/>
        <charset val="238"/>
        <scheme val="minor"/>
      </rPr>
      <t>I</t>
    </r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lub równoważna</t>
    </r>
  </si>
  <si>
    <t>Półmaska filtrująca spełniająca wymagania SECURA z pochłaniaczami typ A1P2 3041 w komplecie REIS MAS-MIDI lub równoważna</t>
  </si>
  <si>
    <t>Niniejszy plik należy opatrzyć kwalifikowanym podpisem elektronicznym lub podpisem zaufanym lub podpisem osobistym przez osobę uprawnioną do występowania w imieniu Wykonawcy</t>
  </si>
  <si>
    <t>* W pozycjach oznaczonych gwiazdką  Zamawiający dopuszcza kolor produktu inny niż wskazany w powyższej tabeli.</t>
  </si>
  <si>
    <t>rozmiar: (S - XXXL), wg zamówienia</t>
  </si>
  <si>
    <t>rozmiar: 8, 9, 10, 11, wg zamówienia</t>
  </si>
  <si>
    <t>rozmiar: (S - XXXXL), wg zamówienia</t>
  </si>
  <si>
    <t>rozmiary: L, XL, XXL, XXXL, wg zamówienia</t>
  </si>
  <si>
    <t>różne rozmiary, wg zamówienia</t>
  </si>
  <si>
    <t>rozmiary wg. zamówienia</t>
  </si>
  <si>
    <t>rozmiar uniwersalny</t>
  </si>
  <si>
    <t>rozmiar: wg zamówienia</t>
  </si>
  <si>
    <t>rozmiar: "7-10", wg zamówienia</t>
  </si>
  <si>
    <t>rozmiar: od rozm. 36, wg zamówienia</t>
  </si>
  <si>
    <t xml:space="preserve">rozmiar: od rozm. 36, wg zamówienia </t>
  </si>
  <si>
    <t>rozmiar wg zamówienia</t>
  </si>
  <si>
    <t xml:space="preserve">rozmiar wg zamówienia   </t>
  </si>
  <si>
    <t xml:space="preserve">rozmiar: od rozm. 36, wg. zamówienia </t>
  </si>
  <si>
    <t xml:space="preserve">rozmiar  wg zamówienia </t>
  </si>
  <si>
    <t>rozmiar: od rozm 36, wg zamówienia</t>
  </si>
  <si>
    <r>
      <rPr>
        <b/>
        <sz val="10"/>
        <rFont val="Calibri"/>
        <family val="2"/>
        <charset val="238"/>
        <scheme val="minor"/>
      </rPr>
      <t xml:space="preserve">Półmaska służąca do ochrony układu  oddechowego </t>
    </r>
    <r>
      <rPr>
        <sz val="10"/>
        <rFont val="Calibri"/>
        <family val="2"/>
        <charset val="238"/>
        <scheme val="minor"/>
      </rPr>
      <t>(przykładowa półmaska spełniająca wymagania to  SECURA 3000 lub równoważna).</t>
    </r>
  </si>
  <si>
    <r>
      <rPr>
        <b/>
        <sz val="10"/>
        <color rgb="FF000000"/>
        <rFont val="Calibri"/>
        <family val="2"/>
        <charset val="238"/>
        <scheme val="minor"/>
      </rPr>
      <t xml:space="preserve">Półmaska wielokrotnego użytku </t>
    </r>
    <r>
      <rPr>
        <sz val="10"/>
        <color rgb="FF000000"/>
        <rFont val="Calibri"/>
        <family val="2"/>
        <charset val="238"/>
        <scheme val="minor"/>
      </rPr>
      <t>(p</t>
    </r>
    <r>
      <rPr>
        <sz val="10"/>
        <rFont val="Calibri"/>
        <family val="2"/>
        <charset val="238"/>
        <scheme val="minor"/>
      </rPr>
      <t>rzykładowa półmaska spełniająca wymagania  MAS-FORCE 8, typ A1 lub równoważna).</t>
    </r>
  </si>
  <si>
    <r>
      <t xml:space="preserve">Rękawice robocze </t>
    </r>
    <r>
      <rPr>
        <sz val="10"/>
        <rFont val="Calibri"/>
        <family val="2"/>
        <charset val="238"/>
        <scheme val="minor"/>
      </rPr>
      <t>(przykładowy model; RBI-Vex lub równoważne)</t>
    </r>
  </si>
  <si>
    <t xml:space="preserve">Rękawice ochronne wzmocnione skórą kozią - ocieplane </t>
  </si>
  <si>
    <r>
      <t xml:space="preserve">Obuwie robocze skórzane typu sandał bez podnoska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</si>
  <si>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typu trzewik ocieplane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</si>
  <si>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sandał bez podnoska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</si>
  <si>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 Obuwie robocze skórzane typu sandał z podnoskiem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</si>
  <si>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 Obuwie robocze skórzane typu sandał z podnoskiem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</si>
  <si>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trzewik bez podnoska - męskie </t>
    </r>
    <r>
      <rPr>
        <sz val="10"/>
        <rFont val="Calibri"/>
        <family val="2"/>
        <charset val="238"/>
        <scheme val="minor"/>
      </rPr>
      <t>(przykładowy producent PPO STRZELCE, DEMAR lub rónwoważne).</t>
    </r>
  </si>
  <si>
    <r>
      <t xml:space="preserve">Obuwie robocze skórzane typu trzewik z podnoskiem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</si>
  <si>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trzewik bez podnoska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</si>
  <si>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skórzane typu trzewik z podnoskiem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</si>
  <si>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szyte skórzane (półbuty) - męskie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</si>
  <si>
    <r>
      <t xml:space="preserve">Obuwie robocze szyte skórzane (półbuty) - damskie </t>
    </r>
    <r>
      <rPr>
        <sz val="10"/>
        <rFont val="Calibri"/>
        <family val="2"/>
        <charset val="238"/>
        <scheme val="minor"/>
      </rPr>
      <t>(przykładowy producent PPO STRZELCE, DEMAR lub równoważne).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</si>
</sst>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[$-415]General"/>
    <numFmt numFmtId="165" formatCode="[$-415]#,##0"/>
    <numFmt numFmtId="166" formatCode="[$-415]#,##0.00"/>
    <numFmt numFmtId="167" formatCode="#,##0.00&quot; zł&quot;"/>
    <numFmt numFmtId="168" formatCode="#,##0.00\ _z_ł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rgb="FFDDD9C3"/>
      </patternFill>
    </fill>
    <fill>
      <patternFill patternType="solid">
        <fgColor theme="4" tint="0.59999389629810485"/>
        <bgColor rgb="FFEEECE1"/>
      </patternFill>
    </fill>
    <fill>
      <patternFill patternType="solid">
        <fgColor theme="4" tint="0.59999389629810485"/>
        <bgColor rgb="FFF2F2F2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79998168889431442"/>
        <bgColor rgb="FFEEECE1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0" fontId="4" fillId="0" borderId="0"/>
    <xf numFmtId="0" fontId="18" fillId="0" borderId="0"/>
    <xf numFmtId="43" fontId="18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6" fontId="8" fillId="6" borderId="1" xfId="1" applyNumberFormat="1" applyFont="1" applyFill="1" applyBorder="1" applyAlignment="1" applyProtection="1">
      <alignment horizontal="center" vertical="center" wrapText="1"/>
    </xf>
    <xf numFmtId="0" fontId="10" fillId="9" borderId="1" xfId="1" applyNumberFormat="1" applyFont="1" applyFill="1" applyBorder="1" applyAlignment="1" applyProtection="1">
      <alignment horizontal="center" vertical="center" wrapText="1"/>
    </xf>
    <xf numFmtId="0" fontId="0" fillId="4" borderId="3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6" fontId="8" fillId="6" borderId="2" xfId="1" applyNumberFormat="1" applyFont="1" applyFill="1" applyBorder="1" applyAlignment="1" applyProtection="1">
      <alignment horizontal="center" vertical="center"/>
    </xf>
    <xf numFmtId="0" fontId="10" fillId="9" borderId="1" xfId="1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4" borderId="3" xfId="3" applyFont="1" applyFill="1" applyBorder="1" applyAlignment="1">
      <alignment horizontal="center" vertical="center" wrapText="1"/>
    </xf>
    <xf numFmtId="0" fontId="10" fillId="9" borderId="19" xfId="1" applyNumberFormat="1" applyFont="1" applyFill="1" applyBorder="1" applyAlignment="1" applyProtection="1">
      <alignment horizontal="center" vertical="center" wrapText="1"/>
    </xf>
    <xf numFmtId="0" fontId="10" fillId="9" borderId="19" xfId="1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3" borderId="19" xfId="0" applyFont="1" applyFill="1" applyBorder="1" applyAlignment="1">
      <alignment horizontal="left" vertical="center"/>
    </xf>
    <xf numFmtId="166" fontId="8" fillId="6" borderId="19" xfId="1" applyNumberFormat="1" applyFont="1" applyFill="1" applyBorder="1" applyAlignment="1" applyProtection="1">
      <alignment horizontal="center" vertical="center" wrapText="1"/>
    </xf>
    <xf numFmtId="166" fontId="8" fillId="6" borderId="17" xfId="1" applyNumberFormat="1" applyFont="1" applyFill="1" applyBorder="1" applyAlignment="1" applyProtection="1">
      <alignment horizontal="center" vertical="center"/>
    </xf>
    <xf numFmtId="0" fontId="10" fillId="9" borderId="3" xfId="1" applyNumberFormat="1" applyFont="1" applyFill="1" applyBorder="1" applyAlignment="1" applyProtection="1">
      <alignment horizontal="center" vertical="center" wrapText="1"/>
    </xf>
    <xf numFmtId="0" fontId="10" fillId="9" borderId="3" xfId="1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66" fontId="8" fillId="6" borderId="2" xfId="1" applyNumberFormat="1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/>
    </xf>
    <xf numFmtId="4" fontId="16" fillId="0" borderId="6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/>
    </xf>
    <xf numFmtId="4" fontId="16" fillId="0" borderId="13" xfId="0" applyNumberFormat="1" applyFont="1" applyFill="1" applyBorder="1" applyAlignment="1" applyProtection="1">
      <alignment horizontal="left" vertical="center" wrapText="1"/>
    </xf>
    <xf numFmtId="4" fontId="15" fillId="0" borderId="3" xfId="0" applyNumberFormat="1" applyFont="1" applyFill="1" applyBorder="1" applyAlignment="1" applyProtection="1">
      <alignment horizontal="left" vertical="center" wrapText="1"/>
    </xf>
    <xf numFmtId="4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left" vertical="center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9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left"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9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9" fontId="17" fillId="0" borderId="13" xfId="0" applyNumberFormat="1" applyFont="1" applyBorder="1" applyAlignment="1" applyProtection="1">
      <alignment horizontal="center" vertical="center"/>
      <protection locked="0"/>
    </xf>
    <xf numFmtId="9" fontId="17" fillId="0" borderId="6" xfId="0" applyNumberFormat="1" applyFont="1" applyBorder="1" applyAlignment="1" applyProtection="1">
      <alignment horizontal="center" vertical="center"/>
      <protection locked="0"/>
    </xf>
    <xf numFmtId="168" fontId="17" fillId="0" borderId="12" xfId="0" applyNumberFormat="1" applyFont="1" applyBorder="1" applyAlignment="1" applyProtection="1">
      <alignment horizontal="right" vertical="center"/>
      <protection locked="0"/>
    </xf>
    <xf numFmtId="168" fontId="17" fillId="0" borderId="12" xfId="0" applyNumberFormat="1" applyFont="1" applyBorder="1" applyAlignment="1" applyProtection="1">
      <alignment horizontal="right" vertical="center"/>
    </xf>
    <xf numFmtId="168" fontId="2" fillId="4" borderId="3" xfId="0" applyNumberFormat="1" applyFont="1" applyFill="1" applyBorder="1" applyAlignment="1" applyProtection="1">
      <alignment horizontal="right" vertical="center"/>
    </xf>
    <xf numFmtId="9" fontId="17" fillId="0" borderId="14" xfId="0" applyNumberFormat="1" applyFont="1" applyBorder="1" applyAlignment="1" applyProtection="1">
      <alignment horizontal="center" vertical="center"/>
      <protection locked="0"/>
    </xf>
    <xf numFmtId="9" fontId="17" fillId="0" borderId="5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7" fillId="0" borderId="16" xfId="0" applyFont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>
      <alignment horizontal="center" vertical="center" wrapText="1"/>
    </xf>
    <xf numFmtId="9" fontId="17" fillId="0" borderId="16" xfId="0" applyNumberFormat="1" applyFont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39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left" vertical="center"/>
    </xf>
    <xf numFmtId="0" fontId="17" fillId="0" borderId="40" xfId="0" applyFont="1" applyBorder="1" applyAlignment="1">
      <alignment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31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2" borderId="3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 wrapText="1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1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9" fontId="15" fillId="0" borderId="4" xfId="0" applyNumberFormat="1" applyFont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</xf>
    <xf numFmtId="9" fontId="17" fillId="0" borderId="11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39" fontId="17" fillId="0" borderId="4" xfId="0" applyNumberFormat="1" applyFont="1" applyBorder="1" applyAlignment="1" applyProtection="1">
      <alignment horizontal="right" vertical="center"/>
    </xf>
    <xf numFmtId="39" fontId="17" fillId="0" borderId="12" xfId="0" applyNumberFormat="1" applyFont="1" applyBorder="1" applyAlignment="1" applyProtection="1">
      <alignment horizontal="right" vertical="center"/>
    </xf>
    <xf numFmtId="39" fontId="17" fillId="0" borderId="5" xfId="0" applyNumberFormat="1" applyFont="1" applyBorder="1" applyAlignment="1" applyProtection="1">
      <alignment horizontal="right" vertical="center"/>
    </xf>
    <xf numFmtId="39" fontId="17" fillId="0" borderId="6" xfId="0" applyNumberFormat="1" applyFont="1" applyBorder="1" applyAlignment="1" applyProtection="1">
      <alignment horizontal="right" vertical="center"/>
    </xf>
    <xf numFmtId="39" fontId="2" fillId="4" borderId="3" xfId="0" applyNumberFormat="1" applyFont="1" applyFill="1" applyBorder="1" applyAlignment="1" applyProtection="1">
      <alignment horizontal="right" vertical="center"/>
    </xf>
    <xf numFmtId="39" fontId="17" fillId="0" borderId="4" xfId="0" applyNumberFormat="1" applyFont="1" applyBorder="1" applyAlignment="1" applyProtection="1">
      <alignment horizontal="right" vertical="center"/>
      <protection locked="0"/>
    </xf>
    <xf numFmtId="39" fontId="17" fillId="0" borderId="12" xfId="0" applyNumberFormat="1" applyFont="1" applyBorder="1" applyAlignment="1" applyProtection="1">
      <alignment horizontal="right" vertical="center"/>
      <protection locked="0"/>
    </xf>
    <xf numFmtId="39" fontId="17" fillId="0" borderId="5" xfId="0" applyNumberFormat="1" applyFont="1" applyBorder="1" applyAlignment="1" applyProtection="1">
      <alignment horizontal="right" vertical="center"/>
      <protection locked="0"/>
    </xf>
    <xf numFmtId="39" fontId="17" fillId="0" borderId="6" xfId="0" applyNumberFormat="1" applyFont="1" applyBorder="1" applyAlignment="1" applyProtection="1">
      <alignment horizontal="right" vertical="center"/>
      <protection locked="0"/>
    </xf>
    <xf numFmtId="168" fontId="17" fillId="0" borderId="46" xfId="0" applyNumberFormat="1" applyFont="1" applyBorder="1" applyAlignment="1" applyProtection="1">
      <alignment horizontal="right" vertical="center"/>
    </xf>
    <xf numFmtId="168" fontId="17" fillId="0" borderId="4" xfId="0" applyNumberFormat="1" applyFont="1" applyBorder="1" applyAlignment="1" applyProtection="1">
      <alignment horizontal="right" vertical="center"/>
    </xf>
    <xf numFmtId="168" fontId="17" fillId="0" borderId="0" xfId="0" applyNumberFormat="1" applyFont="1" applyBorder="1" applyAlignment="1" applyProtection="1">
      <alignment horizontal="right" vertical="center"/>
    </xf>
    <xf numFmtId="168" fontId="17" fillId="0" borderId="5" xfId="0" applyNumberFormat="1" applyFont="1" applyBorder="1" applyAlignment="1" applyProtection="1">
      <alignment horizontal="right" vertical="center"/>
    </xf>
    <xf numFmtId="168" fontId="17" fillId="0" borderId="48" xfId="0" applyNumberFormat="1" applyFont="1" applyBorder="1" applyAlignment="1" applyProtection="1">
      <alignment horizontal="right" vertical="center"/>
    </xf>
    <xf numFmtId="168" fontId="17" fillId="0" borderId="40" xfId="0" applyNumberFormat="1" applyFont="1" applyBorder="1" applyAlignment="1" applyProtection="1">
      <alignment horizontal="right" vertical="center"/>
    </xf>
    <xf numFmtId="168" fontId="17" fillId="0" borderId="14" xfId="0" applyNumberFormat="1" applyFont="1" applyBorder="1" applyAlignment="1" applyProtection="1">
      <alignment horizontal="right" vertical="center"/>
    </xf>
    <xf numFmtId="168" fontId="17" fillId="0" borderId="24" xfId="0" applyNumberFormat="1" applyFont="1" applyBorder="1" applyAlignment="1" applyProtection="1">
      <alignment horizontal="right" vertical="center"/>
    </xf>
    <xf numFmtId="168" fontId="17" fillId="0" borderId="6" xfId="0" applyNumberFormat="1" applyFont="1" applyBorder="1" applyAlignment="1" applyProtection="1">
      <alignment horizontal="right" vertical="center"/>
    </xf>
    <xf numFmtId="168" fontId="17" fillId="0" borderId="4" xfId="0" applyNumberFormat="1" applyFont="1" applyBorder="1" applyAlignment="1" applyProtection="1">
      <alignment horizontal="right" vertical="center"/>
      <protection locked="0"/>
    </xf>
    <xf numFmtId="168" fontId="17" fillId="0" borderId="47" xfId="0" applyNumberFormat="1" applyFont="1" applyBorder="1" applyAlignment="1" applyProtection="1">
      <alignment horizontal="right" vertical="center"/>
    </xf>
    <xf numFmtId="168" fontId="17" fillId="0" borderId="5" xfId="0" applyNumberFormat="1" applyFont="1" applyBorder="1" applyAlignment="1" applyProtection="1">
      <alignment horizontal="right" vertical="center"/>
      <protection locked="0"/>
    </xf>
    <xf numFmtId="168" fontId="17" fillId="0" borderId="14" xfId="0" applyNumberFormat="1" applyFont="1" applyBorder="1" applyAlignment="1" applyProtection="1">
      <alignment horizontal="right" vertical="center"/>
      <protection locked="0"/>
    </xf>
    <xf numFmtId="168" fontId="17" fillId="0" borderId="6" xfId="0" applyNumberFormat="1" applyFont="1" applyBorder="1" applyAlignment="1" applyProtection="1">
      <alignment horizontal="right" vertical="center"/>
      <protection locked="0"/>
    </xf>
    <xf numFmtId="168" fontId="2" fillId="4" borderId="3" xfId="0" applyNumberFormat="1" applyFont="1" applyFill="1" applyBorder="1" applyAlignment="1" applyProtection="1">
      <alignment vertical="center"/>
    </xf>
    <xf numFmtId="0" fontId="19" fillId="2" borderId="36" xfId="0" applyFont="1" applyFill="1" applyBorder="1" applyAlignment="1">
      <alignment horizontal="left" vertical="center" wrapText="1"/>
    </xf>
    <xf numFmtId="0" fontId="19" fillId="2" borderId="17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49" fontId="8" fillId="0" borderId="38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32" xfId="0" applyNumberFormat="1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 wrapText="1"/>
    </xf>
    <xf numFmtId="0" fontId="17" fillId="3" borderId="3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left" vertical="center" wrapText="1"/>
    </xf>
    <xf numFmtId="49" fontId="19" fillId="0" borderId="23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left" vertical="center" wrapText="1"/>
    </xf>
    <xf numFmtId="49" fontId="19" fillId="0" borderId="32" xfId="0" applyNumberFormat="1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7" fillId="0" borderId="3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4" fontId="16" fillId="0" borderId="3" xfId="0" applyNumberFormat="1" applyFont="1" applyFill="1" applyBorder="1" applyAlignment="1" applyProtection="1">
      <alignment horizontal="left" vertical="center" wrapText="1"/>
    </xf>
    <xf numFmtId="4" fontId="16" fillId="0" borderId="11" xfId="0" applyNumberFormat="1" applyFont="1" applyFill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center" vertical="center"/>
    </xf>
    <xf numFmtId="4" fontId="16" fillId="0" borderId="13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right" vertical="center"/>
    </xf>
    <xf numFmtId="0" fontId="2" fillId="4" borderId="9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right" vertical="center"/>
    </xf>
    <xf numFmtId="4" fontId="16" fillId="0" borderId="14" xfId="0" applyNumberFormat="1" applyFont="1" applyFill="1" applyBorder="1" applyAlignment="1" applyProtection="1">
      <alignment horizontal="left" vertical="center" wrapText="1"/>
    </xf>
    <xf numFmtId="4" fontId="16" fillId="0" borderId="5" xfId="0" applyNumberFormat="1" applyFont="1" applyFill="1" applyBorder="1" applyAlignment="1" applyProtection="1">
      <alignment horizontal="left" vertical="center" wrapText="1"/>
    </xf>
    <xf numFmtId="4" fontId="16" fillId="0" borderId="6" xfId="0" applyNumberFormat="1" applyFont="1" applyFill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4" fontId="16" fillId="0" borderId="12" xfId="0" applyNumberFormat="1" applyFont="1" applyFill="1" applyBorder="1" applyAlignment="1" applyProtection="1">
      <alignment horizontal="left" vertical="center" wrapText="1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4" fontId="16" fillId="0" borderId="4" xfId="0" applyNumberFormat="1" applyFont="1" applyFill="1" applyBorder="1" applyAlignment="1" applyProtection="1">
      <alignment horizontal="left" vertical="center" wrapText="1"/>
    </xf>
    <xf numFmtId="4" fontId="16" fillId="0" borderId="16" xfId="0" applyNumberFormat="1" applyFont="1" applyFill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/>
      <protection locked="0"/>
    </xf>
    <xf numFmtId="166" fontId="8" fillId="6" borderId="20" xfId="1" applyNumberFormat="1" applyFont="1" applyFill="1" applyBorder="1" applyAlignment="1" applyProtection="1">
      <alignment horizontal="center" vertical="center" wrapText="1"/>
    </xf>
    <xf numFmtId="166" fontId="8" fillId="6" borderId="21" xfId="1" applyNumberFormat="1" applyFont="1" applyFill="1" applyBorder="1" applyAlignment="1" applyProtection="1">
      <alignment horizontal="center" vertical="center" wrapText="1"/>
    </xf>
    <xf numFmtId="166" fontId="8" fillId="6" borderId="2" xfId="1" applyNumberFormat="1" applyFont="1" applyFill="1" applyBorder="1" applyAlignment="1" applyProtection="1">
      <alignment horizontal="center" vertical="center" wrapText="1"/>
    </xf>
    <xf numFmtId="0" fontId="8" fillId="7" borderId="6" xfId="2" applyFont="1" applyFill="1" applyBorder="1" applyAlignment="1" applyProtection="1">
      <alignment horizontal="center" vertical="center" wrapText="1"/>
    </xf>
    <xf numFmtId="0" fontId="8" fillId="7" borderId="3" xfId="2" applyFont="1" applyFill="1" applyBorder="1" applyAlignment="1" applyProtection="1">
      <alignment horizontal="center" vertical="center" wrapText="1"/>
    </xf>
    <xf numFmtId="0" fontId="8" fillId="8" borderId="6" xfId="2" applyFont="1" applyFill="1" applyBorder="1" applyAlignment="1" applyProtection="1">
      <alignment horizontal="center" vertical="center" wrapText="1"/>
    </xf>
    <xf numFmtId="0" fontId="8" fillId="8" borderId="3" xfId="2" applyFont="1" applyFill="1" applyBorder="1" applyAlignment="1" applyProtection="1">
      <alignment horizontal="center" vertical="center" wrapText="1"/>
    </xf>
    <xf numFmtId="165" fontId="14" fillId="5" borderId="3" xfId="1" applyNumberFormat="1" applyFont="1" applyFill="1" applyBorder="1" applyAlignment="1" applyProtection="1">
      <alignment horizontal="center" vertical="center" wrapText="1"/>
    </xf>
    <xf numFmtId="3" fontId="15" fillId="0" borderId="3" xfId="0" applyNumberFormat="1" applyFont="1" applyFill="1" applyBorder="1" applyAlignment="1" applyProtection="1">
      <alignment horizontal="center" vertical="center"/>
    </xf>
    <xf numFmtId="3" fontId="15" fillId="0" borderId="4" xfId="0" applyNumberFormat="1" applyFont="1" applyFill="1" applyBorder="1" applyAlignment="1" applyProtection="1">
      <alignment horizontal="center" vertical="center"/>
    </xf>
    <xf numFmtId="3" fontId="15" fillId="0" borderId="11" xfId="0" applyNumberFormat="1" applyFont="1" applyFill="1" applyBorder="1" applyAlignment="1" applyProtection="1">
      <alignment horizontal="center" vertical="center"/>
    </xf>
    <xf numFmtId="4" fontId="15" fillId="0" borderId="3" xfId="0" applyNumberFormat="1" applyFont="1" applyFill="1" applyBorder="1" applyAlignment="1" applyProtection="1">
      <alignment horizontal="left" vertical="center" wrapText="1"/>
    </xf>
    <xf numFmtId="4" fontId="15" fillId="0" borderId="4" xfId="0" applyNumberFormat="1" applyFont="1" applyFill="1" applyBorder="1" applyAlignment="1" applyProtection="1">
      <alignment horizontal="left" vertical="center" wrapText="1"/>
    </xf>
    <xf numFmtId="4" fontId="15" fillId="0" borderId="11" xfId="0" applyNumberFormat="1" applyFont="1" applyFill="1" applyBorder="1" applyAlignment="1" applyProtection="1">
      <alignment horizontal="left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locked="0"/>
    </xf>
    <xf numFmtId="4" fontId="15" fillId="0" borderId="5" xfId="0" applyNumberFormat="1" applyFont="1" applyBorder="1" applyAlignment="1" applyProtection="1">
      <alignment horizontal="center" vertical="center" wrapText="1"/>
      <protection locked="0"/>
    </xf>
    <xf numFmtId="4" fontId="15" fillId="0" borderId="12" xfId="0" applyNumberFormat="1" applyFont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4" fontId="15" fillId="0" borderId="5" xfId="0" applyNumberFormat="1" applyFont="1" applyFill="1" applyBorder="1" applyAlignment="1" applyProtection="1">
      <alignment horizontal="center" vertical="center" wrapText="1"/>
    </xf>
    <xf numFmtId="4" fontId="15" fillId="0" borderId="12" xfId="0" applyNumberFormat="1" applyFont="1" applyFill="1" applyBorder="1" applyAlignment="1" applyProtection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167" fontId="8" fillId="7" borderId="3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</xf>
    <xf numFmtId="0" fontId="17" fillId="2" borderId="13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11" xfId="0" applyFont="1" applyFill="1" applyBorder="1" applyAlignment="1" applyProtection="1">
      <alignment horizontal="left" vertical="center"/>
      <protection locked="0"/>
    </xf>
    <xf numFmtId="0" fontId="17" fillId="0" borderId="6" xfId="0" applyFont="1" applyFill="1" applyBorder="1" applyAlignment="1" applyProtection="1">
      <alignment horizontal="left" vertical="center"/>
      <protection locked="0"/>
    </xf>
    <xf numFmtId="0" fontId="17" fillId="0" borderId="3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lef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5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167" fontId="8" fillId="7" borderId="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 applyProtection="1">
      <alignment horizontal="right" vertical="center"/>
    </xf>
    <xf numFmtId="0" fontId="2" fillId="4" borderId="24" xfId="0" applyFont="1" applyFill="1" applyBorder="1" applyAlignment="1" applyProtection="1">
      <alignment horizontal="right" vertical="center"/>
    </xf>
    <xf numFmtId="0" fontId="8" fillId="8" borderId="4" xfId="2" applyFont="1" applyFill="1" applyBorder="1" applyAlignment="1" applyProtection="1">
      <alignment horizontal="center" vertical="center" wrapText="1"/>
    </xf>
    <xf numFmtId="0" fontId="8" fillId="7" borderId="4" xfId="2" applyFont="1" applyFill="1" applyBorder="1" applyAlignment="1" applyProtection="1">
      <alignment horizontal="center" vertical="center" wrapText="1"/>
    </xf>
    <xf numFmtId="168" fontId="17" fillId="0" borderId="11" xfId="0" applyNumberFormat="1" applyFont="1" applyBorder="1" applyAlignment="1" applyProtection="1">
      <alignment horizontal="right" vertical="center"/>
    </xf>
    <xf numFmtId="168" fontId="17" fillId="0" borderId="16" xfId="0" applyNumberFormat="1" applyFont="1" applyBorder="1" applyAlignment="1" applyProtection="1">
      <alignment horizontal="right" vertical="center"/>
    </xf>
    <xf numFmtId="168" fontId="17" fillId="0" borderId="13" xfId="0" applyNumberFormat="1" applyFont="1" applyBorder="1" applyAlignment="1" applyProtection="1">
      <alignment horizontal="right" vertical="center"/>
    </xf>
    <xf numFmtId="168" fontId="17" fillId="0" borderId="11" xfId="0" applyNumberFormat="1" applyFont="1" applyBorder="1" applyAlignment="1" applyProtection="1">
      <alignment horizontal="right" vertical="center"/>
      <protection locked="0"/>
    </xf>
    <xf numFmtId="168" fontId="17" fillId="0" borderId="16" xfId="0" applyNumberFormat="1" applyFont="1" applyBorder="1" applyAlignment="1" applyProtection="1">
      <alignment horizontal="right" vertical="center"/>
      <protection locked="0"/>
    </xf>
    <xf numFmtId="0" fontId="12" fillId="0" borderId="45" xfId="0" applyNumberFormat="1" applyFont="1" applyFill="1" applyBorder="1" applyAlignment="1">
      <alignment horizontal="center" vertical="center"/>
    </xf>
    <xf numFmtId="0" fontId="12" fillId="0" borderId="4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12" fillId="0" borderId="43" xfId="0" applyNumberFormat="1" applyFont="1" applyFill="1" applyBorder="1" applyAlignment="1">
      <alignment horizontal="center" vertical="center"/>
    </xf>
    <xf numFmtId="168" fontId="17" fillId="0" borderId="43" xfId="0" applyNumberFormat="1" applyFont="1" applyBorder="1" applyAlignment="1" applyProtection="1">
      <alignment horizontal="right" vertical="center"/>
      <protection locked="0"/>
    </xf>
    <xf numFmtId="168" fontId="17" fillId="0" borderId="51" xfId="0" applyNumberFormat="1" applyFont="1" applyBorder="1" applyAlignment="1" applyProtection="1">
      <alignment horizontal="right" vertical="center"/>
    </xf>
    <xf numFmtId="168" fontId="17" fillId="0" borderId="52" xfId="0" applyNumberFormat="1" applyFont="1" applyBorder="1" applyAlignment="1" applyProtection="1">
      <alignment horizontal="right" vertical="center"/>
    </xf>
    <xf numFmtId="0" fontId="12" fillId="0" borderId="43" xfId="0" applyFont="1" applyFill="1" applyBorder="1" applyAlignment="1" applyProtection="1">
      <alignment horizontal="center" vertical="center"/>
    </xf>
    <xf numFmtId="0" fontId="12" fillId="0" borderId="44" xfId="0" applyFont="1" applyFill="1" applyBorder="1" applyAlignment="1" applyProtection="1">
      <alignment horizontal="center" vertical="center"/>
    </xf>
    <xf numFmtId="0" fontId="12" fillId="0" borderId="45" xfId="0" applyFont="1" applyFill="1" applyBorder="1" applyAlignment="1" applyProtection="1">
      <alignment horizontal="center" vertical="center"/>
    </xf>
    <xf numFmtId="3" fontId="16" fillId="0" borderId="43" xfId="0" applyNumberFormat="1" applyFont="1" applyFill="1" applyBorder="1" applyAlignment="1" applyProtection="1">
      <alignment horizontal="center" vertical="center" wrapText="1"/>
    </xf>
    <xf numFmtId="3" fontId="16" fillId="0" borderId="44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vertical="center"/>
    </xf>
    <xf numFmtId="0" fontId="12" fillId="0" borderId="18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9" fontId="17" fillId="0" borderId="18" xfId="0" applyNumberFormat="1" applyFont="1" applyBorder="1" applyAlignment="1" applyProtection="1">
      <alignment horizontal="center" vertical="center"/>
      <protection locked="0"/>
    </xf>
    <xf numFmtId="168" fontId="17" fillId="0" borderId="43" xfId="0" applyNumberFormat="1" applyFont="1" applyBorder="1" applyAlignment="1" applyProtection="1">
      <alignment horizontal="right" vertical="center"/>
    </xf>
    <xf numFmtId="168" fontId="15" fillId="0" borderId="43" xfId="0" applyNumberFormat="1" applyFont="1" applyBorder="1" applyAlignment="1" applyProtection="1">
      <alignment horizontal="right" vertical="center" wrapText="1"/>
    </xf>
    <xf numFmtId="168" fontId="17" fillId="0" borderId="44" xfId="0" applyNumberFormat="1" applyFont="1" applyBorder="1" applyAlignment="1" applyProtection="1">
      <alignment horizontal="right" vertical="center"/>
    </xf>
    <xf numFmtId="168" fontId="15" fillId="0" borderId="12" xfId="0" applyNumberFormat="1" applyFont="1" applyBorder="1" applyAlignment="1" applyProtection="1">
      <alignment horizontal="right" vertical="center" wrapText="1"/>
    </xf>
    <xf numFmtId="168" fontId="17" fillId="0" borderId="45" xfId="0" applyNumberFormat="1" applyFont="1" applyBorder="1" applyAlignment="1" applyProtection="1">
      <alignment horizontal="right" vertical="center"/>
    </xf>
    <xf numFmtId="168" fontId="17" fillId="0" borderId="18" xfId="0" applyNumberFormat="1" applyFont="1" applyBorder="1" applyAlignment="1" applyProtection="1">
      <alignment horizontal="right" vertical="center"/>
    </xf>
    <xf numFmtId="168" fontId="15" fillId="0" borderId="44" xfId="0" applyNumberFormat="1" applyFont="1" applyBorder="1" applyAlignment="1" applyProtection="1">
      <alignment horizontal="right" vertical="center" wrapText="1"/>
    </xf>
    <xf numFmtId="168" fontId="17" fillId="0" borderId="44" xfId="0" applyNumberFormat="1" applyFont="1" applyBorder="1" applyAlignment="1" applyProtection="1">
      <alignment horizontal="right" vertical="center"/>
      <protection locked="0"/>
    </xf>
    <xf numFmtId="168" fontId="17" fillId="0" borderId="45" xfId="0" applyNumberFormat="1" applyFont="1" applyBorder="1" applyAlignment="1" applyProtection="1">
      <alignment horizontal="right" vertical="center"/>
      <protection locked="0"/>
    </xf>
    <xf numFmtId="168" fontId="17" fillId="0" borderId="18" xfId="0" applyNumberFormat="1" applyFont="1" applyBorder="1" applyAlignment="1" applyProtection="1">
      <alignment horizontal="right" vertical="center"/>
      <protection locked="0"/>
    </xf>
    <xf numFmtId="168" fontId="17" fillId="0" borderId="53" xfId="0" applyNumberFormat="1" applyFont="1" applyBorder="1" applyAlignment="1" applyProtection="1">
      <alignment horizontal="right" vertical="center"/>
      <protection locked="0"/>
    </xf>
    <xf numFmtId="168" fontId="17" fillId="0" borderId="53" xfId="0" applyNumberFormat="1" applyFont="1" applyBorder="1" applyAlignment="1" applyProtection="1">
      <alignment horizontal="right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9" fontId="17" fillId="0" borderId="43" xfId="0" applyNumberFormat="1" applyFont="1" applyBorder="1" applyAlignment="1" applyProtection="1">
      <alignment horizontal="center" vertical="center"/>
      <protection locked="0"/>
    </xf>
    <xf numFmtId="9" fontId="17" fillId="0" borderId="44" xfId="0" applyNumberFormat="1" applyFont="1" applyBorder="1" applyAlignment="1" applyProtection="1">
      <alignment horizontal="center" vertical="center"/>
      <protection locked="0"/>
    </xf>
    <xf numFmtId="9" fontId="17" fillId="0" borderId="45" xfId="0" applyNumberFormat="1" applyFont="1" applyBorder="1" applyAlignment="1" applyProtection="1">
      <alignment horizontal="center" vertical="center"/>
      <protection locked="0"/>
    </xf>
    <xf numFmtId="0" fontId="15" fillId="0" borderId="32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 wrapText="1"/>
    </xf>
    <xf numFmtId="9" fontId="15" fillId="0" borderId="43" xfId="0" applyNumberFormat="1" applyFont="1" applyBorder="1" applyAlignment="1" applyProtection="1">
      <alignment horizontal="center" vertical="center" wrapText="1"/>
    </xf>
    <xf numFmtId="9" fontId="15" fillId="0" borderId="44" xfId="0" applyNumberFormat="1" applyFont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35" xfId="0" applyFont="1" applyFill="1" applyBorder="1" applyAlignment="1">
      <alignment horizontal="left" vertical="center" wrapText="1"/>
    </xf>
    <xf numFmtId="0" fontId="19" fillId="0" borderId="29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165" fontId="8" fillId="6" borderId="54" xfId="1" applyNumberFormat="1" applyFont="1" applyFill="1" applyBorder="1" applyAlignment="1" applyProtection="1">
      <alignment horizontal="center" vertical="center" wrapText="1"/>
    </xf>
    <xf numFmtId="165" fontId="8" fillId="6" borderId="55" xfId="1" applyNumberFormat="1" applyFont="1" applyFill="1" applyBorder="1" applyAlignment="1" applyProtection="1">
      <alignment horizontal="center" vertical="center" wrapText="1"/>
    </xf>
    <xf numFmtId="0" fontId="10" fillId="9" borderId="55" xfId="1" applyNumberFormat="1" applyFont="1" applyFill="1" applyBorder="1" applyAlignment="1" applyProtection="1">
      <alignment horizontal="center" vertical="center" wrapText="1"/>
    </xf>
    <xf numFmtId="0" fontId="10" fillId="9" borderId="56" xfId="1" applyNumberFormat="1" applyFont="1" applyFill="1" applyBorder="1" applyAlignment="1" applyProtection="1">
      <alignment horizontal="center" vertical="center" wrapText="1"/>
    </xf>
    <xf numFmtId="168" fontId="15" fillId="0" borderId="5" xfId="0" applyNumberFormat="1" applyFont="1" applyBorder="1" applyAlignment="1" applyProtection="1">
      <alignment horizontal="right" vertical="center" wrapText="1"/>
    </xf>
    <xf numFmtId="0" fontId="10" fillId="9" borderId="57" xfId="1" applyNumberFormat="1" applyFont="1" applyFill="1" applyBorder="1" applyAlignment="1" applyProtection="1">
      <alignment horizontal="center" vertical="center" wrapText="1"/>
    </xf>
    <xf numFmtId="0" fontId="10" fillId="9" borderId="58" xfId="1" applyNumberFormat="1" applyFont="1" applyFill="1" applyBorder="1" applyAlignment="1" applyProtection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165" fontId="8" fillId="6" borderId="57" xfId="1" applyNumberFormat="1" applyFont="1" applyFill="1" applyBorder="1" applyAlignment="1" applyProtection="1">
      <alignment horizontal="center" vertical="center" wrapText="1"/>
    </xf>
    <xf numFmtId="0" fontId="19" fillId="0" borderId="60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</cellXfs>
  <cellStyles count="5">
    <cellStyle name="Dziesiętny 2" xfId="4" xr:uid="{00000000-0005-0000-0000-000031000000}"/>
    <cellStyle name="Excel Built-in Normal" xfId="1" xr:uid="{00000000-0005-0000-0000-000000000000}"/>
    <cellStyle name="Normalny" xfId="0" builtinId="0"/>
    <cellStyle name="Normalny 2" xfId="3" xr:uid="{00000000-0005-0000-0000-000032000000}"/>
    <cellStyle name="Normalny_Arkusz1" xfId="2" xr:uid="{698467B0-4EE6-4F7E-8518-A07DAC10B0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08"/>
  <sheetViews>
    <sheetView tabSelected="1" zoomScale="110" zoomScaleNormal="110" zoomScaleSheetLayoutView="100" workbookViewId="0">
      <selection activeCell="P7" sqref="P7"/>
    </sheetView>
  </sheetViews>
  <sheetFormatPr defaultRowHeight="15" x14ac:dyDescent="0.25"/>
  <cols>
    <col min="1" max="1" width="4.7109375" style="14" customWidth="1"/>
    <col min="2" max="2" width="35.5703125" style="11" customWidth="1"/>
    <col min="3" max="3" width="42.140625" style="17" customWidth="1"/>
    <col min="4" max="4" width="16.28515625" style="14" customWidth="1"/>
    <col min="5" max="5" width="18.42578125" style="14" customWidth="1"/>
    <col min="6" max="6" width="21.85546875" style="14" customWidth="1"/>
    <col min="7" max="8" width="9.140625" style="14"/>
    <col min="9" max="9" width="12" style="6" customWidth="1"/>
    <col min="10" max="10" width="10" style="6" customWidth="1"/>
    <col min="11" max="11" width="9.140625" style="6"/>
    <col min="12" max="12" width="12.140625" style="6" customWidth="1"/>
    <col min="13" max="13" width="15.5703125" style="6" customWidth="1"/>
    <col min="14" max="16384" width="9.140625" style="14"/>
  </cols>
  <sheetData>
    <row r="1" spans="1:16" s="1" customFormat="1" ht="12" x14ac:dyDescent="0.25">
      <c r="B1" s="1" t="s">
        <v>217</v>
      </c>
      <c r="C1" s="13"/>
      <c r="G1" s="2"/>
      <c r="H1" s="3"/>
      <c r="M1" s="4" t="s">
        <v>218</v>
      </c>
    </row>
    <row r="2" spans="1:16" s="1" customFormat="1" ht="12" x14ac:dyDescent="0.25">
      <c r="C2" s="13"/>
      <c r="G2" s="2"/>
      <c r="H2" s="3"/>
      <c r="I2" s="3"/>
      <c r="J2" s="3"/>
      <c r="M2" s="4" t="s">
        <v>219</v>
      </c>
    </row>
    <row r="3" spans="1:16" s="1" customFormat="1" x14ac:dyDescent="0.25">
      <c r="A3" s="343" t="s">
        <v>220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</row>
    <row r="4" spans="1:16" x14ac:dyDescent="0.25">
      <c r="A4" s="13"/>
      <c r="B4" s="10"/>
      <c r="C4" s="13"/>
      <c r="D4" s="13"/>
      <c r="E4" s="13"/>
      <c r="F4" s="5"/>
      <c r="G4" s="13"/>
      <c r="H4" s="13"/>
      <c r="I4" s="5"/>
      <c r="J4" s="5"/>
      <c r="K4" s="5"/>
      <c r="L4" s="5"/>
      <c r="M4" s="5"/>
    </row>
    <row r="5" spans="1:16" ht="15.75" x14ac:dyDescent="0.25">
      <c r="A5" s="248" t="s">
        <v>4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</row>
    <row r="6" spans="1:16" x14ac:dyDescent="0.25">
      <c r="A6" s="333" t="s">
        <v>0</v>
      </c>
      <c r="B6" s="241" t="s">
        <v>10</v>
      </c>
      <c r="C6" s="242"/>
      <c r="D6" s="243" t="s">
        <v>248</v>
      </c>
      <c r="E6" s="243"/>
      <c r="F6" s="243"/>
      <c r="G6" s="244" t="s">
        <v>221</v>
      </c>
      <c r="H6" s="246" t="s">
        <v>1</v>
      </c>
      <c r="I6" s="246" t="s">
        <v>222</v>
      </c>
      <c r="J6" s="246" t="s">
        <v>249</v>
      </c>
      <c r="K6" s="246" t="s">
        <v>223</v>
      </c>
      <c r="L6" s="246" t="s">
        <v>250</v>
      </c>
      <c r="M6" s="261" t="s">
        <v>251</v>
      </c>
    </row>
    <row r="7" spans="1:16" ht="72.75" x14ac:dyDescent="0.25">
      <c r="A7" s="334"/>
      <c r="B7" s="7" t="s">
        <v>2</v>
      </c>
      <c r="C7" s="15" t="s">
        <v>3</v>
      </c>
      <c r="D7" s="19" t="s">
        <v>252</v>
      </c>
      <c r="E7" s="19" t="s">
        <v>257</v>
      </c>
      <c r="F7" s="36" t="s">
        <v>256</v>
      </c>
      <c r="G7" s="245"/>
      <c r="H7" s="247"/>
      <c r="I7" s="247"/>
      <c r="J7" s="247"/>
      <c r="K7" s="247"/>
      <c r="L7" s="247"/>
      <c r="M7" s="262"/>
    </row>
    <row r="8" spans="1:16" x14ac:dyDescent="0.25">
      <c r="A8" s="335">
        <v>1</v>
      </c>
      <c r="B8" s="8">
        <v>2</v>
      </c>
      <c r="C8" s="16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16">
        <v>11</v>
      </c>
      <c r="L8" s="8">
        <v>12</v>
      </c>
      <c r="M8" s="336">
        <v>13</v>
      </c>
    </row>
    <row r="9" spans="1:16" x14ac:dyDescent="0.25">
      <c r="A9" s="249">
        <v>1</v>
      </c>
      <c r="B9" s="214" t="s">
        <v>12</v>
      </c>
      <c r="C9" s="42" t="s">
        <v>18</v>
      </c>
      <c r="D9" s="255"/>
      <c r="E9" s="255"/>
      <c r="F9" s="57" t="s">
        <v>5</v>
      </c>
      <c r="G9" s="258" t="s">
        <v>6</v>
      </c>
      <c r="H9" s="263">
        <v>110</v>
      </c>
      <c r="I9" s="295"/>
      <c r="J9" s="307">
        <f>H9*I9</f>
        <v>0</v>
      </c>
      <c r="K9" s="123"/>
      <c r="L9" s="139">
        <f>J9*K9</f>
        <v>0</v>
      </c>
      <c r="M9" s="142">
        <f>J9+L9</f>
        <v>0</v>
      </c>
      <c r="N9" s="303"/>
    </row>
    <row r="10" spans="1:16" x14ac:dyDescent="0.25">
      <c r="A10" s="249"/>
      <c r="B10" s="252"/>
      <c r="C10" s="127" t="s">
        <v>345</v>
      </c>
      <c r="D10" s="256"/>
      <c r="E10" s="256"/>
      <c r="F10" s="57" t="s">
        <v>358</v>
      </c>
      <c r="G10" s="259"/>
      <c r="H10" s="301"/>
      <c r="I10" s="308"/>
      <c r="J10" s="308"/>
      <c r="K10" s="326"/>
      <c r="L10" s="307"/>
      <c r="M10" s="337"/>
      <c r="N10" s="303"/>
    </row>
    <row r="11" spans="1:16" x14ac:dyDescent="0.25">
      <c r="A11" s="250"/>
      <c r="B11" s="253"/>
      <c r="C11" s="115" t="s">
        <v>13</v>
      </c>
      <c r="D11" s="256"/>
      <c r="E11" s="256"/>
      <c r="F11" s="57" t="s">
        <v>5</v>
      </c>
      <c r="G11" s="259"/>
      <c r="H11" s="301"/>
      <c r="I11" s="308"/>
      <c r="J11" s="308"/>
      <c r="K11" s="326"/>
      <c r="L11" s="307"/>
      <c r="M11" s="337"/>
      <c r="N11" s="303"/>
    </row>
    <row r="12" spans="1:16" x14ac:dyDescent="0.25">
      <c r="A12" s="250"/>
      <c r="B12" s="253"/>
      <c r="C12" s="115" t="s">
        <v>14</v>
      </c>
      <c r="D12" s="256"/>
      <c r="E12" s="256"/>
      <c r="F12" s="57" t="s">
        <v>5</v>
      </c>
      <c r="G12" s="259"/>
      <c r="H12" s="301"/>
      <c r="I12" s="308"/>
      <c r="J12" s="308"/>
      <c r="K12" s="326"/>
      <c r="L12" s="307"/>
      <c r="M12" s="337"/>
      <c r="N12" s="303"/>
    </row>
    <row r="13" spans="1:16" x14ac:dyDescent="0.25">
      <c r="A13" s="250"/>
      <c r="B13" s="253"/>
      <c r="C13" s="114" t="s">
        <v>224</v>
      </c>
      <c r="D13" s="256"/>
      <c r="E13" s="256"/>
      <c r="F13" s="57" t="s">
        <v>5</v>
      </c>
      <c r="G13" s="259"/>
      <c r="H13" s="301"/>
      <c r="I13" s="308"/>
      <c r="J13" s="308"/>
      <c r="K13" s="326"/>
      <c r="L13" s="307"/>
      <c r="M13" s="337"/>
      <c r="N13" s="303"/>
    </row>
    <row r="14" spans="1:16" ht="15.75" thickBot="1" x14ac:dyDescent="0.3">
      <c r="A14" s="251"/>
      <c r="B14" s="254"/>
      <c r="C14" s="116" t="s">
        <v>391</v>
      </c>
      <c r="D14" s="257"/>
      <c r="E14" s="257"/>
      <c r="F14" s="126" t="s">
        <v>5</v>
      </c>
      <c r="G14" s="260"/>
      <c r="H14" s="302"/>
      <c r="I14" s="313"/>
      <c r="J14" s="313"/>
      <c r="K14" s="327"/>
      <c r="L14" s="309"/>
      <c r="M14" s="310"/>
      <c r="N14" s="303"/>
    </row>
    <row r="15" spans="1:16" ht="15.75" thickTop="1" x14ac:dyDescent="0.25">
      <c r="A15" s="218">
        <v>2</v>
      </c>
      <c r="B15" s="219" t="s">
        <v>15</v>
      </c>
      <c r="C15" s="117" t="s">
        <v>16</v>
      </c>
      <c r="D15" s="229"/>
      <c r="E15" s="229"/>
      <c r="F15" s="60" t="s">
        <v>5</v>
      </c>
      <c r="G15" s="218" t="s">
        <v>6</v>
      </c>
      <c r="H15" s="300">
        <v>60</v>
      </c>
      <c r="I15" s="295"/>
      <c r="J15" s="307">
        <f>H15*I15</f>
        <v>0</v>
      </c>
      <c r="K15" s="320"/>
      <c r="L15" s="307">
        <f>J15*K15</f>
        <v>0</v>
      </c>
      <c r="M15" s="142">
        <f>J15+L15</f>
        <v>0</v>
      </c>
      <c r="N15" s="303"/>
      <c r="P15" s="303"/>
    </row>
    <row r="16" spans="1:16" x14ac:dyDescent="0.25">
      <c r="A16" s="212"/>
      <c r="B16" s="214"/>
      <c r="C16" s="114" t="s">
        <v>346</v>
      </c>
      <c r="D16" s="216"/>
      <c r="E16" s="216"/>
      <c r="F16" s="57" t="s">
        <v>358</v>
      </c>
      <c r="G16" s="212"/>
      <c r="H16" s="298"/>
      <c r="I16" s="295"/>
      <c r="J16" s="307"/>
      <c r="K16" s="320"/>
      <c r="L16" s="307"/>
      <c r="M16" s="142"/>
      <c r="N16" s="303"/>
    </row>
    <row r="17" spans="1:14" ht="15.75" thickBot="1" x14ac:dyDescent="0.3">
      <c r="A17" s="212"/>
      <c r="B17" s="214"/>
      <c r="C17" s="114" t="s">
        <v>224</v>
      </c>
      <c r="D17" s="216"/>
      <c r="E17" s="216"/>
      <c r="F17" s="57" t="s">
        <v>5</v>
      </c>
      <c r="G17" s="212"/>
      <c r="H17" s="299"/>
      <c r="I17" s="314"/>
      <c r="J17" s="309"/>
      <c r="K17" s="321"/>
      <c r="L17" s="309"/>
      <c r="M17" s="65"/>
      <c r="N17" s="303"/>
    </row>
    <row r="18" spans="1:14" ht="15.75" thickTop="1" x14ac:dyDescent="0.25">
      <c r="A18" s="218">
        <v>3</v>
      </c>
      <c r="B18" s="219" t="s">
        <v>17</v>
      </c>
      <c r="C18" s="117" t="s">
        <v>18</v>
      </c>
      <c r="D18" s="229"/>
      <c r="E18" s="229"/>
      <c r="F18" s="60" t="s">
        <v>5</v>
      </c>
      <c r="G18" s="218" t="s">
        <v>6</v>
      </c>
      <c r="H18" s="300">
        <v>10</v>
      </c>
      <c r="I18" s="295"/>
      <c r="J18" s="307">
        <f>H18*I18</f>
        <v>0</v>
      </c>
      <c r="K18" s="320"/>
      <c r="L18" s="307">
        <f>J18*K18</f>
        <v>0</v>
      </c>
      <c r="M18" s="142">
        <f>J18+L18</f>
        <v>0</v>
      </c>
      <c r="N18" s="303"/>
    </row>
    <row r="19" spans="1:14" x14ac:dyDescent="0.25">
      <c r="A19" s="212"/>
      <c r="B19" s="214"/>
      <c r="C19" s="114" t="s">
        <v>347</v>
      </c>
      <c r="D19" s="216"/>
      <c r="E19" s="216"/>
      <c r="F19" s="57" t="s">
        <v>358</v>
      </c>
      <c r="G19" s="212"/>
      <c r="H19" s="298"/>
      <c r="I19" s="295"/>
      <c r="J19" s="307"/>
      <c r="K19" s="320"/>
      <c r="L19" s="307"/>
      <c r="M19" s="142"/>
      <c r="N19" s="303"/>
    </row>
    <row r="20" spans="1:14" ht="27.75" x14ac:dyDescent="0.25">
      <c r="A20" s="212"/>
      <c r="B20" s="214"/>
      <c r="C20" s="114" t="s">
        <v>348</v>
      </c>
      <c r="D20" s="216"/>
      <c r="E20" s="216"/>
      <c r="F20" s="57" t="s">
        <v>358</v>
      </c>
      <c r="G20" s="212"/>
      <c r="H20" s="298"/>
      <c r="I20" s="295"/>
      <c r="J20" s="307"/>
      <c r="K20" s="320"/>
      <c r="L20" s="307"/>
      <c r="M20" s="142"/>
      <c r="N20" s="303"/>
    </row>
    <row r="21" spans="1:14" x14ac:dyDescent="0.25">
      <c r="A21" s="212"/>
      <c r="B21" s="214"/>
      <c r="C21" s="114" t="s">
        <v>225</v>
      </c>
      <c r="D21" s="216"/>
      <c r="E21" s="216"/>
      <c r="F21" s="57" t="s">
        <v>5</v>
      </c>
      <c r="G21" s="212"/>
      <c r="H21" s="298"/>
      <c r="I21" s="295"/>
      <c r="J21" s="307"/>
      <c r="K21" s="320"/>
      <c r="L21" s="307"/>
      <c r="M21" s="142"/>
      <c r="N21" s="303"/>
    </row>
    <row r="22" spans="1:14" ht="15.75" thickBot="1" x14ac:dyDescent="0.3">
      <c r="A22" s="212"/>
      <c r="B22" s="214"/>
      <c r="C22" s="118" t="s">
        <v>391</v>
      </c>
      <c r="D22" s="216"/>
      <c r="E22" s="216"/>
      <c r="F22" s="57" t="s">
        <v>5</v>
      </c>
      <c r="G22" s="212"/>
      <c r="H22" s="298"/>
      <c r="I22" s="314"/>
      <c r="J22" s="309"/>
      <c r="K22" s="321"/>
      <c r="L22" s="309"/>
      <c r="M22" s="65"/>
      <c r="N22" s="303"/>
    </row>
    <row r="23" spans="1:14" ht="15.75" thickTop="1" x14ac:dyDescent="0.25">
      <c r="A23" s="218">
        <v>4</v>
      </c>
      <c r="B23" s="219" t="s">
        <v>19</v>
      </c>
      <c r="C23" s="117" t="s">
        <v>18</v>
      </c>
      <c r="D23" s="229"/>
      <c r="E23" s="229"/>
      <c r="F23" s="60" t="s">
        <v>5</v>
      </c>
      <c r="G23" s="218" t="s">
        <v>6</v>
      </c>
      <c r="H23" s="300">
        <v>100</v>
      </c>
      <c r="I23" s="295"/>
      <c r="J23" s="307">
        <f>H23*I23</f>
        <v>0</v>
      </c>
      <c r="K23" s="320"/>
      <c r="L23" s="307">
        <f>J23*K23</f>
        <v>0</v>
      </c>
      <c r="M23" s="142">
        <f>J23+L23</f>
        <v>0</v>
      </c>
      <c r="N23" s="303"/>
    </row>
    <row r="24" spans="1:14" ht="15.75" thickBot="1" x14ac:dyDescent="0.3">
      <c r="A24" s="212"/>
      <c r="B24" s="214"/>
      <c r="C24" s="114" t="s">
        <v>349</v>
      </c>
      <c r="D24" s="216"/>
      <c r="E24" s="216"/>
      <c r="F24" s="57" t="s">
        <v>358</v>
      </c>
      <c r="G24" s="212"/>
      <c r="H24" s="298"/>
      <c r="I24" s="295"/>
      <c r="J24" s="307"/>
      <c r="K24" s="320"/>
      <c r="L24" s="307"/>
      <c r="M24" s="142"/>
      <c r="N24" s="303"/>
    </row>
    <row r="25" spans="1:14" ht="27" thickTop="1" thickBot="1" x14ac:dyDescent="0.3">
      <c r="A25" s="212"/>
      <c r="B25" s="214"/>
      <c r="C25" s="114" t="s">
        <v>360</v>
      </c>
      <c r="D25" s="216"/>
      <c r="E25" s="216"/>
      <c r="F25" s="60" t="s">
        <v>5</v>
      </c>
      <c r="G25" s="212"/>
      <c r="H25" s="298"/>
      <c r="I25" s="295"/>
      <c r="J25" s="307"/>
      <c r="K25" s="320"/>
      <c r="L25" s="307"/>
      <c r="M25" s="142"/>
      <c r="N25" s="303"/>
    </row>
    <row r="26" spans="1:14" ht="16.5" thickTop="1" thickBot="1" x14ac:dyDescent="0.3">
      <c r="A26" s="222"/>
      <c r="B26" s="238"/>
      <c r="C26" s="115" t="s">
        <v>20</v>
      </c>
      <c r="D26" s="231"/>
      <c r="E26" s="231"/>
      <c r="F26" s="60" t="s">
        <v>5</v>
      </c>
      <c r="G26" s="222"/>
      <c r="H26" s="298"/>
      <c r="I26" s="295"/>
      <c r="J26" s="307"/>
      <c r="K26" s="320"/>
      <c r="L26" s="307"/>
      <c r="M26" s="142"/>
      <c r="N26" s="303"/>
    </row>
    <row r="27" spans="1:14" ht="15.75" thickTop="1" x14ac:dyDescent="0.25">
      <c r="A27" s="222"/>
      <c r="B27" s="238"/>
      <c r="C27" s="115" t="s">
        <v>226</v>
      </c>
      <c r="D27" s="231"/>
      <c r="E27" s="231"/>
      <c r="F27" s="60" t="s">
        <v>5</v>
      </c>
      <c r="G27" s="222"/>
      <c r="H27" s="298"/>
      <c r="I27" s="295"/>
      <c r="J27" s="307"/>
      <c r="K27" s="320"/>
      <c r="L27" s="307"/>
      <c r="M27" s="142"/>
      <c r="N27" s="303"/>
    </row>
    <row r="28" spans="1:14" ht="15.75" thickBot="1" x14ac:dyDescent="0.3">
      <c r="A28" s="213"/>
      <c r="B28" s="215"/>
      <c r="C28" s="118" t="s">
        <v>391</v>
      </c>
      <c r="D28" s="217"/>
      <c r="E28" s="217"/>
      <c r="F28" s="126" t="s">
        <v>5</v>
      </c>
      <c r="G28" s="213"/>
      <c r="H28" s="299"/>
      <c r="I28" s="314"/>
      <c r="J28" s="309"/>
      <c r="K28" s="321"/>
      <c r="L28" s="309"/>
      <c r="M28" s="65"/>
      <c r="N28" s="303"/>
    </row>
    <row r="29" spans="1:14" ht="15.75" thickTop="1" x14ac:dyDescent="0.25">
      <c r="A29" s="232">
        <v>5</v>
      </c>
      <c r="B29" s="219" t="s">
        <v>22</v>
      </c>
      <c r="C29" s="117" t="s">
        <v>18</v>
      </c>
      <c r="D29" s="229"/>
      <c r="E29" s="229"/>
      <c r="F29" s="60" t="s">
        <v>5</v>
      </c>
      <c r="G29" s="218" t="s">
        <v>6</v>
      </c>
      <c r="H29" s="300">
        <v>60</v>
      </c>
      <c r="I29" s="295"/>
      <c r="J29" s="307">
        <f>H29*I29</f>
        <v>0</v>
      </c>
      <c r="K29" s="320"/>
      <c r="L29" s="307">
        <f>J29*K29</f>
        <v>0</v>
      </c>
      <c r="M29" s="142">
        <f>J29+L29</f>
        <v>0</v>
      </c>
      <c r="N29" s="303"/>
    </row>
    <row r="30" spans="1:14" x14ac:dyDescent="0.25">
      <c r="A30" s="221"/>
      <c r="B30" s="214"/>
      <c r="C30" s="114" t="s">
        <v>349</v>
      </c>
      <c r="D30" s="216"/>
      <c r="E30" s="216"/>
      <c r="F30" s="57" t="s">
        <v>358</v>
      </c>
      <c r="G30" s="212"/>
      <c r="H30" s="298"/>
      <c r="I30" s="295"/>
      <c r="J30" s="307"/>
      <c r="K30" s="320"/>
      <c r="L30" s="307"/>
      <c r="M30" s="142"/>
      <c r="N30" s="303"/>
    </row>
    <row r="31" spans="1:14" x14ac:dyDescent="0.25">
      <c r="A31" s="221"/>
      <c r="B31" s="238"/>
      <c r="C31" s="115" t="s">
        <v>23</v>
      </c>
      <c r="D31" s="231"/>
      <c r="E31" s="231"/>
      <c r="F31" s="57" t="s">
        <v>5</v>
      </c>
      <c r="G31" s="222"/>
      <c r="H31" s="298"/>
      <c r="I31" s="295"/>
      <c r="J31" s="307"/>
      <c r="K31" s="320"/>
      <c r="L31" s="307"/>
      <c r="M31" s="142"/>
      <c r="N31" s="303"/>
    </row>
    <row r="32" spans="1:14" x14ac:dyDescent="0.25">
      <c r="A32" s="221"/>
      <c r="B32" s="238"/>
      <c r="C32" s="115" t="s">
        <v>226</v>
      </c>
      <c r="D32" s="231"/>
      <c r="E32" s="231"/>
      <c r="F32" s="57" t="s">
        <v>5</v>
      </c>
      <c r="G32" s="222"/>
      <c r="H32" s="298"/>
      <c r="I32" s="295"/>
      <c r="J32" s="307"/>
      <c r="K32" s="320"/>
      <c r="L32" s="307"/>
      <c r="M32" s="142"/>
      <c r="N32" s="303"/>
    </row>
    <row r="33" spans="1:14" ht="15.75" thickBot="1" x14ac:dyDescent="0.3">
      <c r="A33" s="233"/>
      <c r="B33" s="215"/>
      <c r="C33" s="118" t="s">
        <v>391</v>
      </c>
      <c r="D33" s="217"/>
      <c r="E33" s="217"/>
      <c r="F33" s="57" t="s">
        <v>5</v>
      </c>
      <c r="G33" s="213"/>
      <c r="H33" s="299"/>
      <c r="I33" s="314"/>
      <c r="J33" s="309"/>
      <c r="K33" s="321"/>
      <c r="L33" s="309"/>
      <c r="M33" s="65"/>
      <c r="N33" s="303"/>
    </row>
    <row r="34" spans="1:14" ht="15.75" thickTop="1" x14ac:dyDescent="0.25">
      <c r="A34" s="221">
        <v>6</v>
      </c>
      <c r="B34" s="228" t="s">
        <v>24</v>
      </c>
      <c r="C34" s="117" t="s">
        <v>18</v>
      </c>
      <c r="D34" s="230"/>
      <c r="E34" s="230"/>
      <c r="F34" s="60" t="s">
        <v>5</v>
      </c>
      <c r="G34" s="220" t="s">
        <v>6</v>
      </c>
      <c r="H34" s="300">
        <v>60</v>
      </c>
      <c r="I34" s="295"/>
      <c r="J34" s="307">
        <f>H34*I34</f>
        <v>0</v>
      </c>
      <c r="K34" s="320"/>
      <c r="L34" s="307">
        <f>J34*K34</f>
        <v>0</v>
      </c>
      <c r="M34" s="142">
        <f>J34+L34</f>
        <v>0</v>
      </c>
      <c r="N34" s="303"/>
    </row>
    <row r="35" spans="1:14" x14ac:dyDescent="0.25">
      <c r="A35" s="221"/>
      <c r="B35" s="228"/>
      <c r="C35" s="114" t="s">
        <v>349</v>
      </c>
      <c r="D35" s="230"/>
      <c r="E35" s="230"/>
      <c r="F35" s="57" t="s">
        <v>358</v>
      </c>
      <c r="G35" s="220"/>
      <c r="H35" s="298"/>
      <c r="I35" s="295"/>
      <c r="J35" s="307"/>
      <c r="K35" s="320"/>
      <c r="L35" s="307"/>
      <c r="M35" s="142"/>
      <c r="N35" s="303"/>
    </row>
    <row r="36" spans="1:14" x14ac:dyDescent="0.25">
      <c r="A36" s="221"/>
      <c r="B36" s="228"/>
      <c r="C36" s="115" t="s">
        <v>23</v>
      </c>
      <c r="D36" s="230"/>
      <c r="E36" s="230"/>
      <c r="F36" s="57" t="s">
        <v>5</v>
      </c>
      <c r="G36" s="220"/>
      <c r="H36" s="298"/>
      <c r="I36" s="295"/>
      <c r="J36" s="307"/>
      <c r="K36" s="320"/>
      <c r="L36" s="307"/>
      <c r="M36" s="142"/>
      <c r="N36" s="303"/>
    </row>
    <row r="37" spans="1:14" x14ac:dyDescent="0.25">
      <c r="A37" s="221"/>
      <c r="B37" s="214"/>
      <c r="C37" s="115" t="s">
        <v>226</v>
      </c>
      <c r="D37" s="216"/>
      <c r="E37" s="216"/>
      <c r="F37" s="57" t="s">
        <v>5</v>
      </c>
      <c r="G37" s="212"/>
      <c r="H37" s="298"/>
      <c r="I37" s="295"/>
      <c r="J37" s="307"/>
      <c r="K37" s="320"/>
      <c r="L37" s="307"/>
      <c r="M37" s="142"/>
      <c r="N37" s="303"/>
    </row>
    <row r="38" spans="1:14" ht="15.75" thickBot="1" x14ac:dyDescent="0.3">
      <c r="A38" s="233"/>
      <c r="B38" s="215"/>
      <c r="C38" s="118" t="s">
        <v>391</v>
      </c>
      <c r="D38" s="217"/>
      <c r="E38" s="217"/>
      <c r="F38" s="126" t="s">
        <v>5</v>
      </c>
      <c r="G38" s="213"/>
      <c r="H38" s="299"/>
      <c r="I38" s="314"/>
      <c r="J38" s="309"/>
      <c r="K38" s="321"/>
      <c r="L38" s="309"/>
      <c r="M38" s="65"/>
      <c r="N38" s="303"/>
    </row>
    <row r="39" spans="1:14" ht="15.75" thickTop="1" x14ac:dyDescent="0.25">
      <c r="A39" s="221">
        <v>7</v>
      </c>
      <c r="B39" s="228" t="s">
        <v>25</v>
      </c>
      <c r="C39" s="119" t="s">
        <v>30</v>
      </c>
      <c r="D39" s="230"/>
      <c r="E39" s="230"/>
      <c r="F39" s="60" t="s">
        <v>5</v>
      </c>
      <c r="G39" s="220" t="s">
        <v>6</v>
      </c>
      <c r="H39" s="300">
        <v>5</v>
      </c>
      <c r="I39" s="295"/>
      <c r="J39" s="307">
        <f>H39*I39</f>
        <v>0</v>
      </c>
      <c r="K39" s="320"/>
      <c r="L39" s="307">
        <f>J39*K39</f>
        <v>0</v>
      </c>
      <c r="M39" s="142">
        <f>J39+L39</f>
        <v>0</v>
      </c>
      <c r="N39" s="303"/>
    </row>
    <row r="40" spans="1:14" x14ac:dyDescent="0.25">
      <c r="A40" s="221"/>
      <c r="B40" s="228"/>
      <c r="C40" s="119" t="s">
        <v>350</v>
      </c>
      <c r="D40" s="230"/>
      <c r="E40" s="230"/>
      <c r="F40" s="57" t="s">
        <v>358</v>
      </c>
      <c r="G40" s="220"/>
      <c r="H40" s="298"/>
      <c r="I40" s="295"/>
      <c r="J40" s="307"/>
      <c r="K40" s="320"/>
      <c r="L40" s="307"/>
      <c r="M40" s="142"/>
      <c r="N40" s="303"/>
    </row>
    <row r="41" spans="1:14" x14ac:dyDescent="0.25">
      <c r="A41" s="221"/>
      <c r="B41" s="214"/>
      <c r="C41" s="114" t="s">
        <v>26</v>
      </c>
      <c r="D41" s="216"/>
      <c r="E41" s="216"/>
      <c r="F41" s="57" t="s">
        <v>5</v>
      </c>
      <c r="G41" s="212"/>
      <c r="H41" s="298"/>
      <c r="I41" s="295"/>
      <c r="J41" s="307"/>
      <c r="K41" s="320"/>
      <c r="L41" s="307"/>
      <c r="M41" s="142"/>
      <c r="N41" s="303"/>
    </row>
    <row r="42" spans="1:14" x14ac:dyDescent="0.25">
      <c r="A42" s="221"/>
      <c r="B42" s="214"/>
      <c r="C42" s="114" t="s">
        <v>27</v>
      </c>
      <c r="D42" s="216"/>
      <c r="E42" s="216"/>
      <c r="F42" s="57" t="s">
        <v>5</v>
      </c>
      <c r="G42" s="212"/>
      <c r="H42" s="298"/>
      <c r="I42" s="295"/>
      <c r="J42" s="307"/>
      <c r="K42" s="320"/>
      <c r="L42" s="307"/>
      <c r="M42" s="142"/>
      <c r="N42" s="303"/>
    </row>
    <row r="43" spans="1:14" x14ac:dyDescent="0.25">
      <c r="A43" s="221"/>
      <c r="B43" s="214"/>
      <c r="C43" s="114" t="s">
        <v>227</v>
      </c>
      <c r="D43" s="216"/>
      <c r="E43" s="216"/>
      <c r="F43" s="57" t="s">
        <v>5</v>
      </c>
      <c r="G43" s="212"/>
      <c r="H43" s="298"/>
      <c r="I43" s="295"/>
      <c r="J43" s="307"/>
      <c r="K43" s="320"/>
      <c r="L43" s="307"/>
      <c r="M43" s="142"/>
      <c r="N43" s="303"/>
    </row>
    <row r="44" spans="1:14" ht="15.75" thickBot="1" x14ac:dyDescent="0.3">
      <c r="A44" s="221"/>
      <c r="B44" s="238"/>
      <c r="C44" s="115" t="s">
        <v>391</v>
      </c>
      <c r="D44" s="231"/>
      <c r="E44" s="231"/>
      <c r="F44" s="58" t="s">
        <v>5</v>
      </c>
      <c r="G44" s="222"/>
      <c r="H44" s="299"/>
      <c r="I44" s="314"/>
      <c r="J44" s="309"/>
      <c r="K44" s="321"/>
      <c r="L44" s="309"/>
      <c r="M44" s="65"/>
      <c r="N44" s="303"/>
    </row>
    <row r="45" spans="1:14" ht="15.75" thickTop="1" x14ac:dyDescent="0.25">
      <c r="A45" s="232">
        <v>8</v>
      </c>
      <c r="B45" s="219" t="s">
        <v>29</v>
      </c>
      <c r="C45" s="117" t="s">
        <v>35</v>
      </c>
      <c r="D45" s="229"/>
      <c r="E45" s="229"/>
      <c r="F45" s="60" t="s">
        <v>5</v>
      </c>
      <c r="G45" s="218" t="s">
        <v>6</v>
      </c>
      <c r="H45" s="300">
        <v>5</v>
      </c>
      <c r="I45" s="295"/>
      <c r="J45" s="307">
        <f>H45*I45</f>
        <v>0</v>
      </c>
      <c r="K45" s="320"/>
      <c r="L45" s="307">
        <f>J45*K45</f>
        <v>0</v>
      </c>
      <c r="M45" s="142">
        <f>J45+L45</f>
        <v>0</v>
      </c>
      <c r="N45" s="303"/>
    </row>
    <row r="46" spans="1:14" x14ac:dyDescent="0.25">
      <c r="A46" s="221"/>
      <c r="B46" s="214"/>
      <c r="C46" s="114" t="s">
        <v>351</v>
      </c>
      <c r="D46" s="216"/>
      <c r="E46" s="216"/>
      <c r="F46" s="57" t="s">
        <v>358</v>
      </c>
      <c r="G46" s="212"/>
      <c r="H46" s="298"/>
      <c r="I46" s="295"/>
      <c r="J46" s="307"/>
      <c r="K46" s="320"/>
      <c r="L46" s="307"/>
      <c r="M46" s="142"/>
      <c r="N46" s="303"/>
    </row>
    <row r="47" spans="1:14" x14ac:dyDescent="0.25">
      <c r="A47" s="221"/>
      <c r="B47" s="214"/>
      <c r="C47" s="114" t="s">
        <v>31</v>
      </c>
      <c r="D47" s="216"/>
      <c r="E47" s="216"/>
      <c r="F47" s="57" t="s">
        <v>8</v>
      </c>
      <c r="G47" s="212"/>
      <c r="H47" s="298"/>
      <c r="I47" s="295"/>
      <c r="J47" s="307"/>
      <c r="K47" s="320"/>
      <c r="L47" s="307"/>
      <c r="M47" s="142"/>
      <c r="N47" s="303"/>
    </row>
    <row r="48" spans="1:14" x14ac:dyDescent="0.25">
      <c r="A48" s="221"/>
      <c r="B48" s="214"/>
      <c r="C48" s="120" t="s">
        <v>34</v>
      </c>
      <c r="D48" s="216"/>
      <c r="E48" s="216"/>
      <c r="F48" s="57" t="s">
        <v>5</v>
      </c>
      <c r="G48" s="212"/>
      <c r="H48" s="298"/>
      <c r="I48" s="295"/>
      <c r="J48" s="307"/>
      <c r="K48" s="320"/>
      <c r="L48" s="307"/>
      <c r="M48" s="142"/>
      <c r="N48" s="303"/>
    </row>
    <row r="49" spans="1:14" x14ac:dyDescent="0.25">
      <c r="A49" s="221"/>
      <c r="B49" s="214"/>
      <c r="C49" s="114" t="s">
        <v>32</v>
      </c>
      <c r="D49" s="216"/>
      <c r="E49" s="216"/>
      <c r="F49" s="57" t="s">
        <v>5</v>
      </c>
      <c r="G49" s="212"/>
      <c r="H49" s="298"/>
      <c r="I49" s="295"/>
      <c r="J49" s="307"/>
      <c r="K49" s="320"/>
      <c r="L49" s="307"/>
      <c r="M49" s="142"/>
      <c r="N49" s="303"/>
    </row>
    <row r="50" spans="1:14" ht="25.5" x14ac:dyDescent="0.25">
      <c r="A50" s="221"/>
      <c r="B50" s="238"/>
      <c r="C50" s="115" t="s">
        <v>33</v>
      </c>
      <c r="D50" s="231"/>
      <c r="E50" s="231"/>
      <c r="F50" s="57" t="s">
        <v>5</v>
      </c>
      <c r="G50" s="222"/>
      <c r="H50" s="298"/>
      <c r="I50" s="295"/>
      <c r="J50" s="307"/>
      <c r="K50" s="320"/>
      <c r="L50" s="307"/>
      <c r="M50" s="142"/>
      <c r="N50" s="303"/>
    </row>
    <row r="51" spans="1:14" x14ac:dyDescent="0.25">
      <c r="A51" s="221"/>
      <c r="B51" s="238"/>
      <c r="C51" s="115" t="s">
        <v>228</v>
      </c>
      <c r="D51" s="231"/>
      <c r="E51" s="231"/>
      <c r="F51" s="57" t="s">
        <v>5</v>
      </c>
      <c r="G51" s="222"/>
      <c r="H51" s="298"/>
      <c r="I51" s="295"/>
      <c r="J51" s="307"/>
      <c r="K51" s="320"/>
      <c r="L51" s="307"/>
      <c r="M51" s="142"/>
      <c r="N51" s="303"/>
    </row>
    <row r="52" spans="1:14" ht="15.75" thickBot="1" x14ac:dyDescent="0.3">
      <c r="A52" s="233"/>
      <c r="B52" s="215"/>
      <c r="C52" s="118" t="s">
        <v>382</v>
      </c>
      <c r="D52" s="217"/>
      <c r="E52" s="217"/>
      <c r="F52" s="126" t="s">
        <v>5</v>
      </c>
      <c r="G52" s="213"/>
      <c r="H52" s="299"/>
      <c r="I52" s="314"/>
      <c r="J52" s="309"/>
      <c r="K52" s="321"/>
      <c r="L52" s="309"/>
      <c r="M52" s="65"/>
      <c r="N52" s="303"/>
    </row>
    <row r="53" spans="1:14" ht="15.75" thickTop="1" x14ac:dyDescent="0.25">
      <c r="A53" s="221">
        <v>9</v>
      </c>
      <c r="B53" s="219" t="s">
        <v>28</v>
      </c>
      <c r="C53" s="119" t="s">
        <v>35</v>
      </c>
      <c r="D53" s="230"/>
      <c r="E53" s="230"/>
      <c r="F53" s="61" t="s">
        <v>5</v>
      </c>
      <c r="G53" s="220" t="s">
        <v>6</v>
      </c>
      <c r="H53" s="300">
        <v>5</v>
      </c>
      <c r="I53" s="295"/>
      <c r="J53" s="307">
        <f>H53*I53</f>
        <v>0</v>
      </c>
      <c r="K53" s="320"/>
      <c r="L53" s="307">
        <f>J53*K53</f>
        <v>0</v>
      </c>
      <c r="M53" s="142">
        <f>J53+L53</f>
        <v>0</v>
      </c>
      <c r="N53" s="303"/>
    </row>
    <row r="54" spans="1:14" x14ac:dyDescent="0.25">
      <c r="A54" s="221"/>
      <c r="B54" s="227"/>
      <c r="C54" s="114" t="s">
        <v>352</v>
      </c>
      <c r="D54" s="240"/>
      <c r="E54" s="240"/>
      <c r="F54" s="57" t="s">
        <v>358</v>
      </c>
      <c r="G54" s="221"/>
      <c r="H54" s="298"/>
      <c r="I54" s="295"/>
      <c r="J54" s="307"/>
      <c r="K54" s="320"/>
      <c r="L54" s="307"/>
      <c r="M54" s="142"/>
      <c r="N54" s="303"/>
    </row>
    <row r="55" spans="1:14" x14ac:dyDescent="0.25">
      <c r="A55" s="221"/>
      <c r="B55" s="227"/>
      <c r="C55" s="114" t="s">
        <v>36</v>
      </c>
      <c r="D55" s="240"/>
      <c r="E55" s="240"/>
      <c r="F55" s="58" t="s">
        <v>7</v>
      </c>
      <c r="G55" s="221"/>
      <c r="H55" s="298"/>
      <c r="I55" s="295"/>
      <c r="J55" s="307"/>
      <c r="K55" s="320"/>
      <c r="L55" s="307"/>
      <c r="M55" s="142"/>
      <c r="N55" s="303"/>
    </row>
    <row r="56" spans="1:14" x14ac:dyDescent="0.25">
      <c r="A56" s="221"/>
      <c r="B56" s="227"/>
      <c r="C56" s="120" t="s">
        <v>34</v>
      </c>
      <c r="D56" s="240"/>
      <c r="E56" s="240"/>
      <c r="F56" s="58" t="s">
        <v>5</v>
      </c>
      <c r="G56" s="221"/>
      <c r="H56" s="298"/>
      <c r="I56" s="295"/>
      <c r="J56" s="307"/>
      <c r="K56" s="320"/>
      <c r="L56" s="307"/>
      <c r="M56" s="142"/>
      <c r="N56" s="303"/>
    </row>
    <row r="57" spans="1:14" x14ac:dyDescent="0.25">
      <c r="A57" s="221"/>
      <c r="B57" s="227"/>
      <c r="C57" s="114" t="s">
        <v>32</v>
      </c>
      <c r="D57" s="240"/>
      <c r="E57" s="240"/>
      <c r="F57" s="58" t="s">
        <v>5</v>
      </c>
      <c r="G57" s="221"/>
      <c r="H57" s="298"/>
      <c r="I57" s="295"/>
      <c r="J57" s="307"/>
      <c r="K57" s="320"/>
      <c r="L57" s="307"/>
      <c r="M57" s="142"/>
      <c r="N57" s="303"/>
    </row>
    <row r="58" spans="1:14" ht="25.5" x14ac:dyDescent="0.25">
      <c r="A58" s="221"/>
      <c r="B58" s="227"/>
      <c r="C58" s="115" t="s">
        <v>33</v>
      </c>
      <c r="D58" s="240"/>
      <c r="E58" s="240"/>
      <c r="F58" s="58" t="s">
        <v>5</v>
      </c>
      <c r="G58" s="221"/>
      <c r="H58" s="298"/>
      <c r="I58" s="295"/>
      <c r="J58" s="307"/>
      <c r="K58" s="320"/>
      <c r="L58" s="307"/>
      <c r="M58" s="142"/>
      <c r="N58" s="303"/>
    </row>
    <row r="59" spans="1:14" x14ac:dyDescent="0.25">
      <c r="A59" s="221"/>
      <c r="B59" s="227"/>
      <c r="C59" s="115" t="s">
        <v>228</v>
      </c>
      <c r="D59" s="240"/>
      <c r="E59" s="240"/>
      <c r="F59" s="58" t="s">
        <v>5</v>
      </c>
      <c r="G59" s="221"/>
      <c r="H59" s="298"/>
      <c r="I59" s="295"/>
      <c r="J59" s="307"/>
      <c r="K59" s="320"/>
      <c r="L59" s="307"/>
      <c r="M59" s="142"/>
      <c r="N59" s="303"/>
    </row>
    <row r="60" spans="1:14" ht="15.75" thickBot="1" x14ac:dyDescent="0.3">
      <c r="A60" s="221"/>
      <c r="B60" s="215"/>
      <c r="C60" s="118" t="s">
        <v>382</v>
      </c>
      <c r="D60" s="231"/>
      <c r="E60" s="231"/>
      <c r="F60" s="58" t="s">
        <v>5</v>
      </c>
      <c r="G60" s="222"/>
      <c r="H60" s="299"/>
      <c r="I60" s="314"/>
      <c r="J60" s="309"/>
      <c r="K60" s="321"/>
      <c r="L60" s="309"/>
      <c r="M60" s="65"/>
      <c r="N60" s="303"/>
    </row>
    <row r="61" spans="1:14" ht="16.5" thickTop="1" thickBot="1" x14ac:dyDescent="0.3">
      <c r="A61" s="232">
        <v>10</v>
      </c>
      <c r="B61" s="239" t="s">
        <v>28</v>
      </c>
      <c r="C61" s="119" t="s">
        <v>35</v>
      </c>
      <c r="D61" s="229"/>
      <c r="E61" s="229"/>
      <c r="F61" s="60" t="s">
        <v>5</v>
      </c>
      <c r="G61" s="218" t="s">
        <v>6</v>
      </c>
      <c r="H61" s="300">
        <v>5</v>
      </c>
      <c r="I61" s="295"/>
      <c r="J61" s="307">
        <f>H61*I61</f>
        <v>0</v>
      </c>
      <c r="K61" s="320"/>
      <c r="L61" s="307">
        <f>J61*K61</f>
        <v>0</v>
      </c>
      <c r="M61" s="142">
        <f>J61+L61</f>
        <v>0</v>
      </c>
      <c r="N61" s="303"/>
    </row>
    <row r="62" spans="1:14" ht="16.5" thickTop="1" thickBot="1" x14ac:dyDescent="0.3">
      <c r="A62" s="221"/>
      <c r="B62" s="239"/>
      <c r="C62" s="114" t="s">
        <v>352</v>
      </c>
      <c r="D62" s="216"/>
      <c r="E62" s="216"/>
      <c r="F62" s="57" t="s">
        <v>358</v>
      </c>
      <c r="G62" s="212"/>
      <c r="H62" s="298"/>
      <c r="I62" s="295"/>
      <c r="J62" s="307"/>
      <c r="K62" s="320"/>
      <c r="L62" s="307"/>
      <c r="M62" s="142"/>
      <c r="N62" s="303"/>
    </row>
    <row r="63" spans="1:14" ht="16.5" thickTop="1" thickBot="1" x14ac:dyDescent="0.3">
      <c r="A63" s="221"/>
      <c r="B63" s="239"/>
      <c r="C63" s="114" t="s">
        <v>36</v>
      </c>
      <c r="D63" s="216"/>
      <c r="E63" s="216"/>
      <c r="F63" s="58" t="s">
        <v>7</v>
      </c>
      <c r="G63" s="212"/>
      <c r="H63" s="298"/>
      <c r="I63" s="295"/>
      <c r="J63" s="307"/>
      <c r="K63" s="320"/>
      <c r="L63" s="307"/>
      <c r="M63" s="142"/>
      <c r="N63" s="303"/>
    </row>
    <row r="64" spans="1:14" ht="16.5" thickTop="1" thickBot="1" x14ac:dyDescent="0.3">
      <c r="A64" s="221"/>
      <c r="B64" s="239"/>
      <c r="C64" s="120" t="s">
        <v>37</v>
      </c>
      <c r="D64" s="216"/>
      <c r="E64" s="216"/>
      <c r="F64" s="57" t="s">
        <v>5</v>
      </c>
      <c r="G64" s="212"/>
      <c r="H64" s="298"/>
      <c r="I64" s="295"/>
      <c r="J64" s="307"/>
      <c r="K64" s="320"/>
      <c r="L64" s="307"/>
      <c r="M64" s="142"/>
      <c r="N64" s="303"/>
    </row>
    <row r="65" spans="1:14" ht="16.5" thickTop="1" thickBot="1" x14ac:dyDescent="0.3">
      <c r="A65" s="221"/>
      <c r="B65" s="239"/>
      <c r="C65" s="114" t="s">
        <v>32</v>
      </c>
      <c r="D65" s="216"/>
      <c r="E65" s="216"/>
      <c r="F65" s="57" t="s">
        <v>5</v>
      </c>
      <c r="G65" s="212"/>
      <c r="H65" s="298"/>
      <c r="I65" s="295"/>
      <c r="J65" s="307"/>
      <c r="K65" s="320"/>
      <c r="L65" s="307"/>
      <c r="M65" s="142"/>
      <c r="N65" s="303"/>
    </row>
    <row r="66" spans="1:14" ht="27" thickTop="1" thickBot="1" x14ac:dyDescent="0.3">
      <c r="A66" s="221"/>
      <c r="B66" s="239"/>
      <c r="C66" s="115" t="s">
        <v>33</v>
      </c>
      <c r="D66" s="216"/>
      <c r="E66" s="216"/>
      <c r="F66" s="57" t="s">
        <v>5</v>
      </c>
      <c r="G66" s="212"/>
      <c r="H66" s="298"/>
      <c r="I66" s="295"/>
      <c r="J66" s="307"/>
      <c r="K66" s="320"/>
      <c r="L66" s="307"/>
      <c r="M66" s="142"/>
      <c r="N66" s="303"/>
    </row>
    <row r="67" spans="1:14" ht="16.5" thickTop="1" thickBot="1" x14ac:dyDescent="0.3">
      <c r="A67" s="221"/>
      <c r="B67" s="239"/>
      <c r="C67" s="115" t="s">
        <v>228</v>
      </c>
      <c r="D67" s="216"/>
      <c r="E67" s="216"/>
      <c r="F67" s="57" t="s">
        <v>5</v>
      </c>
      <c r="G67" s="212"/>
      <c r="H67" s="298"/>
      <c r="I67" s="295"/>
      <c r="J67" s="307"/>
      <c r="K67" s="320"/>
      <c r="L67" s="307"/>
      <c r="M67" s="142"/>
      <c r="N67" s="303"/>
    </row>
    <row r="68" spans="1:14" ht="16.5" thickTop="1" thickBot="1" x14ac:dyDescent="0.3">
      <c r="A68" s="233"/>
      <c r="B68" s="239"/>
      <c r="C68" s="118" t="s">
        <v>382</v>
      </c>
      <c r="D68" s="217"/>
      <c r="E68" s="217"/>
      <c r="F68" s="57" t="s">
        <v>5</v>
      </c>
      <c r="G68" s="213"/>
      <c r="H68" s="299"/>
      <c r="I68" s="314"/>
      <c r="J68" s="309"/>
      <c r="K68" s="321"/>
      <c r="L68" s="309"/>
      <c r="M68" s="65"/>
      <c r="N68" s="303"/>
    </row>
    <row r="69" spans="1:14" ht="16.5" thickTop="1" thickBot="1" x14ac:dyDescent="0.3">
      <c r="A69" s="221">
        <v>11</v>
      </c>
      <c r="B69" s="239" t="s">
        <v>28</v>
      </c>
      <c r="C69" s="119" t="s">
        <v>35</v>
      </c>
      <c r="D69" s="230"/>
      <c r="E69" s="230"/>
      <c r="F69" s="61" t="s">
        <v>5</v>
      </c>
      <c r="G69" s="220" t="s">
        <v>6</v>
      </c>
      <c r="H69" s="300">
        <v>5</v>
      </c>
      <c r="I69" s="295"/>
      <c r="J69" s="307">
        <f>H69*I69</f>
        <v>0</v>
      </c>
      <c r="K69" s="320"/>
      <c r="L69" s="307">
        <f>J69*K69</f>
        <v>0</v>
      </c>
      <c r="M69" s="142">
        <f>J69+L69</f>
        <v>0</v>
      </c>
      <c r="N69" s="303"/>
    </row>
    <row r="70" spans="1:14" ht="16.5" thickTop="1" thickBot="1" x14ac:dyDescent="0.3">
      <c r="A70" s="221"/>
      <c r="B70" s="239"/>
      <c r="C70" s="114" t="s">
        <v>352</v>
      </c>
      <c r="D70" s="216"/>
      <c r="E70" s="216"/>
      <c r="F70" s="57" t="s">
        <v>358</v>
      </c>
      <c r="G70" s="212"/>
      <c r="H70" s="298"/>
      <c r="I70" s="295"/>
      <c r="J70" s="307"/>
      <c r="K70" s="320"/>
      <c r="L70" s="307"/>
      <c r="M70" s="142"/>
      <c r="N70" s="303"/>
    </row>
    <row r="71" spans="1:14" ht="16.5" thickTop="1" thickBot="1" x14ac:dyDescent="0.3">
      <c r="A71" s="221"/>
      <c r="B71" s="239"/>
      <c r="C71" s="114" t="s">
        <v>31</v>
      </c>
      <c r="D71" s="216"/>
      <c r="E71" s="216"/>
      <c r="F71" s="58" t="s">
        <v>7</v>
      </c>
      <c r="G71" s="212"/>
      <c r="H71" s="298"/>
      <c r="I71" s="295"/>
      <c r="J71" s="307"/>
      <c r="K71" s="320"/>
      <c r="L71" s="307"/>
      <c r="M71" s="142"/>
      <c r="N71" s="303"/>
    </row>
    <row r="72" spans="1:14" ht="16.5" thickTop="1" thickBot="1" x14ac:dyDescent="0.3">
      <c r="A72" s="221"/>
      <c r="B72" s="239"/>
      <c r="C72" s="120" t="s">
        <v>37</v>
      </c>
      <c r="D72" s="216"/>
      <c r="E72" s="216"/>
      <c r="F72" s="57" t="s">
        <v>5</v>
      </c>
      <c r="G72" s="212"/>
      <c r="H72" s="298"/>
      <c r="I72" s="295"/>
      <c r="J72" s="307"/>
      <c r="K72" s="320"/>
      <c r="L72" s="307"/>
      <c r="M72" s="142"/>
      <c r="N72" s="303"/>
    </row>
    <row r="73" spans="1:14" ht="16.5" thickTop="1" thickBot="1" x14ac:dyDescent="0.3">
      <c r="A73" s="221"/>
      <c r="B73" s="239"/>
      <c r="C73" s="114" t="s">
        <v>38</v>
      </c>
      <c r="D73" s="216"/>
      <c r="E73" s="216"/>
      <c r="F73" s="57" t="s">
        <v>5</v>
      </c>
      <c r="G73" s="212"/>
      <c r="H73" s="298"/>
      <c r="I73" s="295"/>
      <c r="J73" s="307"/>
      <c r="K73" s="320"/>
      <c r="L73" s="307"/>
      <c r="M73" s="142"/>
      <c r="N73" s="303"/>
    </row>
    <row r="74" spans="1:14" ht="27" thickTop="1" thickBot="1" x14ac:dyDescent="0.3">
      <c r="A74" s="221"/>
      <c r="B74" s="239"/>
      <c r="C74" s="115" t="s">
        <v>33</v>
      </c>
      <c r="D74" s="216"/>
      <c r="E74" s="216"/>
      <c r="F74" s="57" t="s">
        <v>5</v>
      </c>
      <c r="G74" s="212"/>
      <c r="H74" s="298"/>
      <c r="I74" s="295"/>
      <c r="J74" s="307"/>
      <c r="K74" s="320"/>
      <c r="L74" s="307"/>
      <c r="M74" s="142"/>
      <c r="N74" s="303"/>
    </row>
    <row r="75" spans="1:14" ht="16.5" thickTop="1" thickBot="1" x14ac:dyDescent="0.3">
      <c r="A75" s="221"/>
      <c r="B75" s="239"/>
      <c r="C75" s="115" t="s">
        <v>229</v>
      </c>
      <c r="D75" s="216"/>
      <c r="E75" s="216"/>
      <c r="F75" s="57" t="s">
        <v>5</v>
      </c>
      <c r="G75" s="212"/>
      <c r="H75" s="298"/>
      <c r="I75" s="295"/>
      <c r="J75" s="307"/>
      <c r="K75" s="320"/>
      <c r="L75" s="307"/>
      <c r="M75" s="142"/>
      <c r="N75" s="303"/>
    </row>
    <row r="76" spans="1:14" ht="16.5" thickTop="1" thickBot="1" x14ac:dyDescent="0.3">
      <c r="A76" s="221"/>
      <c r="B76" s="239"/>
      <c r="C76" s="118" t="s">
        <v>382</v>
      </c>
      <c r="D76" s="231"/>
      <c r="E76" s="231"/>
      <c r="F76" s="57" t="s">
        <v>5</v>
      </c>
      <c r="G76" s="222"/>
      <c r="H76" s="299"/>
      <c r="I76" s="314"/>
      <c r="J76" s="309"/>
      <c r="K76" s="321"/>
      <c r="L76" s="309"/>
      <c r="M76" s="65"/>
      <c r="N76" s="303"/>
    </row>
    <row r="77" spans="1:14" ht="15.75" thickTop="1" x14ac:dyDescent="0.25">
      <c r="A77" s="232">
        <v>12</v>
      </c>
      <c r="B77" s="219" t="s">
        <v>28</v>
      </c>
      <c r="C77" s="119" t="s">
        <v>35</v>
      </c>
      <c r="D77" s="229"/>
      <c r="E77" s="229"/>
      <c r="F77" s="60" t="s">
        <v>5</v>
      </c>
      <c r="G77" s="218" t="s">
        <v>6</v>
      </c>
      <c r="H77" s="300">
        <v>10</v>
      </c>
      <c r="I77" s="295"/>
      <c r="J77" s="307">
        <f>H77*I77</f>
        <v>0</v>
      </c>
      <c r="K77" s="320"/>
      <c r="L77" s="307">
        <f>J77*K77</f>
        <v>0</v>
      </c>
      <c r="M77" s="142">
        <f>J77+L77</f>
        <v>0</v>
      </c>
      <c r="N77" s="303"/>
    </row>
    <row r="78" spans="1:14" x14ac:dyDescent="0.25">
      <c r="A78" s="221"/>
      <c r="B78" s="227"/>
      <c r="C78" s="114" t="s">
        <v>352</v>
      </c>
      <c r="D78" s="230"/>
      <c r="E78" s="230"/>
      <c r="F78" s="57" t="s">
        <v>358</v>
      </c>
      <c r="G78" s="220"/>
      <c r="H78" s="298"/>
      <c r="I78" s="295"/>
      <c r="J78" s="307"/>
      <c r="K78" s="320"/>
      <c r="L78" s="307"/>
      <c r="M78" s="142"/>
      <c r="N78" s="303"/>
    </row>
    <row r="79" spans="1:14" x14ac:dyDescent="0.25">
      <c r="A79" s="221"/>
      <c r="B79" s="227"/>
      <c r="C79" s="114" t="s">
        <v>31</v>
      </c>
      <c r="D79" s="230"/>
      <c r="E79" s="230"/>
      <c r="F79" s="57" t="s">
        <v>7</v>
      </c>
      <c r="G79" s="220"/>
      <c r="H79" s="298"/>
      <c r="I79" s="295"/>
      <c r="J79" s="307"/>
      <c r="K79" s="320"/>
      <c r="L79" s="307"/>
      <c r="M79" s="142"/>
      <c r="N79" s="303"/>
    </row>
    <row r="80" spans="1:14" x14ac:dyDescent="0.25">
      <c r="A80" s="221"/>
      <c r="B80" s="227"/>
      <c r="C80" s="120" t="s">
        <v>34</v>
      </c>
      <c r="D80" s="230"/>
      <c r="E80" s="230"/>
      <c r="F80" s="57" t="s">
        <v>5</v>
      </c>
      <c r="G80" s="220"/>
      <c r="H80" s="298"/>
      <c r="I80" s="295"/>
      <c r="J80" s="307"/>
      <c r="K80" s="320"/>
      <c r="L80" s="307"/>
      <c r="M80" s="142"/>
      <c r="N80" s="303"/>
    </row>
    <row r="81" spans="1:14" x14ac:dyDescent="0.25">
      <c r="A81" s="221"/>
      <c r="B81" s="227"/>
      <c r="C81" s="114" t="s">
        <v>38</v>
      </c>
      <c r="D81" s="230"/>
      <c r="E81" s="230"/>
      <c r="F81" s="57" t="s">
        <v>5</v>
      </c>
      <c r="G81" s="220"/>
      <c r="H81" s="298"/>
      <c r="I81" s="295"/>
      <c r="J81" s="307"/>
      <c r="K81" s="320"/>
      <c r="L81" s="307"/>
      <c r="M81" s="142"/>
      <c r="N81" s="303"/>
    </row>
    <row r="82" spans="1:14" ht="25.5" x14ac:dyDescent="0.25">
      <c r="A82" s="221"/>
      <c r="B82" s="227"/>
      <c r="C82" s="115" t="s">
        <v>33</v>
      </c>
      <c r="D82" s="230"/>
      <c r="E82" s="230"/>
      <c r="F82" s="57" t="s">
        <v>5</v>
      </c>
      <c r="G82" s="220"/>
      <c r="H82" s="298"/>
      <c r="I82" s="295"/>
      <c r="J82" s="307"/>
      <c r="K82" s="320"/>
      <c r="L82" s="307"/>
      <c r="M82" s="142"/>
      <c r="N82" s="303"/>
    </row>
    <row r="83" spans="1:14" x14ac:dyDescent="0.25">
      <c r="A83" s="221"/>
      <c r="B83" s="227"/>
      <c r="C83" s="115" t="s">
        <v>228</v>
      </c>
      <c r="D83" s="216"/>
      <c r="E83" s="216"/>
      <c r="F83" s="57" t="s">
        <v>5</v>
      </c>
      <c r="G83" s="212"/>
      <c r="H83" s="298"/>
      <c r="I83" s="295"/>
      <c r="J83" s="307"/>
      <c r="K83" s="320"/>
      <c r="L83" s="307"/>
      <c r="M83" s="142"/>
      <c r="N83" s="303"/>
    </row>
    <row r="84" spans="1:14" ht="15.75" thickBot="1" x14ac:dyDescent="0.3">
      <c r="A84" s="233"/>
      <c r="B84" s="215"/>
      <c r="C84" s="118" t="s">
        <v>382</v>
      </c>
      <c r="D84" s="217"/>
      <c r="E84" s="217"/>
      <c r="F84" s="126" t="s">
        <v>5</v>
      </c>
      <c r="G84" s="213"/>
      <c r="H84" s="299"/>
      <c r="I84" s="314"/>
      <c r="J84" s="309"/>
      <c r="K84" s="321"/>
      <c r="L84" s="309"/>
      <c r="M84" s="65"/>
      <c r="N84" s="303"/>
    </row>
    <row r="85" spans="1:14" ht="15.75" thickTop="1" x14ac:dyDescent="0.25">
      <c r="A85" s="221">
        <v>13</v>
      </c>
      <c r="B85" s="219" t="s">
        <v>28</v>
      </c>
      <c r="C85" s="119" t="s">
        <v>39</v>
      </c>
      <c r="D85" s="230"/>
      <c r="E85" s="230"/>
      <c r="F85" s="60" t="s">
        <v>5</v>
      </c>
      <c r="G85" s="220" t="s">
        <v>6</v>
      </c>
      <c r="H85" s="300">
        <v>10</v>
      </c>
      <c r="I85" s="295"/>
      <c r="J85" s="307">
        <f>H85*I85</f>
        <v>0</v>
      </c>
      <c r="K85" s="320"/>
      <c r="L85" s="307">
        <f>J85*K85</f>
        <v>0</v>
      </c>
      <c r="M85" s="142">
        <f>J85+L85</f>
        <v>0</v>
      </c>
      <c r="N85" s="303"/>
    </row>
    <row r="86" spans="1:14" x14ac:dyDescent="0.25">
      <c r="A86" s="221"/>
      <c r="B86" s="227"/>
      <c r="C86" s="114" t="s">
        <v>353</v>
      </c>
      <c r="D86" s="216"/>
      <c r="E86" s="216"/>
      <c r="F86" s="57" t="s">
        <v>358</v>
      </c>
      <c r="G86" s="212"/>
      <c r="H86" s="298"/>
      <c r="I86" s="295"/>
      <c r="J86" s="307"/>
      <c r="K86" s="320"/>
      <c r="L86" s="307"/>
      <c r="M86" s="142"/>
      <c r="N86" s="303"/>
    </row>
    <row r="87" spans="1:14" x14ac:dyDescent="0.25">
      <c r="A87" s="221"/>
      <c r="B87" s="227"/>
      <c r="C87" s="114" t="s">
        <v>36</v>
      </c>
      <c r="D87" s="216"/>
      <c r="E87" s="216"/>
      <c r="F87" s="57" t="s">
        <v>7</v>
      </c>
      <c r="G87" s="212"/>
      <c r="H87" s="298"/>
      <c r="I87" s="295"/>
      <c r="J87" s="307"/>
      <c r="K87" s="320"/>
      <c r="L87" s="307"/>
      <c r="M87" s="142"/>
      <c r="N87" s="303"/>
    </row>
    <row r="88" spans="1:14" x14ac:dyDescent="0.25">
      <c r="A88" s="221"/>
      <c r="B88" s="227"/>
      <c r="C88" s="120" t="s">
        <v>34</v>
      </c>
      <c r="D88" s="216"/>
      <c r="E88" s="216"/>
      <c r="F88" s="61" t="s">
        <v>5</v>
      </c>
      <c r="G88" s="212"/>
      <c r="H88" s="298"/>
      <c r="I88" s="295"/>
      <c r="J88" s="307"/>
      <c r="K88" s="320"/>
      <c r="L88" s="307"/>
      <c r="M88" s="142"/>
      <c r="N88" s="303"/>
    </row>
    <row r="89" spans="1:14" x14ac:dyDescent="0.25">
      <c r="A89" s="221"/>
      <c r="B89" s="227"/>
      <c r="C89" s="114" t="s">
        <v>38</v>
      </c>
      <c r="D89" s="216"/>
      <c r="E89" s="216"/>
      <c r="F89" s="61" t="s">
        <v>5</v>
      </c>
      <c r="G89" s="212"/>
      <c r="H89" s="298"/>
      <c r="I89" s="295"/>
      <c r="J89" s="307"/>
      <c r="K89" s="320"/>
      <c r="L89" s="307"/>
      <c r="M89" s="142"/>
      <c r="N89" s="303"/>
    </row>
    <row r="90" spans="1:14" ht="25.5" x14ac:dyDescent="0.25">
      <c r="A90" s="221"/>
      <c r="B90" s="227"/>
      <c r="C90" s="115" t="s">
        <v>33</v>
      </c>
      <c r="D90" s="216"/>
      <c r="E90" s="216"/>
      <c r="F90" s="61" t="s">
        <v>5</v>
      </c>
      <c r="G90" s="212"/>
      <c r="H90" s="298"/>
      <c r="I90" s="295"/>
      <c r="J90" s="307"/>
      <c r="K90" s="320"/>
      <c r="L90" s="307"/>
      <c r="M90" s="142"/>
      <c r="N90" s="303"/>
    </row>
    <row r="91" spans="1:14" x14ac:dyDescent="0.25">
      <c r="A91" s="221"/>
      <c r="B91" s="227"/>
      <c r="C91" s="115" t="s">
        <v>40</v>
      </c>
      <c r="D91" s="216"/>
      <c r="E91" s="216"/>
      <c r="F91" s="61" t="s">
        <v>5</v>
      </c>
      <c r="G91" s="212"/>
      <c r="H91" s="298"/>
      <c r="I91" s="295"/>
      <c r="J91" s="307"/>
      <c r="K91" s="320"/>
      <c r="L91" s="307"/>
      <c r="M91" s="142"/>
      <c r="N91" s="303"/>
    </row>
    <row r="92" spans="1:14" ht="15.75" thickBot="1" x14ac:dyDescent="0.3">
      <c r="A92" s="221"/>
      <c r="B92" s="215"/>
      <c r="C92" s="118" t="s">
        <v>382</v>
      </c>
      <c r="D92" s="231"/>
      <c r="E92" s="231"/>
      <c r="F92" s="126" t="s">
        <v>5</v>
      </c>
      <c r="G92" s="222"/>
      <c r="H92" s="299"/>
      <c r="I92" s="314"/>
      <c r="J92" s="309"/>
      <c r="K92" s="321"/>
      <c r="L92" s="309"/>
      <c r="M92" s="65"/>
      <c r="N92" s="303"/>
    </row>
    <row r="93" spans="1:14" ht="15.75" thickTop="1" x14ac:dyDescent="0.25">
      <c r="A93" s="232">
        <v>14</v>
      </c>
      <c r="B93" s="219" t="s">
        <v>28</v>
      </c>
      <c r="C93" s="119" t="s">
        <v>39</v>
      </c>
      <c r="D93" s="229"/>
      <c r="E93" s="229"/>
      <c r="F93" s="60" t="s">
        <v>5</v>
      </c>
      <c r="G93" s="218" t="s">
        <v>6</v>
      </c>
      <c r="H93" s="300">
        <v>5</v>
      </c>
      <c r="I93" s="295"/>
      <c r="J93" s="307">
        <f>H93*I93</f>
        <v>0</v>
      </c>
      <c r="K93" s="320"/>
      <c r="L93" s="307">
        <f>J93*K93</f>
        <v>0</v>
      </c>
      <c r="M93" s="142">
        <f>J93+L93</f>
        <v>0</v>
      </c>
      <c r="N93" s="303"/>
    </row>
    <row r="94" spans="1:14" x14ac:dyDescent="0.25">
      <c r="A94" s="221"/>
      <c r="B94" s="227"/>
      <c r="C94" s="114" t="s">
        <v>353</v>
      </c>
      <c r="D94" s="216"/>
      <c r="E94" s="216"/>
      <c r="F94" s="57" t="s">
        <v>358</v>
      </c>
      <c r="G94" s="212"/>
      <c r="H94" s="298"/>
      <c r="I94" s="295"/>
      <c r="J94" s="307"/>
      <c r="K94" s="320"/>
      <c r="L94" s="307"/>
      <c r="M94" s="142"/>
      <c r="N94" s="303"/>
    </row>
    <row r="95" spans="1:14" x14ac:dyDescent="0.25">
      <c r="A95" s="221"/>
      <c r="B95" s="227"/>
      <c r="C95" s="114" t="s">
        <v>36</v>
      </c>
      <c r="D95" s="216"/>
      <c r="E95" s="216"/>
      <c r="F95" s="57" t="s">
        <v>7</v>
      </c>
      <c r="G95" s="212"/>
      <c r="H95" s="298"/>
      <c r="I95" s="295"/>
      <c r="J95" s="307"/>
      <c r="K95" s="320"/>
      <c r="L95" s="307"/>
      <c r="M95" s="142"/>
      <c r="N95" s="303"/>
    </row>
    <row r="96" spans="1:14" x14ac:dyDescent="0.25">
      <c r="A96" s="221"/>
      <c r="B96" s="227"/>
      <c r="C96" s="120" t="s">
        <v>37</v>
      </c>
      <c r="D96" s="216"/>
      <c r="E96" s="216"/>
      <c r="F96" s="61" t="s">
        <v>5</v>
      </c>
      <c r="G96" s="212"/>
      <c r="H96" s="298"/>
      <c r="I96" s="295"/>
      <c r="J96" s="307"/>
      <c r="K96" s="320"/>
      <c r="L96" s="307"/>
      <c r="M96" s="142"/>
      <c r="N96" s="303"/>
    </row>
    <row r="97" spans="1:14" x14ac:dyDescent="0.25">
      <c r="A97" s="221"/>
      <c r="B97" s="227"/>
      <c r="C97" s="114" t="s">
        <v>38</v>
      </c>
      <c r="D97" s="216"/>
      <c r="E97" s="216"/>
      <c r="F97" s="61" t="s">
        <v>5</v>
      </c>
      <c r="G97" s="212"/>
      <c r="H97" s="298"/>
      <c r="I97" s="295"/>
      <c r="J97" s="307"/>
      <c r="K97" s="320"/>
      <c r="L97" s="307"/>
      <c r="M97" s="142"/>
      <c r="N97" s="303"/>
    </row>
    <row r="98" spans="1:14" ht="25.5" x14ac:dyDescent="0.25">
      <c r="A98" s="221"/>
      <c r="B98" s="227"/>
      <c r="C98" s="115" t="s">
        <v>33</v>
      </c>
      <c r="D98" s="216"/>
      <c r="E98" s="216"/>
      <c r="F98" s="61" t="s">
        <v>5</v>
      </c>
      <c r="G98" s="212"/>
      <c r="H98" s="298"/>
      <c r="I98" s="295"/>
      <c r="J98" s="307"/>
      <c r="K98" s="320"/>
      <c r="L98" s="307"/>
      <c r="M98" s="142"/>
      <c r="N98" s="303"/>
    </row>
    <row r="99" spans="1:14" x14ac:dyDescent="0.25">
      <c r="A99" s="221"/>
      <c r="B99" s="227"/>
      <c r="C99" s="115" t="s">
        <v>40</v>
      </c>
      <c r="D99" s="216"/>
      <c r="E99" s="216"/>
      <c r="F99" s="61" t="s">
        <v>5</v>
      </c>
      <c r="G99" s="212"/>
      <c r="H99" s="298"/>
      <c r="I99" s="295"/>
      <c r="J99" s="307"/>
      <c r="K99" s="320"/>
      <c r="L99" s="307"/>
      <c r="M99" s="142"/>
      <c r="N99" s="303"/>
    </row>
    <row r="100" spans="1:14" ht="15.75" thickBot="1" x14ac:dyDescent="0.3">
      <c r="A100" s="233"/>
      <c r="B100" s="215"/>
      <c r="C100" s="118" t="s">
        <v>382</v>
      </c>
      <c r="D100" s="217"/>
      <c r="E100" s="217"/>
      <c r="F100" s="126" t="s">
        <v>5</v>
      </c>
      <c r="G100" s="213"/>
      <c r="H100" s="299"/>
      <c r="I100" s="314"/>
      <c r="J100" s="309"/>
      <c r="K100" s="321"/>
      <c r="L100" s="309"/>
      <c r="M100" s="65"/>
      <c r="N100" s="303"/>
    </row>
    <row r="101" spans="1:14" ht="15.75" thickTop="1" x14ac:dyDescent="0.25">
      <c r="A101" s="221">
        <v>15</v>
      </c>
      <c r="B101" s="228" t="s">
        <v>28</v>
      </c>
      <c r="C101" s="119" t="s">
        <v>39</v>
      </c>
      <c r="D101" s="230"/>
      <c r="E101" s="230"/>
      <c r="F101" s="60" t="s">
        <v>5</v>
      </c>
      <c r="G101" s="220" t="s">
        <v>6</v>
      </c>
      <c r="H101" s="300">
        <v>10</v>
      </c>
      <c r="I101" s="295"/>
      <c r="J101" s="307">
        <f>H101*I101</f>
        <v>0</v>
      </c>
      <c r="K101" s="320"/>
      <c r="L101" s="307">
        <f>J101*K101</f>
        <v>0</v>
      </c>
      <c r="M101" s="142">
        <f>J101+L101</f>
        <v>0</v>
      </c>
      <c r="N101" s="303"/>
    </row>
    <row r="102" spans="1:14" x14ac:dyDescent="0.25">
      <c r="A102" s="221"/>
      <c r="B102" s="228"/>
      <c r="C102" s="114" t="s">
        <v>353</v>
      </c>
      <c r="D102" s="230"/>
      <c r="E102" s="230"/>
      <c r="F102" s="57" t="s">
        <v>358</v>
      </c>
      <c r="G102" s="220"/>
      <c r="H102" s="298"/>
      <c r="I102" s="295"/>
      <c r="J102" s="307"/>
      <c r="K102" s="320"/>
      <c r="L102" s="307"/>
      <c r="M102" s="142"/>
      <c r="N102" s="303"/>
    </row>
    <row r="103" spans="1:14" x14ac:dyDescent="0.25">
      <c r="A103" s="221"/>
      <c r="B103" s="228"/>
      <c r="C103" s="114" t="s">
        <v>31</v>
      </c>
      <c r="D103" s="230"/>
      <c r="E103" s="230"/>
      <c r="F103" s="57" t="s">
        <v>7</v>
      </c>
      <c r="G103" s="220"/>
      <c r="H103" s="298"/>
      <c r="I103" s="295"/>
      <c r="J103" s="307"/>
      <c r="K103" s="320"/>
      <c r="L103" s="307"/>
      <c r="M103" s="142"/>
      <c r="N103" s="303"/>
    </row>
    <row r="104" spans="1:14" x14ac:dyDescent="0.25">
      <c r="A104" s="221"/>
      <c r="B104" s="228"/>
      <c r="C104" s="120" t="s">
        <v>34</v>
      </c>
      <c r="D104" s="230"/>
      <c r="E104" s="230"/>
      <c r="F104" s="61" t="s">
        <v>5</v>
      </c>
      <c r="G104" s="220"/>
      <c r="H104" s="298"/>
      <c r="I104" s="295"/>
      <c r="J104" s="307"/>
      <c r="K104" s="320"/>
      <c r="L104" s="307"/>
      <c r="M104" s="142"/>
      <c r="N104" s="303"/>
    </row>
    <row r="105" spans="1:14" x14ac:dyDescent="0.25">
      <c r="A105" s="221"/>
      <c r="B105" s="228"/>
      <c r="C105" s="114" t="s">
        <v>38</v>
      </c>
      <c r="D105" s="230"/>
      <c r="E105" s="230"/>
      <c r="F105" s="61" t="s">
        <v>5</v>
      </c>
      <c r="G105" s="220"/>
      <c r="H105" s="298"/>
      <c r="I105" s="295"/>
      <c r="J105" s="307"/>
      <c r="K105" s="320"/>
      <c r="L105" s="307"/>
      <c r="M105" s="142"/>
      <c r="N105" s="303"/>
    </row>
    <row r="106" spans="1:14" ht="25.5" x14ac:dyDescent="0.25">
      <c r="A106" s="221"/>
      <c r="B106" s="228"/>
      <c r="C106" s="115" t="s">
        <v>33</v>
      </c>
      <c r="D106" s="230"/>
      <c r="E106" s="230"/>
      <c r="F106" s="61" t="s">
        <v>5</v>
      </c>
      <c r="G106" s="220"/>
      <c r="H106" s="298"/>
      <c r="I106" s="295"/>
      <c r="J106" s="307"/>
      <c r="K106" s="320"/>
      <c r="L106" s="307"/>
      <c r="M106" s="142"/>
      <c r="N106" s="303"/>
    </row>
    <row r="107" spans="1:14" x14ac:dyDescent="0.25">
      <c r="A107" s="221"/>
      <c r="B107" s="214"/>
      <c r="C107" s="115" t="s">
        <v>40</v>
      </c>
      <c r="D107" s="216"/>
      <c r="E107" s="216"/>
      <c r="F107" s="61" t="s">
        <v>5</v>
      </c>
      <c r="G107" s="212"/>
      <c r="H107" s="298"/>
      <c r="I107" s="295"/>
      <c r="J107" s="307"/>
      <c r="K107" s="320"/>
      <c r="L107" s="307"/>
      <c r="M107" s="142"/>
      <c r="N107" s="303"/>
    </row>
    <row r="108" spans="1:14" ht="15.75" thickBot="1" x14ac:dyDescent="0.3">
      <c r="A108" s="221"/>
      <c r="B108" s="238"/>
      <c r="C108" s="118" t="s">
        <v>382</v>
      </c>
      <c r="D108" s="231"/>
      <c r="E108" s="231"/>
      <c r="F108" s="126" t="s">
        <v>5</v>
      </c>
      <c r="G108" s="222"/>
      <c r="H108" s="299"/>
      <c r="I108" s="314"/>
      <c r="J108" s="309"/>
      <c r="K108" s="321"/>
      <c r="L108" s="309"/>
      <c r="M108" s="65"/>
      <c r="N108" s="303"/>
    </row>
    <row r="109" spans="1:14" ht="15.75" thickTop="1" x14ac:dyDescent="0.25">
      <c r="A109" s="232">
        <v>16</v>
      </c>
      <c r="B109" s="219" t="s">
        <v>28</v>
      </c>
      <c r="C109" s="119" t="s">
        <v>39</v>
      </c>
      <c r="D109" s="229"/>
      <c r="E109" s="229"/>
      <c r="F109" s="60" t="s">
        <v>5</v>
      </c>
      <c r="G109" s="218" t="s">
        <v>6</v>
      </c>
      <c r="H109" s="300">
        <v>2</v>
      </c>
      <c r="I109" s="295"/>
      <c r="J109" s="307">
        <f>H109*I109</f>
        <v>0</v>
      </c>
      <c r="K109" s="320"/>
      <c r="L109" s="307">
        <f>J109*K109</f>
        <v>0</v>
      </c>
      <c r="M109" s="142">
        <f>J109+L109</f>
        <v>0</v>
      </c>
      <c r="N109" s="303"/>
    </row>
    <row r="110" spans="1:14" x14ac:dyDescent="0.25">
      <c r="A110" s="221"/>
      <c r="B110" s="228"/>
      <c r="C110" s="114" t="s">
        <v>353</v>
      </c>
      <c r="D110" s="230"/>
      <c r="E110" s="230"/>
      <c r="F110" s="57" t="s">
        <v>358</v>
      </c>
      <c r="G110" s="220"/>
      <c r="H110" s="298"/>
      <c r="I110" s="295"/>
      <c r="J110" s="307"/>
      <c r="K110" s="320"/>
      <c r="L110" s="307"/>
      <c r="M110" s="142"/>
      <c r="N110" s="303"/>
    </row>
    <row r="111" spans="1:14" x14ac:dyDescent="0.25">
      <c r="A111" s="221"/>
      <c r="B111" s="228"/>
      <c r="C111" s="114" t="s">
        <v>31</v>
      </c>
      <c r="D111" s="230"/>
      <c r="E111" s="230"/>
      <c r="F111" s="57" t="s">
        <v>7</v>
      </c>
      <c r="G111" s="220"/>
      <c r="H111" s="298"/>
      <c r="I111" s="295"/>
      <c r="J111" s="307"/>
      <c r="K111" s="320"/>
      <c r="L111" s="307"/>
      <c r="M111" s="142"/>
      <c r="N111" s="303"/>
    </row>
    <row r="112" spans="1:14" x14ac:dyDescent="0.25">
      <c r="A112" s="221"/>
      <c r="B112" s="228"/>
      <c r="C112" s="120" t="s">
        <v>37</v>
      </c>
      <c r="D112" s="230"/>
      <c r="E112" s="230"/>
      <c r="F112" s="61" t="s">
        <v>5</v>
      </c>
      <c r="G112" s="220"/>
      <c r="H112" s="298"/>
      <c r="I112" s="295"/>
      <c r="J112" s="307"/>
      <c r="K112" s="320"/>
      <c r="L112" s="307"/>
      <c r="M112" s="142"/>
      <c r="N112" s="303"/>
    </row>
    <row r="113" spans="1:14" x14ac:dyDescent="0.25">
      <c r="A113" s="221"/>
      <c r="B113" s="228"/>
      <c r="C113" s="114" t="s">
        <v>38</v>
      </c>
      <c r="D113" s="230"/>
      <c r="E113" s="230"/>
      <c r="F113" s="61" t="s">
        <v>5</v>
      </c>
      <c r="G113" s="220"/>
      <c r="H113" s="298"/>
      <c r="I113" s="295"/>
      <c r="J113" s="307"/>
      <c r="K113" s="320"/>
      <c r="L113" s="307"/>
      <c r="M113" s="142"/>
      <c r="N113" s="303"/>
    </row>
    <row r="114" spans="1:14" ht="25.5" x14ac:dyDescent="0.25">
      <c r="A114" s="221"/>
      <c r="B114" s="228"/>
      <c r="C114" s="115" t="s">
        <v>33</v>
      </c>
      <c r="D114" s="230"/>
      <c r="E114" s="230"/>
      <c r="F114" s="61" t="s">
        <v>5</v>
      </c>
      <c r="G114" s="220"/>
      <c r="H114" s="298"/>
      <c r="I114" s="295"/>
      <c r="J114" s="307"/>
      <c r="K114" s="320"/>
      <c r="L114" s="307"/>
      <c r="M114" s="142"/>
      <c r="N114" s="303"/>
    </row>
    <row r="115" spans="1:14" x14ac:dyDescent="0.25">
      <c r="A115" s="221"/>
      <c r="B115" s="214"/>
      <c r="C115" s="115" t="s">
        <v>40</v>
      </c>
      <c r="D115" s="216"/>
      <c r="E115" s="216"/>
      <c r="F115" s="61" t="s">
        <v>5</v>
      </c>
      <c r="G115" s="212"/>
      <c r="H115" s="298"/>
      <c r="I115" s="295"/>
      <c r="J115" s="307"/>
      <c r="K115" s="320"/>
      <c r="L115" s="307"/>
      <c r="M115" s="142"/>
      <c r="N115" s="303"/>
    </row>
    <row r="116" spans="1:14" ht="15.75" thickBot="1" x14ac:dyDescent="0.3">
      <c r="A116" s="233"/>
      <c r="B116" s="215"/>
      <c r="C116" s="118" t="s">
        <v>382</v>
      </c>
      <c r="D116" s="217"/>
      <c r="E116" s="217"/>
      <c r="F116" s="126" t="s">
        <v>5</v>
      </c>
      <c r="G116" s="213"/>
      <c r="H116" s="299"/>
      <c r="I116" s="314"/>
      <c r="J116" s="309"/>
      <c r="K116" s="321"/>
      <c r="L116" s="309"/>
      <c r="M116" s="65"/>
      <c r="N116" s="303"/>
    </row>
    <row r="117" spans="1:14" ht="15.75" thickTop="1" x14ac:dyDescent="0.25">
      <c r="A117" s="221">
        <v>17</v>
      </c>
      <c r="B117" s="228" t="s">
        <v>41</v>
      </c>
      <c r="C117" s="117" t="s">
        <v>35</v>
      </c>
      <c r="D117" s="230"/>
      <c r="E117" s="230"/>
      <c r="F117" s="60" t="s">
        <v>5</v>
      </c>
      <c r="G117" s="220" t="s">
        <v>6</v>
      </c>
      <c r="H117" s="300">
        <v>2</v>
      </c>
      <c r="I117" s="295"/>
      <c r="J117" s="307">
        <f>H117*I117</f>
        <v>0</v>
      </c>
      <c r="K117" s="320"/>
      <c r="L117" s="307">
        <f>J117*K117</f>
        <v>0</v>
      </c>
      <c r="M117" s="142">
        <f>J117+L117</f>
        <v>0</v>
      </c>
      <c r="N117" s="303"/>
    </row>
    <row r="118" spans="1:14" x14ac:dyDescent="0.25">
      <c r="A118" s="221"/>
      <c r="B118" s="214"/>
      <c r="C118" s="114" t="s">
        <v>351</v>
      </c>
      <c r="D118" s="216"/>
      <c r="E118" s="216"/>
      <c r="F118" s="57" t="s">
        <v>358</v>
      </c>
      <c r="G118" s="212"/>
      <c r="H118" s="298"/>
      <c r="I118" s="295"/>
      <c r="J118" s="307"/>
      <c r="K118" s="320"/>
      <c r="L118" s="307"/>
      <c r="M118" s="142"/>
      <c r="N118" s="303"/>
    </row>
    <row r="119" spans="1:14" x14ac:dyDescent="0.25">
      <c r="A119" s="221"/>
      <c r="B119" s="214"/>
      <c r="C119" s="114" t="s">
        <v>31</v>
      </c>
      <c r="D119" s="216"/>
      <c r="E119" s="216"/>
      <c r="F119" s="57" t="s">
        <v>7</v>
      </c>
      <c r="G119" s="212"/>
      <c r="H119" s="298"/>
      <c r="I119" s="295"/>
      <c r="J119" s="307"/>
      <c r="K119" s="320"/>
      <c r="L119" s="307"/>
      <c r="M119" s="142"/>
      <c r="N119" s="303"/>
    </row>
    <row r="120" spans="1:14" x14ac:dyDescent="0.25">
      <c r="A120" s="221"/>
      <c r="B120" s="214"/>
      <c r="C120" s="120" t="s">
        <v>34</v>
      </c>
      <c r="D120" s="216"/>
      <c r="E120" s="216"/>
      <c r="F120" s="57" t="s">
        <v>5</v>
      </c>
      <c r="G120" s="212"/>
      <c r="H120" s="298"/>
      <c r="I120" s="295"/>
      <c r="J120" s="307"/>
      <c r="K120" s="320"/>
      <c r="L120" s="307"/>
      <c r="M120" s="142"/>
      <c r="N120" s="303"/>
    </row>
    <row r="121" spans="1:14" x14ac:dyDescent="0.25">
      <c r="A121" s="221"/>
      <c r="B121" s="214"/>
      <c r="C121" s="114" t="s">
        <v>38</v>
      </c>
      <c r="D121" s="216"/>
      <c r="E121" s="216"/>
      <c r="F121" s="57" t="s">
        <v>5</v>
      </c>
      <c r="G121" s="212"/>
      <c r="H121" s="298"/>
      <c r="I121" s="295"/>
      <c r="J121" s="307"/>
      <c r="K121" s="320"/>
      <c r="L121" s="307"/>
      <c r="M121" s="142"/>
      <c r="N121" s="303"/>
    </row>
    <row r="122" spans="1:14" ht="25.5" x14ac:dyDescent="0.25">
      <c r="A122" s="221"/>
      <c r="B122" s="214"/>
      <c r="C122" s="115" t="s">
        <v>33</v>
      </c>
      <c r="D122" s="216"/>
      <c r="E122" s="216"/>
      <c r="F122" s="57" t="s">
        <v>5</v>
      </c>
      <c r="G122" s="212"/>
      <c r="H122" s="298"/>
      <c r="I122" s="295"/>
      <c r="J122" s="307"/>
      <c r="K122" s="320"/>
      <c r="L122" s="307"/>
      <c r="M122" s="142"/>
      <c r="N122" s="303"/>
    </row>
    <row r="123" spans="1:14" x14ac:dyDescent="0.25">
      <c r="A123" s="221"/>
      <c r="B123" s="214"/>
      <c r="C123" s="115" t="s">
        <v>228</v>
      </c>
      <c r="D123" s="216"/>
      <c r="E123" s="216"/>
      <c r="F123" s="57" t="s">
        <v>5</v>
      </c>
      <c r="G123" s="212"/>
      <c r="H123" s="298"/>
      <c r="I123" s="295"/>
      <c r="J123" s="307"/>
      <c r="K123" s="320"/>
      <c r="L123" s="307"/>
      <c r="M123" s="142"/>
      <c r="N123" s="303"/>
    </row>
    <row r="124" spans="1:14" ht="15.75" thickBot="1" x14ac:dyDescent="0.3">
      <c r="A124" s="221"/>
      <c r="B124" s="238"/>
      <c r="C124" s="118" t="s">
        <v>382</v>
      </c>
      <c r="D124" s="231"/>
      <c r="E124" s="231"/>
      <c r="F124" s="126" t="s">
        <v>5</v>
      </c>
      <c r="G124" s="222"/>
      <c r="H124" s="299"/>
      <c r="I124" s="314"/>
      <c r="J124" s="309"/>
      <c r="K124" s="321"/>
      <c r="L124" s="309"/>
      <c r="M124" s="65"/>
      <c r="N124" s="303"/>
    </row>
    <row r="125" spans="1:14" ht="15.75" thickTop="1" x14ac:dyDescent="0.25">
      <c r="A125" s="232">
        <v>18</v>
      </c>
      <c r="B125" s="219" t="s">
        <v>41</v>
      </c>
      <c r="C125" s="119" t="s">
        <v>35</v>
      </c>
      <c r="D125" s="229"/>
      <c r="E125" s="229"/>
      <c r="F125" s="60" t="s">
        <v>5</v>
      </c>
      <c r="G125" s="218" t="s">
        <v>6</v>
      </c>
      <c r="H125" s="300">
        <v>2</v>
      </c>
      <c r="I125" s="295"/>
      <c r="J125" s="307">
        <f>H125*I125</f>
        <v>0</v>
      </c>
      <c r="K125" s="320"/>
      <c r="L125" s="307">
        <f>J125*K125</f>
        <v>0</v>
      </c>
      <c r="M125" s="142">
        <f>J125+L125</f>
        <v>0</v>
      </c>
      <c r="N125" s="303"/>
    </row>
    <row r="126" spans="1:14" x14ac:dyDescent="0.25">
      <c r="A126" s="221"/>
      <c r="B126" s="214"/>
      <c r="C126" s="114" t="s">
        <v>352</v>
      </c>
      <c r="D126" s="216"/>
      <c r="E126" s="216"/>
      <c r="F126" s="57" t="s">
        <v>358</v>
      </c>
      <c r="G126" s="212"/>
      <c r="H126" s="298"/>
      <c r="I126" s="295"/>
      <c r="J126" s="307"/>
      <c r="K126" s="320"/>
      <c r="L126" s="307"/>
      <c r="M126" s="142"/>
      <c r="N126" s="303"/>
    </row>
    <row r="127" spans="1:14" x14ac:dyDescent="0.25">
      <c r="A127" s="221"/>
      <c r="B127" s="214"/>
      <c r="C127" s="114" t="s">
        <v>42</v>
      </c>
      <c r="D127" s="216"/>
      <c r="E127" s="216"/>
      <c r="F127" s="57" t="s">
        <v>7</v>
      </c>
      <c r="G127" s="212"/>
      <c r="H127" s="298"/>
      <c r="I127" s="295"/>
      <c r="J127" s="307"/>
      <c r="K127" s="320"/>
      <c r="L127" s="307"/>
      <c r="M127" s="142"/>
      <c r="N127" s="303"/>
    </row>
    <row r="128" spans="1:14" x14ac:dyDescent="0.25">
      <c r="A128" s="221"/>
      <c r="B128" s="214"/>
      <c r="C128" s="120" t="s">
        <v>34</v>
      </c>
      <c r="D128" s="216"/>
      <c r="E128" s="216"/>
      <c r="F128" s="57" t="s">
        <v>5</v>
      </c>
      <c r="G128" s="212"/>
      <c r="H128" s="298"/>
      <c r="I128" s="295"/>
      <c r="J128" s="307"/>
      <c r="K128" s="320"/>
      <c r="L128" s="307"/>
      <c r="M128" s="142"/>
      <c r="N128" s="303"/>
    </row>
    <row r="129" spans="1:14" x14ac:dyDescent="0.25">
      <c r="A129" s="221"/>
      <c r="B129" s="214"/>
      <c r="C129" s="114" t="s">
        <v>38</v>
      </c>
      <c r="D129" s="216"/>
      <c r="E129" s="216"/>
      <c r="F129" s="57" t="s">
        <v>5</v>
      </c>
      <c r="G129" s="212"/>
      <c r="H129" s="298"/>
      <c r="I129" s="295"/>
      <c r="J129" s="307"/>
      <c r="K129" s="320"/>
      <c r="L129" s="307"/>
      <c r="M129" s="142"/>
      <c r="N129" s="303"/>
    </row>
    <row r="130" spans="1:14" ht="25.5" x14ac:dyDescent="0.25">
      <c r="A130" s="221"/>
      <c r="B130" s="214"/>
      <c r="C130" s="115" t="s">
        <v>33</v>
      </c>
      <c r="D130" s="216"/>
      <c r="E130" s="216"/>
      <c r="F130" s="57" t="s">
        <v>5</v>
      </c>
      <c r="G130" s="212"/>
      <c r="H130" s="298"/>
      <c r="I130" s="295"/>
      <c r="J130" s="307"/>
      <c r="K130" s="320"/>
      <c r="L130" s="307"/>
      <c r="M130" s="142"/>
      <c r="N130" s="303"/>
    </row>
    <row r="131" spans="1:14" x14ac:dyDescent="0.25">
      <c r="A131" s="221"/>
      <c r="B131" s="214"/>
      <c r="C131" s="115" t="s">
        <v>40</v>
      </c>
      <c r="D131" s="216"/>
      <c r="E131" s="216"/>
      <c r="F131" s="57" t="s">
        <v>5</v>
      </c>
      <c r="G131" s="212"/>
      <c r="H131" s="298"/>
      <c r="I131" s="295"/>
      <c r="J131" s="307"/>
      <c r="K131" s="320"/>
      <c r="L131" s="307"/>
      <c r="M131" s="142"/>
      <c r="N131" s="303"/>
    </row>
    <row r="132" spans="1:14" ht="15.75" thickBot="1" x14ac:dyDescent="0.3">
      <c r="A132" s="233"/>
      <c r="B132" s="215"/>
      <c r="C132" s="118" t="s">
        <v>382</v>
      </c>
      <c r="D132" s="217"/>
      <c r="E132" s="217"/>
      <c r="F132" s="126" t="s">
        <v>5</v>
      </c>
      <c r="G132" s="213"/>
      <c r="H132" s="299"/>
      <c r="I132" s="314"/>
      <c r="J132" s="309"/>
      <c r="K132" s="321"/>
      <c r="L132" s="309"/>
      <c r="M132" s="65"/>
      <c r="N132" s="303"/>
    </row>
    <row r="133" spans="1:14" ht="15.75" thickTop="1" x14ac:dyDescent="0.25">
      <c r="A133" s="221">
        <v>19</v>
      </c>
      <c r="B133" s="228" t="s">
        <v>41</v>
      </c>
      <c r="C133" s="119" t="s">
        <v>35</v>
      </c>
      <c r="D133" s="230"/>
      <c r="E133" s="230"/>
      <c r="F133" s="60" t="s">
        <v>5</v>
      </c>
      <c r="G133" s="220" t="s">
        <v>6</v>
      </c>
      <c r="H133" s="300">
        <v>2</v>
      </c>
      <c r="I133" s="295"/>
      <c r="J133" s="307">
        <f>H133*I133</f>
        <v>0</v>
      </c>
      <c r="K133" s="320"/>
      <c r="L133" s="307">
        <f>J133*K133</f>
        <v>0</v>
      </c>
      <c r="M133" s="142">
        <f>J133+L133</f>
        <v>0</v>
      </c>
      <c r="N133" s="303"/>
    </row>
    <row r="134" spans="1:14" x14ac:dyDescent="0.25">
      <c r="A134" s="221"/>
      <c r="B134" s="214"/>
      <c r="C134" s="114" t="s">
        <v>352</v>
      </c>
      <c r="D134" s="216"/>
      <c r="E134" s="216"/>
      <c r="F134" s="57" t="s">
        <v>358</v>
      </c>
      <c r="G134" s="212"/>
      <c r="H134" s="298"/>
      <c r="I134" s="295"/>
      <c r="J134" s="307"/>
      <c r="K134" s="320"/>
      <c r="L134" s="307"/>
      <c r="M134" s="142"/>
      <c r="N134" s="303"/>
    </row>
    <row r="135" spans="1:14" x14ac:dyDescent="0.25">
      <c r="A135" s="221"/>
      <c r="B135" s="214"/>
      <c r="C135" s="114" t="s">
        <v>42</v>
      </c>
      <c r="D135" s="216"/>
      <c r="E135" s="216"/>
      <c r="F135" s="57" t="s">
        <v>7</v>
      </c>
      <c r="G135" s="212"/>
      <c r="H135" s="298"/>
      <c r="I135" s="295"/>
      <c r="J135" s="307"/>
      <c r="K135" s="320"/>
      <c r="L135" s="307"/>
      <c r="M135" s="142"/>
      <c r="N135" s="303"/>
    </row>
    <row r="136" spans="1:14" x14ac:dyDescent="0.25">
      <c r="A136" s="221"/>
      <c r="B136" s="214"/>
      <c r="C136" s="120" t="s">
        <v>37</v>
      </c>
      <c r="D136" s="216"/>
      <c r="E136" s="216"/>
      <c r="F136" s="57" t="s">
        <v>5</v>
      </c>
      <c r="G136" s="212"/>
      <c r="H136" s="298"/>
      <c r="I136" s="295"/>
      <c r="J136" s="307"/>
      <c r="K136" s="320"/>
      <c r="L136" s="307"/>
      <c r="M136" s="142"/>
      <c r="N136" s="303"/>
    </row>
    <row r="137" spans="1:14" x14ac:dyDescent="0.25">
      <c r="A137" s="221"/>
      <c r="B137" s="214"/>
      <c r="C137" s="114" t="s">
        <v>38</v>
      </c>
      <c r="D137" s="216"/>
      <c r="E137" s="216"/>
      <c r="F137" s="57" t="s">
        <v>5</v>
      </c>
      <c r="G137" s="212"/>
      <c r="H137" s="298"/>
      <c r="I137" s="295"/>
      <c r="J137" s="307"/>
      <c r="K137" s="320"/>
      <c r="L137" s="307"/>
      <c r="M137" s="142"/>
      <c r="N137" s="303"/>
    </row>
    <row r="138" spans="1:14" ht="25.5" x14ac:dyDescent="0.25">
      <c r="A138" s="221"/>
      <c r="B138" s="214"/>
      <c r="C138" s="115" t="s">
        <v>33</v>
      </c>
      <c r="D138" s="216"/>
      <c r="E138" s="216"/>
      <c r="F138" s="57" t="s">
        <v>5</v>
      </c>
      <c r="G138" s="212"/>
      <c r="H138" s="298"/>
      <c r="I138" s="295"/>
      <c r="J138" s="307"/>
      <c r="K138" s="320"/>
      <c r="L138" s="307"/>
      <c r="M138" s="142"/>
      <c r="N138" s="303"/>
    </row>
    <row r="139" spans="1:14" x14ac:dyDescent="0.25">
      <c r="A139" s="221"/>
      <c r="B139" s="214"/>
      <c r="C139" s="115" t="s">
        <v>40</v>
      </c>
      <c r="D139" s="216"/>
      <c r="E139" s="216"/>
      <c r="F139" s="57" t="s">
        <v>5</v>
      </c>
      <c r="G139" s="212"/>
      <c r="H139" s="298"/>
      <c r="I139" s="295"/>
      <c r="J139" s="307"/>
      <c r="K139" s="320"/>
      <c r="L139" s="307"/>
      <c r="M139" s="142"/>
      <c r="N139" s="303"/>
    </row>
    <row r="140" spans="1:14" ht="15.75" thickBot="1" x14ac:dyDescent="0.3">
      <c r="A140" s="221"/>
      <c r="B140" s="238"/>
      <c r="C140" s="118" t="s">
        <v>382</v>
      </c>
      <c r="D140" s="231"/>
      <c r="E140" s="231"/>
      <c r="F140" s="126" t="s">
        <v>5</v>
      </c>
      <c r="G140" s="222"/>
      <c r="H140" s="299"/>
      <c r="I140" s="314"/>
      <c r="J140" s="309"/>
      <c r="K140" s="321"/>
      <c r="L140" s="309"/>
      <c r="M140" s="65"/>
      <c r="N140" s="303"/>
    </row>
    <row r="141" spans="1:14" ht="15.75" thickTop="1" x14ac:dyDescent="0.25">
      <c r="A141" s="232">
        <v>20</v>
      </c>
      <c r="B141" s="219" t="s">
        <v>41</v>
      </c>
      <c r="C141" s="119" t="s">
        <v>35</v>
      </c>
      <c r="D141" s="229"/>
      <c r="E141" s="229"/>
      <c r="F141" s="60" t="s">
        <v>5</v>
      </c>
      <c r="G141" s="218" t="s">
        <v>6</v>
      </c>
      <c r="H141" s="300">
        <v>2</v>
      </c>
      <c r="I141" s="295"/>
      <c r="J141" s="307">
        <f>H141*I141</f>
        <v>0</v>
      </c>
      <c r="K141" s="320"/>
      <c r="L141" s="307">
        <f>J141*K141</f>
        <v>0</v>
      </c>
      <c r="M141" s="142">
        <f>J141+L141</f>
        <v>0</v>
      </c>
      <c r="N141" s="303"/>
    </row>
    <row r="142" spans="1:14" x14ac:dyDescent="0.25">
      <c r="A142" s="221"/>
      <c r="B142" s="228"/>
      <c r="C142" s="114" t="s">
        <v>352</v>
      </c>
      <c r="D142" s="230"/>
      <c r="E142" s="230"/>
      <c r="F142" s="57" t="s">
        <v>358</v>
      </c>
      <c r="G142" s="220"/>
      <c r="H142" s="298"/>
      <c r="I142" s="295"/>
      <c r="J142" s="307"/>
      <c r="K142" s="320"/>
      <c r="L142" s="307"/>
      <c r="M142" s="142"/>
      <c r="N142" s="303"/>
    </row>
    <row r="143" spans="1:14" x14ac:dyDescent="0.25">
      <c r="A143" s="221"/>
      <c r="B143" s="228"/>
      <c r="C143" s="114" t="s">
        <v>43</v>
      </c>
      <c r="D143" s="230"/>
      <c r="E143" s="230"/>
      <c r="F143" s="57" t="s">
        <v>7</v>
      </c>
      <c r="G143" s="220"/>
      <c r="H143" s="298"/>
      <c r="I143" s="295"/>
      <c r="J143" s="307"/>
      <c r="K143" s="320"/>
      <c r="L143" s="307"/>
      <c r="M143" s="142"/>
      <c r="N143" s="303"/>
    </row>
    <row r="144" spans="1:14" x14ac:dyDescent="0.25">
      <c r="A144" s="221"/>
      <c r="B144" s="228"/>
      <c r="C144" s="120" t="s">
        <v>34</v>
      </c>
      <c r="D144" s="230"/>
      <c r="E144" s="230"/>
      <c r="F144" s="57" t="s">
        <v>5</v>
      </c>
      <c r="G144" s="220"/>
      <c r="H144" s="298"/>
      <c r="I144" s="295"/>
      <c r="J144" s="307"/>
      <c r="K144" s="320"/>
      <c r="L144" s="307"/>
      <c r="M144" s="142"/>
      <c r="N144" s="303"/>
    </row>
    <row r="145" spans="1:14" x14ac:dyDescent="0.25">
      <c r="A145" s="221"/>
      <c r="B145" s="228"/>
      <c r="C145" s="114" t="s">
        <v>38</v>
      </c>
      <c r="D145" s="230"/>
      <c r="E145" s="230"/>
      <c r="F145" s="57" t="s">
        <v>5</v>
      </c>
      <c r="G145" s="220"/>
      <c r="H145" s="298"/>
      <c r="I145" s="295"/>
      <c r="J145" s="307"/>
      <c r="K145" s="320"/>
      <c r="L145" s="307"/>
      <c r="M145" s="142"/>
      <c r="N145" s="303"/>
    </row>
    <row r="146" spans="1:14" ht="25.5" x14ac:dyDescent="0.25">
      <c r="A146" s="221"/>
      <c r="B146" s="228"/>
      <c r="C146" s="115" t="s">
        <v>33</v>
      </c>
      <c r="D146" s="230"/>
      <c r="E146" s="230"/>
      <c r="F146" s="57" t="s">
        <v>5</v>
      </c>
      <c r="G146" s="220"/>
      <c r="H146" s="298"/>
      <c r="I146" s="295"/>
      <c r="J146" s="307"/>
      <c r="K146" s="320"/>
      <c r="L146" s="307"/>
      <c r="M146" s="142"/>
      <c r="N146" s="303"/>
    </row>
    <row r="147" spans="1:14" x14ac:dyDescent="0.25">
      <c r="A147" s="221"/>
      <c r="B147" s="214"/>
      <c r="C147" s="115" t="s">
        <v>40</v>
      </c>
      <c r="D147" s="216"/>
      <c r="E147" s="216"/>
      <c r="F147" s="57" t="s">
        <v>5</v>
      </c>
      <c r="G147" s="212"/>
      <c r="H147" s="298"/>
      <c r="I147" s="295"/>
      <c r="J147" s="307"/>
      <c r="K147" s="320"/>
      <c r="L147" s="307"/>
      <c r="M147" s="142"/>
      <c r="N147" s="303"/>
    </row>
    <row r="148" spans="1:14" ht="15.75" thickBot="1" x14ac:dyDescent="0.3">
      <c r="A148" s="233"/>
      <c r="B148" s="215"/>
      <c r="C148" s="118" t="s">
        <v>382</v>
      </c>
      <c r="D148" s="217"/>
      <c r="E148" s="217"/>
      <c r="F148" s="126" t="s">
        <v>5</v>
      </c>
      <c r="G148" s="213"/>
      <c r="H148" s="299"/>
      <c r="I148" s="314"/>
      <c r="J148" s="309"/>
      <c r="K148" s="321"/>
      <c r="L148" s="309"/>
      <c r="M148" s="65"/>
      <c r="N148" s="303"/>
    </row>
    <row r="149" spans="1:14" ht="15.75" thickTop="1" x14ac:dyDescent="0.25">
      <c r="A149" s="221">
        <v>21</v>
      </c>
      <c r="B149" s="228" t="s">
        <v>41</v>
      </c>
      <c r="C149" s="119" t="s">
        <v>35</v>
      </c>
      <c r="D149" s="230"/>
      <c r="E149" s="230"/>
      <c r="F149" s="60" t="s">
        <v>5</v>
      </c>
      <c r="G149" s="220" t="s">
        <v>6</v>
      </c>
      <c r="H149" s="300">
        <v>2</v>
      </c>
      <c r="I149" s="295"/>
      <c r="J149" s="307">
        <f>H149*I149</f>
        <v>0</v>
      </c>
      <c r="K149" s="320"/>
      <c r="L149" s="307">
        <f>J149*K149</f>
        <v>0</v>
      </c>
      <c r="M149" s="142">
        <f>J149+L149</f>
        <v>0</v>
      </c>
      <c r="N149" s="303"/>
    </row>
    <row r="150" spans="1:14" x14ac:dyDescent="0.25">
      <c r="A150" s="221"/>
      <c r="B150" s="214"/>
      <c r="C150" s="114" t="s">
        <v>352</v>
      </c>
      <c r="D150" s="216"/>
      <c r="E150" s="216"/>
      <c r="F150" s="57" t="s">
        <v>358</v>
      </c>
      <c r="G150" s="212"/>
      <c r="H150" s="298"/>
      <c r="I150" s="295"/>
      <c r="J150" s="307"/>
      <c r="K150" s="320"/>
      <c r="L150" s="307"/>
      <c r="M150" s="142"/>
      <c r="N150" s="303"/>
    </row>
    <row r="151" spans="1:14" x14ac:dyDescent="0.25">
      <c r="A151" s="221"/>
      <c r="B151" s="214"/>
      <c r="C151" s="114" t="s">
        <v>43</v>
      </c>
      <c r="D151" s="216"/>
      <c r="E151" s="216"/>
      <c r="F151" s="57" t="s">
        <v>7</v>
      </c>
      <c r="G151" s="212"/>
      <c r="H151" s="298"/>
      <c r="I151" s="295"/>
      <c r="J151" s="307"/>
      <c r="K151" s="320"/>
      <c r="L151" s="307"/>
      <c r="M151" s="142"/>
      <c r="N151" s="303"/>
    </row>
    <row r="152" spans="1:14" x14ac:dyDescent="0.25">
      <c r="A152" s="221"/>
      <c r="B152" s="214"/>
      <c r="C152" s="120" t="s">
        <v>37</v>
      </c>
      <c r="D152" s="216"/>
      <c r="E152" s="216"/>
      <c r="F152" s="57" t="s">
        <v>5</v>
      </c>
      <c r="G152" s="212"/>
      <c r="H152" s="298"/>
      <c r="I152" s="295"/>
      <c r="J152" s="307"/>
      <c r="K152" s="320"/>
      <c r="L152" s="307"/>
      <c r="M152" s="142"/>
      <c r="N152" s="303"/>
    </row>
    <row r="153" spans="1:14" x14ac:dyDescent="0.25">
      <c r="A153" s="221"/>
      <c r="B153" s="214"/>
      <c r="C153" s="114" t="s">
        <v>38</v>
      </c>
      <c r="D153" s="216"/>
      <c r="E153" s="216"/>
      <c r="F153" s="57" t="s">
        <v>5</v>
      </c>
      <c r="G153" s="212"/>
      <c r="H153" s="298"/>
      <c r="I153" s="295"/>
      <c r="J153" s="307"/>
      <c r="K153" s="320"/>
      <c r="L153" s="307"/>
      <c r="M153" s="142"/>
      <c r="N153" s="303"/>
    </row>
    <row r="154" spans="1:14" ht="25.5" x14ac:dyDescent="0.25">
      <c r="A154" s="221"/>
      <c r="B154" s="214"/>
      <c r="C154" s="115" t="s">
        <v>33</v>
      </c>
      <c r="D154" s="216"/>
      <c r="E154" s="216"/>
      <c r="F154" s="57" t="s">
        <v>5</v>
      </c>
      <c r="G154" s="212"/>
      <c r="H154" s="298"/>
      <c r="I154" s="295"/>
      <c r="J154" s="307"/>
      <c r="K154" s="320"/>
      <c r="L154" s="307"/>
      <c r="M154" s="142"/>
      <c r="N154" s="303"/>
    </row>
    <row r="155" spans="1:14" x14ac:dyDescent="0.25">
      <c r="A155" s="221"/>
      <c r="B155" s="214"/>
      <c r="C155" s="115" t="s">
        <v>40</v>
      </c>
      <c r="D155" s="216"/>
      <c r="E155" s="216"/>
      <c r="F155" s="57" t="s">
        <v>5</v>
      </c>
      <c r="G155" s="212"/>
      <c r="H155" s="298"/>
      <c r="I155" s="295"/>
      <c r="J155" s="307"/>
      <c r="K155" s="320"/>
      <c r="L155" s="307"/>
      <c r="M155" s="142"/>
      <c r="N155" s="303"/>
    </row>
    <row r="156" spans="1:14" ht="15.75" thickBot="1" x14ac:dyDescent="0.3">
      <c r="A156" s="221"/>
      <c r="B156" s="238"/>
      <c r="C156" s="118" t="s">
        <v>382</v>
      </c>
      <c r="D156" s="231"/>
      <c r="E156" s="231"/>
      <c r="F156" s="126" t="s">
        <v>5</v>
      </c>
      <c r="G156" s="222"/>
      <c r="H156" s="299"/>
      <c r="I156" s="314"/>
      <c r="J156" s="309"/>
      <c r="K156" s="321"/>
      <c r="L156" s="309"/>
      <c r="M156" s="65"/>
      <c r="N156" s="303"/>
    </row>
    <row r="157" spans="1:14" ht="15.75" thickTop="1" x14ac:dyDescent="0.25">
      <c r="A157" s="232">
        <v>22</v>
      </c>
      <c r="B157" s="219" t="s">
        <v>41</v>
      </c>
      <c r="C157" s="119" t="s">
        <v>39</v>
      </c>
      <c r="D157" s="229"/>
      <c r="E157" s="229"/>
      <c r="F157" s="60" t="s">
        <v>5</v>
      </c>
      <c r="G157" s="218" t="s">
        <v>6</v>
      </c>
      <c r="H157" s="300">
        <v>1</v>
      </c>
      <c r="I157" s="295"/>
      <c r="J157" s="307">
        <f>H157*I157</f>
        <v>0</v>
      </c>
      <c r="K157" s="320"/>
      <c r="L157" s="307">
        <f>J157*K157</f>
        <v>0</v>
      </c>
      <c r="M157" s="142">
        <f>J157+L157</f>
        <v>0</v>
      </c>
      <c r="N157" s="303"/>
    </row>
    <row r="158" spans="1:14" x14ac:dyDescent="0.25">
      <c r="A158" s="221"/>
      <c r="B158" s="214"/>
      <c r="C158" s="114" t="s">
        <v>353</v>
      </c>
      <c r="D158" s="216"/>
      <c r="E158" s="216"/>
      <c r="F158" s="57" t="s">
        <v>358</v>
      </c>
      <c r="G158" s="212"/>
      <c r="H158" s="298"/>
      <c r="I158" s="295"/>
      <c r="J158" s="307"/>
      <c r="K158" s="320"/>
      <c r="L158" s="307"/>
      <c r="M158" s="142"/>
      <c r="N158" s="303"/>
    </row>
    <row r="159" spans="1:14" x14ac:dyDescent="0.25">
      <c r="A159" s="221"/>
      <c r="B159" s="214"/>
      <c r="C159" s="114" t="s">
        <v>42</v>
      </c>
      <c r="D159" s="216"/>
      <c r="E159" s="216"/>
      <c r="F159" s="57" t="s">
        <v>7</v>
      </c>
      <c r="G159" s="212"/>
      <c r="H159" s="298"/>
      <c r="I159" s="295"/>
      <c r="J159" s="307"/>
      <c r="K159" s="320"/>
      <c r="L159" s="307"/>
      <c r="M159" s="142"/>
      <c r="N159" s="303"/>
    </row>
    <row r="160" spans="1:14" x14ac:dyDescent="0.25">
      <c r="A160" s="221"/>
      <c r="B160" s="214"/>
      <c r="C160" s="120" t="s">
        <v>37</v>
      </c>
      <c r="D160" s="216"/>
      <c r="E160" s="216"/>
      <c r="F160" s="57" t="s">
        <v>5</v>
      </c>
      <c r="G160" s="212"/>
      <c r="H160" s="298"/>
      <c r="I160" s="295"/>
      <c r="J160" s="307"/>
      <c r="K160" s="320"/>
      <c r="L160" s="307"/>
      <c r="M160" s="142"/>
      <c r="N160" s="303"/>
    </row>
    <row r="161" spans="1:14" x14ac:dyDescent="0.25">
      <c r="A161" s="221"/>
      <c r="B161" s="214"/>
      <c r="C161" s="114" t="s">
        <v>38</v>
      </c>
      <c r="D161" s="216"/>
      <c r="E161" s="216"/>
      <c r="F161" s="57" t="s">
        <v>5</v>
      </c>
      <c r="G161" s="212"/>
      <c r="H161" s="298"/>
      <c r="I161" s="295"/>
      <c r="J161" s="307"/>
      <c r="K161" s="320"/>
      <c r="L161" s="307"/>
      <c r="M161" s="142"/>
      <c r="N161" s="303"/>
    </row>
    <row r="162" spans="1:14" ht="25.5" x14ac:dyDescent="0.25">
      <c r="A162" s="221"/>
      <c r="B162" s="214"/>
      <c r="C162" s="115" t="s">
        <v>33</v>
      </c>
      <c r="D162" s="216"/>
      <c r="E162" s="216"/>
      <c r="F162" s="57" t="s">
        <v>5</v>
      </c>
      <c r="G162" s="212"/>
      <c r="H162" s="298"/>
      <c r="I162" s="295"/>
      <c r="J162" s="307"/>
      <c r="K162" s="320"/>
      <c r="L162" s="307"/>
      <c r="M162" s="142"/>
      <c r="N162" s="303"/>
    </row>
    <row r="163" spans="1:14" x14ac:dyDescent="0.25">
      <c r="A163" s="221"/>
      <c r="B163" s="214"/>
      <c r="C163" s="115" t="s">
        <v>40</v>
      </c>
      <c r="D163" s="216"/>
      <c r="E163" s="216"/>
      <c r="F163" s="57" t="s">
        <v>5</v>
      </c>
      <c r="G163" s="212"/>
      <c r="H163" s="298"/>
      <c r="I163" s="295"/>
      <c r="J163" s="307"/>
      <c r="K163" s="320"/>
      <c r="L163" s="307"/>
      <c r="M163" s="142"/>
      <c r="N163" s="303"/>
    </row>
    <row r="164" spans="1:14" ht="15.75" thickBot="1" x14ac:dyDescent="0.3">
      <c r="A164" s="233"/>
      <c r="B164" s="215"/>
      <c r="C164" s="118" t="s">
        <v>382</v>
      </c>
      <c r="D164" s="217"/>
      <c r="E164" s="217"/>
      <c r="F164" s="126" t="s">
        <v>5</v>
      </c>
      <c r="G164" s="213"/>
      <c r="H164" s="299"/>
      <c r="I164" s="314"/>
      <c r="J164" s="309"/>
      <c r="K164" s="321"/>
      <c r="L164" s="309"/>
      <c r="M164" s="65"/>
      <c r="N164" s="303"/>
    </row>
    <row r="165" spans="1:14" ht="15.75" thickTop="1" x14ac:dyDescent="0.25">
      <c r="A165" s="221">
        <v>23</v>
      </c>
      <c r="B165" s="228" t="s">
        <v>41</v>
      </c>
      <c r="C165" s="119" t="s">
        <v>39</v>
      </c>
      <c r="D165" s="230"/>
      <c r="E165" s="230"/>
      <c r="F165" s="60" t="s">
        <v>5</v>
      </c>
      <c r="G165" s="220" t="s">
        <v>6</v>
      </c>
      <c r="H165" s="300">
        <v>5</v>
      </c>
      <c r="I165" s="295"/>
      <c r="J165" s="307">
        <f>H165*I165</f>
        <v>0</v>
      </c>
      <c r="K165" s="320"/>
      <c r="L165" s="307">
        <f>J165*K165</f>
        <v>0</v>
      </c>
      <c r="M165" s="142">
        <f>J165+L165</f>
        <v>0</v>
      </c>
      <c r="N165" s="303"/>
    </row>
    <row r="166" spans="1:14" x14ac:dyDescent="0.25">
      <c r="A166" s="221"/>
      <c r="B166" s="228"/>
      <c r="C166" s="114" t="s">
        <v>353</v>
      </c>
      <c r="D166" s="230"/>
      <c r="E166" s="230"/>
      <c r="F166" s="57" t="s">
        <v>358</v>
      </c>
      <c r="G166" s="220"/>
      <c r="H166" s="298"/>
      <c r="I166" s="295"/>
      <c r="J166" s="307"/>
      <c r="K166" s="320"/>
      <c r="L166" s="307"/>
      <c r="M166" s="142"/>
      <c r="N166" s="303"/>
    </row>
    <row r="167" spans="1:14" x14ac:dyDescent="0.25">
      <c r="A167" s="221"/>
      <c r="B167" s="228"/>
      <c r="C167" s="114" t="s">
        <v>42</v>
      </c>
      <c r="D167" s="230"/>
      <c r="E167" s="230"/>
      <c r="F167" s="57" t="s">
        <v>7</v>
      </c>
      <c r="G167" s="220"/>
      <c r="H167" s="298"/>
      <c r="I167" s="295"/>
      <c r="J167" s="307"/>
      <c r="K167" s="320"/>
      <c r="L167" s="307"/>
      <c r="M167" s="142"/>
      <c r="N167" s="303"/>
    </row>
    <row r="168" spans="1:14" x14ac:dyDescent="0.25">
      <c r="A168" s="221"/>
      <c r="B168" s="228"/>
      <c r="C168" s="120" t="s">
        <v>34</v>
      </c>
      <c r="D168" s="230"/>
      <c r="E168" s="230"/>
      <c r="F168" s="57" t="s">
        <v>5</v>
      </c>
      <c r="G168" s="220"/>
      <c r="H168" s="298"/>
      <c r="I168" s="295"/>
      <c r="J168" s="307"/>
      <c r="K168" s="320"/>
      <c r="L168" s="307"/>
      <c r="M168" s="142"/>
      <c r="N168" s="303"/>
    </row>
    <row r="169" spans="1:14" x14ac:dyDescent="0.25">
      <c r="A169" s="221"/>
      <c r="B169" s="228"/>
      <c r="C169" s="114" t="s">
        <v>38</v>
      </c>
      <c r="D169" s="230"/>
      <c r="E169" s="230"/>
      <c r="F169" s="57" t="s">
        <v>5</v>
      </c>
      <c r="G169" s="220"/>
      <c r="H169" s="298"/>
      <c r="I169" s="295"/>
      <c r="J169" s="307"/>
      <c r="K169" s="320"/>
      <c r="L169" s="307"/>
      <c r="M169" s="142"/>
      <c r="N169" s="303"/>
    </row>
    <row r="170" spans="1:14" ht="25.5" x14ac:dyDescent="0.25">
      <c r="A170" s="221"/>
      <c r="B170" s="214"/>
      <c r="C170" s="115" t="s">
        <v>33</v>
      </c>
      <c r="D170" s="216"/>
      <c r="E170" s="216"/>
      <c r="F170" s="57" t="s">
        <v>5</v>
      </c>
      <c r="G170" s="212"/>
      <c r="H170" s="298"/>
      <c r="I170" s="295"/>
      <c r="J170" s="307"/>
      <c r="K170" s="320"/>
      <c r="L170" s="307"/>
      <c r="M170" s="142"/>
      <c r="N170" s="303"/>
    </row>
    <row r="171" spans="1:14" x14ac:dyDescent="0.25">
      <c r="A171" s="221"/>
      <c r="B171" s="214"/>
      <c r="C171" s="115" t="s">
        <v>40</v>
      </c>
      <c r="D171" s="216"/>
      <c r="E171" s="216"/>
      <c r="F171" s="57" t="s">
        <v>5</v>
      </c>
      <c r="G171" s="212"/>
      <c r="H171" s="298"/>
      <c r="I171" s="295"/>
      <c r="J171" s="307"/>
      <c r="K171" s="320"/>
      <c r="L171" s="307"/>
      <c r="M171" s="142"/>
      <c r="N171" s="303"/>
    </row>
    <row r="172" spans="1:14" ht="15.75" thickBot="1" x14ac:dyDescent="0.3">
      <c r="A172" s="221"/>
      <c r="B172" s="238"/>
      <c r="C172" s="118" t="s">
        <v>382</v>
      </c>
      <c r="D172" s="231"/>
      <c r="E172" s="231"/>
      <c r="F172" s="126" t="s">
        <v>5</v>
      </c>
      <c r="G172" s="222"/>
      <c r="H172" s="299"/>
      <c r="I172" s="314"/>
      <c r="J172" s="309"/>
      <c r="K172" s="321"/>
      <c r="L172" s="309"/>
      <c r="M172" s="65"/>
      <c r="N172" s="303"/>
    </row>
    <row r="173" spans="1:14" ht="15.75" thickTop="1" x14ac:dyDescent="0.25">
      <c r="A173" s="232">
        <v>24</v>
      </c>
      <c r="B173" s="219" t="s">
        <v>41</v>
      </c>
      <c r="C173" s="119" t="s">
        <v>39</v>
      </c>
      <c r="D173" s="229"/>
      <c r="E173" s="229"/>
      <c r="F173" s="60" t="s">
        <v>5</v>
      </c>
      <c r="G173" s="218" t="s">
        <v>6</v>
      </c>
      <c r="H173" s="300">
        <v>1</v>
      </c>
      <c r="I173" s="295"/>
      <c r="J173" s="307">
        <f>H173*I173</f>
        <v>0</v>
      </c>
      <c r="K173" s="320"/>
      <c r="L173" s="307">
        <f>J173*K173</f>
        <v>0</v>
      </c>
      <c r="M173" s="142">
        <f>J173+L173</f>
        <v>0</v>
      </c>
      <c r="N173" s="303"/>
    </row>
    <row r="174" spans="1:14" x14ac:dyDescent="0.25">
      <c r="A174" s="221"/>
      <c r="B174" s="228"/>
      <c r="C174" s="114" t="s">
        <v>353</v>
      </c>
      <c r="D174" s="230"/>
      <c r="E174" s="230"/>
      <c r="F174" s="57" t="s">
        <v>358</v>
      </c>
      <c r="G174" s="220"/>
      <c r="H174" s="298"/>
      <c r="I174" s="295"/>
      <c r="J174" s="307"/>
      <c r="K174" s="320"/>
      <c r="L174" s="307"/>
      <c r="M174" s="142"/>
      <c r="N174" s="303"/>
    </row>
    <row r="175" spans="1:14" x14ac:dyDescent="0.25">
      <c r="A175" s="221"/>
      <c r="B175" s="228"/>
      <c r="C175" s="114" t="s">
        <v>31</v>
      </c>
      <c r="D175" s="230"/>
      <c r="E175" s="230"/>
      <c r="F175" s="57" t="s">
        <v>7</v>
      </c>
      <c r="G175" s="220"/>
      <c r="H175" s="298"/>
      <c r="I175" s="295"/>
      <c r="J175" s="307"/>
      <c r="K175" s="320"/>
      <c r="L175" s="307"/>
      <c r="M175" s="142"/>
      <c r="N175" s="303"/>
    </row>
    <row r="176" spans="1:14" x14ac:dyDescent="0.25">
      <c r="A176" s="221"/>
      <c r="B176" s="228"/>
      <c r="C176" s="120" t="s">
        <v>37</v>
      </c>
      <c r="D176" s="230"/>
      <c r="E176" s="230"/>
      <c r="F176" s="57" t="s">
        <v>5</v>
      </c>
      <c r="G176" s="220"/>
      <c r="H176" s="298"/>
      <c r="I176" s="295"/>
      <c r="J176" s="307"/>
      <c r="K176" s="320"/>
      <c r="L176" s="307"/>
      <c r="M176" s="142"/>
      <c r="N176" s="303"/>
    </row>
    <row r="177" spans="1:14" x14ac:dyDescent="0.25">
      <c r="A177" s="221"/>
      <c r="B177" s="228"/>
      <c r="C177" s="114" t="s">
        <v>38</v>
      </c>
      <c r="D177" s="230"/>
      <c r="E177" s="230"/>
      <c r="F177" s="57" t="s">
        <v>5</v>
      </c>
      <c r="G177" s="220"/>
      <c r="H177" s="298"/>
      <c r="I177" s="295"/>
      <c r="J177" s="307"/>
      <c r="K177" s="320"/>
      <c r="L177" s="307"/>
      <c r="M177" s="142"/>
      <c r="N177" s="303"/>
    </row>
    <row r="178" spans="1:14" ht="25.5" x14ac:dyDescent="0.25">
      <c r="A178" s="221"/>
      <c r="B178" s="228"/>
      <c r="C178" s="115" t="s">
        <v>33</v>
      </c>
      <c r="D178" s="230"/>
      <c r="E178" s="230"/>
      <c r="F178" s="57" t="s">
        <v>5</v>
      </c>
      <c r="G178" s="220"/>
      <c r="H178" s="298"/>
      <c r="I178" s="295"/>
      <c r="J178" s="307"/>
      <c r="K178" s="320"/>
      <c r="L178" s="307"/>
      <c r="M178" s="142"/>
      <c r="N178" s="303"/>
    </row>
    <row r="179" spans="1:14" x14ac:dyDescent="0.25">
      <c r="A179" s="221"/>
      <c r="B179" s="214"/>
      <c r="C179" s="115" t="s">
        <v>40</v>
      </c>
      <c r="D179" s="216"/>
      <c r="E179" s="216"/>
      <c r="F179" s="57" t="s">
        <v>5</v>
      </c>
      <c r="G179" s="212"/>
      <c r="H179" s="298"/>
      <c r="I179" s="295"/>
      <c r="J179" s="307"/>
      <c r="K179" s="320"/>
      <c r="L179" s="307"/>
      <c r="M179" s="142"/>
      <c r="N179" s="303"/>
    </row>
    <row r="180" spans="1:14" ht="15.75" thickBot="1" x14ac:dyDescent="0.3">
      <c r="A180" s="233"/>
      <c r="B180" s="215"/>
      <c r="C180" s="118" t="s">
        <v>382</v>
      </c>
      <c r="D180" s="217"/>
      <c r="E180" s="217"/>
      <c r="F180" s="126" t="s">
        <v>5</v>
      </c>
      <c r="G180" s="213"/>
      <c r="H180" s="299"/>
      <c r="I180" s="314"/>
      <c r="J180" s="309"/>
      <c r="K180" s="321"/>
      <c r="L180" s="309"/>
      <c r="M180" s="65"/>
      <c r="N180" s="303"/>
    </row>
    <row r="181" spans="1:14" ht="15.75" thickTop="1" x14ac:dyDescent="0.25">
      <c r="A181" s="221">
        <v>25</v>
      </c>
      <c r="B181" s="228" t="s">
        <v>41</v>
      </c>
      <c r="C181" s="119" t="s">
        <v>39</v>
      </c>
      <c r="D181" s="230"/>
      <c r="E181" s="230"/>
      <c r="F181" s="60" t="s">
        <v>5</v>
      </c>
      <c r="G181" s="220" t="s">
        <v>6</v>
      </c>
      <c r="H181" s="300">
        <v>2</v>
      </c>
      <c r="I181" s="295"/>
      <c r="J181" s="307">
        <f>H181*I181</f>
        <v>0</v>
      </c>
      <c r="K181" s="320"/>
      <c r="L181" s="307">
        <f>J181*K181</f>
        <v>0</v>
      </c>
      <c r="M181" s="142">
        <f>J181+L181</f>
        <v>0</v>
      </c>
      <c r="N181" s="303"/>
    </row>
    <row r="182" spans="1:14" x14ac:dyDescent="0.25">
      <c r="A182" s="221"/>
      <c r="B182" s="228"/>
      <c r="C182" s="114" t="s">
        <v>353</v>
      </c>
      <c r="D182" s="230"/>
      <c r="E182" s="230"/>
      <c r="F182" s="57" t="s">
        <v>358</v>
      </c>
      <c r="G182" s="220"/>
      <c r="H182" s="298"/>
      <c r="I182" s="295"/>
      <c r="J182" s="307"/>
      <c r="K182" s="320"/>
      <c r="L182" s="307"/>
      <c r="M182" s="142"/>
      <c r="N182" s="303"/>
    </row>
    <row r="183" spans="1:14" x14ac:dyDescent="0.25">
      <c r="A183" s="221"/>
      <c r="B183" s="228"/>
      <c r="C183" s="114" t="s">
        <v>31</v>
      </c>
      <c r="D183" s="230"/>
      <c r="E183" s="230"/>
      <c r="F183" s="57" t="s">
        <v>7</v>
      </c>
      <c r="G183" s="220"/>
      <c r="H183" s="298"/>
      <c r="I183" s="295"/>
      <c r="J183" s="307"/>
      <c r="K183" s="320"/>
      <c r="L183" s="307"/>
      <c r="M183" s="142"/>
      <c r="N183" s="303"/>
    </row>
    <row r="184" spans="1:14" x14ac:dyDescent="0.25">
      <c r="A184" s="221"/>
      <c r="B184" s="228"/>
      <c r="C184" s="120" t="s">
        <v>34</v>
      </c>
      <c r="D184" s="230"/>
      <c r="E184" s="230"/>
      <c r="F184" s="57" t="s">
        <v>5</v>
      </c>
      <c r="G184" s="220"/>
      <c r="H184" s="298"/>
      <c r="I184" s="295"/>
      <c r="J184" s="307"/>
      <c r="K184" s="320"/>
      <c r="L184" s="307"/>
      <c r="M184" s="142"/>
      <c r="N184" s="303"/>
    </row>
    <row r="185" spans="1:14" x14ac:dyDescent="0.25">
      <c r="A185" s="221"/>
      <c r="B185" s="228"/>
      <c r="C185" s="114" t="s">
        <v>38</v>
      </c>
      <c r="D185" s="230"/>
      <c r="E185" s="230"/>
      <c r="F185" s="57" t="s">
        <v>5</v>
      </c>
      <c r="G185" s="220"/>
      <c r="H185" s="298"/>
      <c r="I185" s="295"/>
      <c r="J185" s="307"/>
      <c r="K185" s="320"/>
      <c r="L185" s="307"/>
      <c r="M185" s="142"/>
      <c r="N185" s="303"/>
    </row>
    <row r="186" spans="1:14" ht="25.5" x14ac:dyDescent="0.25">
      <c r="A186" s="221"/>
      <c r="B186" s="214"/>
      <c r="C186" s="115" t="s">
        <v>33</v>
      </c>
      <c r="D186" s="216"/>
      <c r="E186" s="216"/>
      <c r="F186" s="57" t="s">
        <v>5</v>
      </c>
      <c r="G186" s="212"/>
      <c r="H186" s="298"/>
      <c r="I186" s="295"/>
      <c r="J186" s="307"/>
      <c r="K186" s="320"/>
      <c r="L186" s="307"/>
      <c r="M186" s="142"/>
      <c r="N186" s="303"/>
    </row>
    <row r="187" spans="1:14" x14ac:dyDescent="0.25">
      <c r="A187" s="221"/>
      <c r="B187" s="214"/>
      <c r="C187" s="115" t="s">
        <v>40</v>
      </c>
      <c r="D187" s="216"/>
      <c r="E187" s="216"/>
      <c r="F187" s="57" t="s">
        <v>5</v>
      </c>
      <c r="G187" s="212"/>
      <c r="H187" s="298"/>
      <c r="I187" s="295"/>
      <c r="J187" s="307"/>
      <c r="K187" s="320"/>
      <c r="L187" s="307"/>
      <c r="M187" s="142"/>
      <c r="N187" s="303"/>
    </row>
    <row r="188" spans="1:14" ht="15.75" thickBot="1" x14ac:dyDescent="0.3">
      <c r="A188" s="221"/>
      <c r="B188" s="238"/>
      <c r="C188" s="118" t="s">
        <v>382</v>
      </c>
      <c r="D188" s="231"/>
      <c r="E188" s="231"/>
      <c r="F188" s="126" t="s">
        <v>5</v>
      </c>
      <c r="G188" s="222"/>
      <c r="H188" s="299"/>
      <c r="I188" s="314"/>
      <c r="J188" s="309"/>
      <c r="K188" s="321"/>
      <c r="L188" s="309"/>
      <c r="M188" s="65"/>
      <c r="N188" s="303"/>
    </row>
    <row r="189" spans="1:14" ht="15.75" thickTop="1" x14ac:dyDescent="0.25">
      <c r="A189" s="232">
        <v>26</v>
      </c>
      <c r="B189" s="219" t="s">
        <v>48</v>
      </c>
      <c r="C189" s="119" t="s">
        <v>44</v>
      </c>
      <c r="D189" s="229"/>
      <c r="E189" s="229"/>
      <c r="F189" s="60" t="s">
        <v>5</v>
      </c>
      <c r="G189" s="218" t="s">
        <v>6</v>
      </c>
      <c r="H189" s="300">
        <v>10</v>
      </c>
      <c r="I189" s="295"/>
      <c r="J189" s="307">
        <f>H189*I189</f>
        <v>0</v>
      </c>
      <c r="K189" s="320"/>
      <c r="L189" s="307">
        <f>J189*K189</f>
        <v>0</v>
      </c>
      <c r="M189" s="142">
        <f>J189+L189</f>
        <v>0</v>
      </c>
      <c r="N189" s="303"/>
    </row>
    <row r="190" spans="1:14" x14ac:dyDescent="0.25">
      <c r="A190" s="221"/>
      <c r="B190" s="228"/>
      <c r="C190" s="114" t="s">
        <v>354</v>
      </c>
      <c r="D190" s="230"/>
      <c r="E190" s="230"/>
      <c r="F190" s="57" t="s">
        <v>358</v>
      </c>
      <c r="G190" s="220"/>
      <c r="H190" s="298"/>
      <c r="I190" s="295"/>
      <c r="J190" s="307"/>
      <c r="K190" s="320"/>
      <c r="L190" s="307"/>
      <c r="M190" s="142"/>
      <c r="N190" s="303"/>
    </row>
    <row r="191" spans="1:14" ht="25.5" x14ac:dyDescent="0.25">
      <c r="A191" s="221"/>
      <c r="B191" s="228"/>
      <c r="C191" s="119" t="s">
        <v>45</v>
      </c>
      <c r="D191" s="230"/>
      <c r="E191" s="230"/>
      <c r="F191" s="57" t="s">
        <v>5</v>
      </c>
      <c r="G191" s="220"/>
      <c r="H191" s="298"/>
      <c r="I191" s="295"/>
      <c r="J191" s="307"/>
      <c r="K191" s="320"/>
      <c r="L191" s="307"/>
      <c r="M191" s="142"/>
      <c r="N191" s="303"/>
    </row>
    <row r="192" spans="1:14" x14ac:dyDescent="0.25">
      <c r="A192" s="221"/>
      <c r="B192" s="228"/>
      <c r="C192" s="119" t="s">
        <v>46</v>
      </c>
      <c r="D192" s="230"/>
      <c r="E192" s="230"/>
      <c r="F192" s="57" t="s">
        <v>5</v>
      </c>
      <c r="G192" s="220"/>
      <c r="H192" s="298"/>
      <c r="I192" s="295"/>
      <c r="J192" s="307"/>
      <c r="K192" s="320"/>
      <c r="L192" s="307"/>
      <c r="M192" s="142"/>
      <c r="N192" s="303"/>
    </row>
    <row r="193" spans="1:14" x14ac:dyDescent="0.25">
      <c r="A193" s="221"/>
      <c r="B193" s="228"/>
      <c r="C193" s="119" t="s">
        <v>47</v>
      </c>
      <c r="D193" s="230"/>
      <c r="E193" s="230"/>
      <c r="F193" s="57" t="s">
        <v>5</v>
      </c>
      <c r="G193" s="220"/>
      <c r="H193" s="298"/>
      <c r="I193" s="295"/>
      <c r="J193" s="307"/>
      <c r="K193" s="320"/>
      <c r="L193" s="307"/>
      <c r="M193" s="142"/>
      <c r="N193" s="303"/>
    </row>
    <row r="194" spans="1:14" x14ac:dyDescent="0.25">
      <c r="A194" s="221"/>
      <c r="B194" s="228"/>
      <c r="C194" s="119" t="s">
        <v>49</v>
      </c>
      <c r="D194" s="230"/>
      <c r="E194" s="230"/>
      <c r="F194" s="57" t="s">
        <v>5</v>
      </c>
      <c r="G194" s="220"/>
      <c r="H194" s="298"/>
      <c r="I194" s="295"/>
      <c r="J194" s="307"/>
      <c r="K194" s="320"/>
      <c r="L194" s="307"/>
      <c r="M194" s="142"/>
      <c r="N194" s="303"/>
    </row>
    <row r="195" spans="1:14" x14ac:dyDescent="0.25">
      <c r="A195" s="221"/>
      <c r="B195" s="214"/>
      <c r="C195" s="114" t="s">
        <v>228</v>
      </c>
      <c r="D195" s="216"/>
      <c r="E195" s="216"/>
      <c r="F195" s="57" t="s">
        <v>5</v>
      </c>
      <c r="G195" s="212"/>
      <c r="H195" s="298"/>
      <c r="I195" s="295"/>
      <c r="J195" s="307"/>
      <c r="K195" s="320"/>
      <c r="L195" s="307"/>
      <c r="M195" s="142"/>
      <c r="N195" s="303"/>
    </row>
    <row r="196" spans="1:14" ht="15.75" thickBot="1" x14ac:dyDescent="0.3">
      <c r="A196" s="233"/>
      <c r="B196" s="215"/>
      <c r="C196" s="118" t="s">
        <v>382</v>
      </c>
      <c r="D196" s="217"/>
      <c r="E196" s="217"/>
      <c r="F196" s="126" t="s">
        <v>5</v>
      </c>
      <c r="G196" s="213"/>
      <c r="H196" s="299"/>
      <c r="I196" s="314"/>
      <c r="J196" s="309"/>
      <c r="K196" s="321"/>
      <c r="L196" s="309"/>
      <c r="M196" s="65"/>
      <c r="N196" s="303"/>
    </row>
    <row r="197" spans="1:14" ht="26.25" thickTop="1" x14ac:dyDescent="0.25">
      <c r="A197" s="221">
        <v>27</v>
      </c>
      <c r="B197" s="227" t="s">
        <v>50</v>
      </c>
      <c r="C197" s="117" t="s">
        <v>215</v>
      </c>
      <c r="D197" s="235"/>
      <c r="E197" s="235"/>
      <c r="F197" s="60" t="s">
        <v>5</v>
      </c>
      <c r="G197" s="220" t="s">
        <v>6</v>
      </c>
      <c r="H197" s="300">
        <v>15</v>
      </c>
      <c r="I197" s="295"/>
      <c r="J197" s="307">
        <f>H197*I197</f>
        <v>0</v>
      </c>
      <c r="K197" s="320"/>
      <c r="L197" s="307">
        <f>J197*K197</f>
        <v>0</v>
      </c>
      <c r="M197" s="142">
        <f>J197+L197</f>
        <v>0</v>
      </c>
      <c r="N197" s="303"/>
    </row>
    <row r="198" spans="1:14" x14ac:dyDescent="0.25">
      <c r="A198" s="221"/>
      <c r="B198" s="227"/>
      <c r="C198" s="114" t="s">
        <v>355</v>
      </c>
      <c r="D198" s="236"/>
      <c r="E198" s="236"/>
      <c r="F198" s="57" t="s">
        <v>358</v>
      </c>
      <c r="G198" s="221"/>
      <c r="H198" s="298"/>
      <c r="I198" s="295"/>
      <c r="J198" s="307"/>
      <c r="K198" s="320"/>
      <c r="L198" s="307"/>
      <c r="M198" s="142"/>
      <c r="N198" s="303"/>
    </row>
    <row r="199" spans="1:14" x14ac:dyDescent="0.25">
      <c r="A199" s="221"/>
      <c r="B199" s="227"/>
      <c r="C199" s="114" t="s">
        <v>359</v>
      </c>
      <c r="D199" s="236"/>
      <c r="E199" s="236"/>
      <c r="F199" s="57" t="s">
        <v>5</v>
      </c>
      <c r="G199" s="221"/>
      <c r="H199" s="298"/>
      <c r="I199" s="295"/>
      <c r="J199" s="307"/>
      <c r="K199" s="320"/>
      <c r="L199" s="307"/>
      <c r="M199" s="142"/>
      <c r="N199" s="303"/>
    </row>
    <row r="200" spans="1:14" x14ac:dyDescent="0.25">
      <c r="A200" s="221"/>
      <c r="B200" s="227"/>
      <c r="C200" s="114" t="s">
        <v>52</v>
      </c>
      <c r="D200" s="236"/>
      <c r="E200" s="236"/>
      <c r="F200" s="57" t="s">
        <v>5</v>
      </c>
      <c r="G200" s="221"/>
      <c r="H200" s="298"/>
      <c r="I200" s="295"/>
      <c r="J200" s="307"/>
      <c r="K200" s="320"/>
      <c r="L200" s="307"/>
      <c r="M200" s="142"/>
      <c r="N200" s="303"/>
    </row>
    <row r="201" spans="1:14" ht="25.5" x14ac:dyDescent="0.25">
      <c r="A201" s="221"/>
      <c r="B201" s="227"/>
      <c r="C201" s="114" t="s">
        <v>216</v>
      </c>
      <c r="D201" s="236"/>
      <c r="E201" s="236"/>
      <c r="F201" s="57" t="s">
        <v>5</v>
      </c>
      <c r="G201" s="221"/>
      <c r="H201" s="298"/>
      <c r="I201" s="295"/>
      <c r="J201" s="307"/>
      <c r="K201" s="320"/>
      <c r="L201" s="307"/>
      <c r="M201" s="142"/>
      <c r="N201" s="303"/>
    </row>
    <row r="202" spans="1:14" x14ac:dyDescent="0.25">
      <c r="A202" s="221"/>
      <c r="B202" s="227"/>
      <c r="C202" s="114" t="s">
        <v>53</v>
      </c>
      <c r="D202" s="236"/>
      <c r="E202" s="236"/>
      <c r="F202" s="57" t="s">
        <v>5</v>
      </c>
      <c r="G202" s="221"/>
      <c r="H202" s="298"/>
      <c r="I202" s="295"/>
      <c r="J202" s="307"/>
      <c r="K202" s="320"/>
      <c r="L202" s="307"/>
      <c r="M202" s="142"/>
      <c r="N202" s="303"/>
    </row>
    <row r="203" spans="1:14" x14ac:dyDescent="0.25">
      <c r="A203" s="221"/>
      <c r="B203" s="227"/>
      <c r="C203" s="114" t="s">
        <v>230</v>
      </c>
      <c r="D203" s="236"/>
      <c r="E203" s="236"/>
      <c r="F203" s="57" t="s">
        <v>5</v>
      </c>
      <c r="G203" s="221"/>
      <c r="H203" s="298"/>
      <c r="I203" s="295"/>
      <c r="J203" s="307"/>
      <c r="K203" s="320"/>
      <c r="L203" s="307"/>
      <c r="M203" s="142"/>
      <c r="N203" s="303"/>
    </row>
    <row r="204" spans="1:14" ht="15.75" thickBot="1" x14ac:dyDescent="0.3">
      <c r="A204" s="221"/>
      <c r="B204" s="227"/>
      <c r="C204" s="118" t="s">
        <v>391</v>
      </c>
      <c r="D204" s="237"/>
      <c r="E204" s="237"/>
      <c r="F204" s="57" t="s">
        <v>5</v>
      </c>
      <c r="G204" s="222"/>
      <c r="H204" s="299"/>
      <c r="I204" s="295"/>
      <c r="J204" s="307"/>
      <c r="K204" s="320"/>
      <c r="L204" s="307"/>
      <c r="M204" s="142"/>
      <c r="N204" s="303"/>
    </row>
    <row r="205" spans="1:14" ht="15.75" thickTop="1" x14ac:dyDescent="0.25">
      <c r="A205" s="232">
        <v>28</v>
      </c>
      <c r="B205" s="226" t="s">
        <v>54</v>
      </c>
      <c r="C205" s="117" t="s">
        <v>51</v>
      </c>
      <c r="D205" s="229"/>
      <c r="E205" s="229"/>
      <c r="F205" s="60" t="s">
        <v>5</v>
      </c>
      <c r="G205" s="218" t="s">
        <v>6</v>
      </c>
      <c r="H205" s="300">
        <v>15</v>
      </c>
      <c r="I205" s="315"/>
      <c r="J205" s="311">
        <f>H205*I205</f>
        <v>0</v>
      </c>
      <c r="K205" s="322"/>
      <c r="L205" s="311">
        <f>J205*K205</f>
        <v>0</v>
      </c>
      <c r="M205" s="145">
        <f>J205+L205</f>
        <v>0</v>
      </c>
      <c r="N205" s="303"/>
    </row>
    <row r="206" spans="1:14" x14ac:dyDescent="0.25">
      <c r="A206" s="221"/>
      <c r="B206" s="227"/>
      <c r="C206" s="114" t="s">
        <v>356</v>
      </c>
      <c r="D206" s="216"/>
      <c r="E206" s="216"/>
      <c r="F206" s="57" t="s">
        <v>358</v>
      </c>
      <c r="G206" s="212"/>
      <c r="H206" s="298"/>
      <c r="I206" s="295"/>
      <c r="J206" s="307"/>
      <c r="K206" s="320"/>
      <c r="L206" s="307"/>
      <c r="M206" s="142"/>
      <c r="N206" s="303"/>
    </row>
    <row r="207" spans="1:14" x14ac:dyDescent="0.25">
      <c r="A207" s="221"/>
      <c r="B207" s="227"/>
      <c r="C207" s="114" t="s">
        <v>359</v>
      </c>
      <c r="D207" s="216"/>
      <c r="E207" s="216"/>
      <c r="F207" s="57" t="s">
        <v>5</v>
      </c>
      <c r="G207" s="212"/>
      <c r="H207" s="298"/>
      <c r="I207" s="295"/>
      <c r="J207" s="307"/>
      <c r="K207" s="320"/>
      <c r="L207" s="307"/>
      <c r="M207" s="142"/>
      <c r="N207" s="303"/>
    </row>
    <row r="208" spans="1:14" x14ac:dyDescent="0.25">
      <c r="A208" s="221"/>
      <c r="B208" s="227"/>
      <c r="C208" s="114" t="s">
        <v>55</v>
      </c>
      <c r="D208" s="216"/>
      <c r="E208" s="216"/>
      <c r="F208" s="57" t="s">
        <v>5</v>
      </c>
      <c r="G208" s="212"/>
      <c r="H208" s="298"/>
      <c r="I208" s="295"/>
      <c r="J208" s="307"/>
      <c r="K208" s="320"/>
      <c r="L208" s="307"/>
      <c r="M208" s="142"/>
      <c r="N208" s="303"/>
    </row>
    <row r="209" spans="1:14" ht="25.5" x14ac:dyDescent="0.25">
      <c r="A209" s="221"/>
      <c r="B209" s="227"/>
      <c r="C209" s="114" t="s">
        <v>56</v>
      </c>
      <c r="D209" s="216"/>
      <c r="E209" s="216"/>
      <c r="F209" s="57" t="s">
        <v>5</v>
      </c>
      <c r="G209" s="212"/>
      <c r="H209" s="298"/>
      <c r="I209" s="295"/>
      <c r="J209" s="307"/>
      <c r="K209" s="320"/>
      <c r="L209" s="307"/>
      <c r="M209" s="142"/>
      <c r="N209" s="303"/>
    </row>
    <row r="210" spans="1:14" x14ac:dyDescent="0.25">
      <c r="A210" s="221"/>
      <c r="B210" s="227"/>
      <c r="C210" s="114" t="s">
        <v>230</v>
      </c>
      <c r="D210" s="231"/>
      <c r="E210" s="231"/>
      <c r="F210" s="57" t="s">
        <v>5</v>
      </c>
      <c r="G210" s="222"/>
      <c r="H210" s="298"/>
      <c r="I210" s="295"/>
      <c r="J210" s="307"/>
      <c r="K210" s="320"/>
      <c r="L210" s="307"/>
      <c r="M210" s="142"/>
      <c r="N210" s="303"/>
    </row>
    <row r="211" spans="1:14" ht="15.75" thickBot="1" x14ac:dyDescent="0.3">
      <c r="A211" s="233"/>
      <c r="B211" s="234"/>
      <c r="C211" s="118" t="s">
        <v>391</v>
      </c>
      <c r="D211" s="217"/>
      <c r="E211" s="217"/>
      <c r="F211" s="126" t="s">
        <v>5</v>
      </c>
      <c r="G211" s="213"/>
      <c r="H211" s="299"/>
      <c r="I211" s="314"/>
      <c r="J211" s="309"/>
      <c r="K211" s="321"/>
      <c r="L211" s="309"/>
      <c r="M211" s="65"/>
      <c r="N211" s="303"/>
    </row>
    <row r="212" spans="1:14" ht="15.75" thickTop="1" x14ac:dyDescent="0.25">
      <c r="A212" s="221">
        <v>29</v>
      </c>
      <c r="B212" s="227" t="s">
        <v>57</v>
      </c>
      <c r="C212" s="117" t="s">
        <v>51</v>
      </c>
      <c r="D212" s="230"/>
      <c r="E212" s="230"/>
      <c r="F212" s="61" t="s">
        <v>5</v>
      </c>
      <c r="G212" s="220" t="s">
        <v>6</v>
      </c>
      <c r="H212" s="300">
        <v>10</v>
      </c>
      <c r="I212" s="295"/>
      <c r="J212" s="307">
        <f>H212*I212</f>
        <v>0</v>
      </c>
      <c r="K212" s="320"/>
      <c r="L212" s="307">
        <f>J212*K212</f>
        <v>0</v>
      </c>
      <c r="M212" s="142">
        <f>J212+L212</f>
        <v>0</v>
      </c>
      <c r="N212" s="303"/>
    </row>
    <row r="213" spans="1:14" x14ac:dyDescent="0.25">
      <c r="A213" s="221"/>
      <c r="B213" s="227"/>
      <c r="C213" s="114" t="s">
        <v>356</v>
      </c>
      <c r="D213" s="216"/>
      <c r="E213" s="216"/>
      <c r="F213" s="57" t="s">
        <v>358</v>
      </c>
      <c r="G213" s="212"/>
      <c r="H213" s="298"/>
      <c r="I213" s="295"/>
      <c r="J213" s="307"/>
      <c r="K213" s="320"/>
      <c r="L213" s="307"/>
      <c r="M213" s="142"/>
      <c r="N213" s="303"/>
    </row>
    <row r="214" spans="1:14" x14ac:dyDescent="0.25">
      <c r="A214" s="221"/>
      <c r="B214" s="227"/>
      <c r="C214" s="114" t="s">
        <v>359</v>
      </c>
      <c r="D214" s="216"/>
      <c r="E214" s="216"/>
      <c r="F214" s="57" t="s">
        <v>5</v>
      </c>
      <c r="G214" s="212"/>
      <c r="H214" s="298"/>
      <c r="I214" s="295"/>
      <c r="J214" s="307"/>
      <c r="K214" s="320"/>
      <c r="L214" s="307"/>
      <c r="M214" s="142"/>
      <c r="N214" s="303"/>
    </row>
    <row r="215" spans="1:14" ht="25.5" x14ac:dyDescent="0.25">
      <c r="A215" s="221"/>
      <c r="B215" s="227"/>
      <c r="C215" s="114" t="s">
        <v>56</v>
      </c>
      <c r="D215" s="216"/>
      <c r="E215" s="216"/>
      <c r="F215" s="57" t="s">
        <v>5</v>
      </c>
      <c r="G215" s="212"/>
      <c r="H215" s="298"/>
      <c r="I215" s="295"/>
      <c r="J215" s="307"/>
      <c r="K215" s="320"/>
      <c r="L215" s="307"/>
      <c r="M215" s="142"/>
      <c r="N215" s="303"/>
    </row>
    <row r="216" spans="1:14" x14ac:dyDescent="0.25">
      <c r="A216" s="221"/>
      <c r="B216" s="227"/>
      <c r="C216" s="114" t="s">
        <v>230</v>
      </c>
      <c r="D216" s="216"/>
      <c r="E216" s="216"/>
      <c r="F216" s="57" t="s">
        <v>5</v>
      </c>
      <c r="G216" s="212"/>
      <c r="H216" s="298"/>
      <c r="I216" s="295"/>
      <c r="J216" s="307"/>
      <c r="K216" s="320"/>
      <c r="L216" s="307"/>
      <c r="M216" s="142"/>
      <c r="N216" s="303"/>
    </row>
    <row r="217" spans="1:14" ht="15.75" thickBot="1" x14ac:dyDescent="0.3">
      <c r="A217" s="221"/>
      <c r="B217" s="227"/>
      <c r="C217" s="118" t="s">
        <v>391</v>
      </c>
      <c r="D217" s="231"/>
      <c r="E217" s="231"/>
      <c r="F217" s="58" t="s">
        <v>5</v>
      </c>
      <c r="G217" s="222"/>
      <c r="H217" s="299"/>
      <c r="I217" s="295"/>
      <c r="J217" s="307"/>
      <c r="K217" s="320"/>
      <c r="L217" s="307"/>
      <c r="M217" s="142"/>
      <c r="N217" s="303"/>
    </row>
    <row r="218" spans="1:14" ht="15.75" thickTop="1" x14ac:dyDescent="0.25">
      <c r="A218" s="232">
        <v>30</v>
      </c>
      <c r="B218" s="226" t="s">
        <v>231</v>
      </c>
      <c r="C218" s="117" t="s">
        <v>361</v>
      </c>
      <c r="D218" s="229"/>
      <c r="E218" s="229"/>
      <c r="F218" s="60" t="s">
        <v>5</v>
      </c>
      <c r="G218" s="218" t="s">
        <v>6</v>
      </c>
      <c r="H218" s="300">
        <v>15</v>
      </c>
      <c r="I218" s="315"/>
      <c r="J218" s="311">
        <f>H218*I218</f>
        <v>0</v>
      </c>
      <c r="K218" s="322"/>
      <c r="L218" s="311">
        <f>J218*K218</f>
        <v>0</v>
      </c>
      <c r="M218" s="145">
        <f>J218+L218</f>
        <v>0</v>
      </c>
      <c r="N218" s="303"/>
    </row>
    <row r="219" spans="1:14" x14ac:dyDescent="0.25">
      <c r="A219" s="221"/>
      <c r="B219" s="227"/>
      <c r="C219" s="114" t="s">
        <v>362</v>
      </c>
      <c r="D219" s="216"/>
      <c r="E219" s="216"/>
      <c r="F219" s="57" t="s">
        <v>358</v>
      </c>
      <c r="G219" s="212"/>
      <c r="H219" s="298"/>
      <c r="I219" s="295"/>
      <c r="J219" s="307"/>
      <c r="K219" s="320"/>
      <c r="L219" s="307"/>
      <c r="M219" s="142"/>
      <c r="N219" s="303"/>
    </row>
    <row r="220" spans="1:14" x14ac:dyDescent="0.25">
      <c r="A220" s="221"/>
      <c r="B220" s="227"/>
      <c r="C220" s="114" t="s">
        <v>58</v>
      </c>
      <c r="D220" s="216"/>
      <c r="E220" s="216"/>
      <c r="F220" s="57" t="s">
        <v>5</v>
      </c>
      <c r="G220" s="212"/>
      <c r="H220" s="298"/>
      <c r="I220" s="295"/>
      <c r="J220" s="307"/>
      <c r="K220" s="320"/>
      <c r="L220" s="307"/>
      <c r="M220" s="142"/>
      <c r="N220" s="303"/>
    </row>
    <row r="221" spans="1:14" x14ac:dyDescent="0.25">
      <c r="A221" s="221"/>
      <c r="B221" s="227"/>
      <c r="C221" s="114" t="s">
        <v>59</v>
      </c>
      <c r="D221" s="216"/>
      <c r="E221" s="216"/>
      <c r="F221" s="57" t="s">
        <v>5</v>
      </c>
      <c r="G221" s="212"/>
      <c r="H221" s="298"/>
      <c r="I221" s="295"/>
      <c r="J221" s="307"/>
      <c r="K221" s="320"/>
      <c r="L221" s="307"/>
      <c r="M221" s="142"/>
      <c r="N221" s="303"/>
    </row>
    <row r="222" spans="1:14" x14ac:dyDescent="0.25">
      <c r="A222" s="221"/>
      <c r="B222" s="227"/>
      <c r="C222" s="115" t="s">
        <v>60</v>
      </c>
      <c r="D222" s="231"/>
      <c r="E222" s="231"/>
      <c r="F222" s="57" t="s">
        <v>5</v>
      </c>
      <c r="G222" s="222"/>
      <c r="H222" s="298"/>
      <c r="I222" s="295"/>
      <c r="J222" s="307"/>
      <c r="K222" s="320"/>
      <c r="L222" s="307"/>
      <c r="M222" s="142"/>
      <c r="N222" s="303"/>
    </row>
    <row r="223" spans="1:14" ht="15.75" thickBot="1" x14ac:dyDescent="0.3">
      <c r="A223" s="233"/>
      <c r="B223" s="234"/>
      <c r="C223" s="118" t="s">
        <v>391</v>
      </c>
      <c r="D223" s="217"/>
      <c r="E223" s="217"/>
      <c r="F223" s="126" t="s">
        <v>5</v>
      </c>
      <c r="G223" s="213"/>
      <c r="H223" s="299"/>
      <c r="I223" s="314"/>
      <c r="J223" s="309"/>
      <c r="K223" s="321"/>
      <c r="L223" s="309"/>
      <c r="M223" s="65"/>
      <c r="N223" s="303"/>
    </row>
    <row r="224" spans="1:14" ht="15.75" thickTop="1" x14ac:dyDescent="0.25">
      <c r="A224" s="221">
        <v>31</v>
      </c>
      <c r="B224" s="227" t="s">
        <v>232</v>
      </c>
      <c r="C224" s="117" t="s">
        <v>361</v>
      </c>
      <c r="D224" s="230"/>
      <c r="E224" s="230"/>
      <c r="F224" s="61" t="s">
        <v>5</v>
      </c>
      <c r="G224" s="220" t="s">
        <v>6</v>
      </c>
      <c r="H224" s="300">
        <v>10</v>
      </c>
      <c r="I224" s="295"/>
      <c r="J224" s="307">
        <f>H224*I224</f>
        <v>0</v>
      </c>
      <c r="K224" s="320"/>
      <c r="L224" s="307">
        <f>J224*K224</f>
        <v>0</v>
      </c>
      <c r="M224" s="142">
        <f>J224+L224</f>
        <v>0</v>
      </c>
      <c r="N224" s="303"/>
    </row>
    <row r="225" spans="1:14" x14ac:dyDescent="0.25">
      <c r="A225" s="221"/>
      <c r="B225" s="227"/>
      <c r="C225" s="114" t="s">
        <v>362</v>
      </c>
      <c r="D225" s="216"/>
      <c r="E225" s="216"/>
      <c r="F225" s="57" t="s">
        <v>358</v>
      </c>
      <c r="G225" s="212"/>
      <c r="H225" s="298"/>
      <c r="I225" s="295"/>
      <c r="J225" s="307"/>
      <c r="K225" s="320"/>
      <c r="L225" s="307"/>
      <c r="M225" s="142"/>
      <c r="N225" s="303"/>
    </row>
    <row r="226" spans="1:14" x14ac:dyDescent="0.25">
      <c r="A226" s="221"/>
      <c r="B226" s="227"/>
      <c r="C226" s="114" t="s">
        <v>58</v>
      </c>
      <c r="D226" s="216"/>
      <c r="E226" s="216"/>
      <c r="F226" s="57" t="s">
        <v>5</v>
      </c>
      <c r="G226" s="212"/>
      <c r="H226" s="298"/>
      <c r="I226" s="295"/>
      <c r="J226" s="307"/>
      <c r="K226" s="320"/>
      <c r="L226" s="307"/>
      <c r="M226" s="142"/>
      <c r="N226" s="303"/>
    </row>
    <row r="227" spans="1:14" x14ac:dyDescent="0.25">
      <c r="A227" s="221"/>
      <c r="B227" s="227"/>
      <c r="C227" s="114" t="s">
        <v>59</v>
      </c>
      <c r="D227" s="216"/>
      <c r="E227" s="216"/>
      <c r="F227" s="57" t="s">
        <v>5</v>
      </c>
      <c r="G227" s="212"/>
      <c r="H227" s="298"/>
      <c r="I227" s="295"/>
      <c r="J227" s="307"/>
      <c r="K227" s="320"/>
      <c r="L227" s="307"/>
      <c r="M227" s="142"/>
      <c r="N227" s="303"/>
    </row>
    <row r="228" spans="1:14" x14ac:dyDescent="0.25">
      <c r="A228" s="221"/>
      <c r="B228" s="227"/>
      <c r="C228" s="115" t="s">
        <v>73</v>
      </c>
      <c r="D228" s="216"/>
      <c r="E228" s="216"/>
      <c r="F228" s="57" t="s">
        <v>5</v>
      </c>
      <c r="G228" s="212"/>
      <c r="H228" s="298"/>
      <c r="I228" s="295"/>
      <c r="J228" s="307"/>
      <c r="K228" s="320"/>
      <c r="L228" s="307"/>
      <c r="M228" s="142"/>
      <c r="N228" s="303"/>
    </row>
    <row r="229" spans="1:14" ht="15.75" thickBot="1" x14ac:dyDescent="0.3">
      <c r="A229" s="221"/>
      <c r="B229" s="227"/>
      <c r="C229" s="118" t="s">
        <v>391</v>
      </c>
      <c r="D229" s="231"/>
      <c r="E229" s="231"/>
      <c r="F229" s="58" t="s">
        <v>5</v>
      </c>
      <c r="G229" s="222"/>
      <c r="H229" s="299"/>
      <c r="I229" s="314"/>
      <c r="J229" s="309"/>
      <c r="K229" s="321"/>
      <c r="L229" s="309"/>
      <c r="M229" s="65"/>
      <c r="N229" s="303"/>
    </row>
    <row r="230" spans="1:14" ht="15.75" thickTop="1" x14ac:dyDescent="0.25">
      <c r="A230" s="232">
        <v>32</v>
      </c>
      <c r="B230" s="226" t="s">
        <v>61</v>
      </c>
      <c r="C230" s="117" t="s">
        <v>62</v>
      </c>
      <c r="D230" s="229"/>
      <c r="E230" s="229"/>
      <c r="F230" s="60" t="s">
        <v>5</v>
      </c>
      <c r="G230" s="218" t="s">
        <v>6</v>
      </c>
      <c r="H230" s="300">
        <v>15</v>
      </c>
      <c r="I230" s="295"/>
      <c r="J230" s="307">
        <f>H230*I230</f>
        <v>0</v>
      </c>
      <c r="K230" s="320"/>
      <c r="L230" s="307">
        <f>J230*K230</f>
        <v>0</v>
      </c>
      <c r="M230" s="142">
        <f>J230+L230</f>
        <v>0</v>
      </c>
      <c r="N230" s="303"/>
    </row>
    <row r="231" spans="1:14" x14ac:dyDescent="0.25">
      <c r="A231" s="221"/>
      <c r="B231" s="227"/>
      <c r="C231" s="114" t="s">
        <v>63</v>
      </c>
      <c r="D231" s="216"/>
      <c r="E231" s="216"/>
      <c r="F231" s="57" t="s">
        <v>5</v>
      </c>
      <c r="G231" s="212"/>
      <c r="H231" s="298"/>
      <c r="I231" s="295"/>
      <c r="J231" s="307"/>
      <c r="K231" s="320"/>
      <c r="L231" s="307"/>
      <c r="M231" s="142"/>
      <c r="N231" s="303"/>
    </row>
    <row r="232" spans="1:14" x14ac:dyDescent="0.25">
      <c r="A232" s="221"/>
      <c r="B232" s="227"/>
      <c r="C232" s="114" t="s">
        <v>64</v>
      </c>
      <c r="D232" s="216"/>
      <c r="E232" s="216"/>
      <c r="F232" s="57" t="s">
        <v>5</v>
      </c>
      <c r="G232" s="212"/>
      <c r="H232" s="298"/>
      <c r="I232" s="295"/>
      <c r="J232" s="307"/>
      <c r="K232" s="320"/>
      <c r="L232" s="307"/>
      <c r="M232" s="142"/>
      <c r="N232" s="303"/>
    </row>
    <row r="233" spans="1:14" x14ac:dyDescent="0.25">
      <c r="A233" s="221"/>
      <c r="B233" s="227"/>
      <c r="C233" s="114" t="s">
        <v>363</v>
      </c>
      <c r="D233" s="216"/>
      <c r="E233" s="216"/>
      <c r="F233" s="57" t="s">
        <v>358</v>
      </c>
      <c r="G233" s="212"/>
      <c r="H233" s="298"/>
      <c r="I233" s="295"/>
      <c r="J233" s="307"/>
      <c r="K233" s="320"/>
      <c r="L233" s="307"/>
      <c r="M233" s="142"/>
      <c r="N233" s="303"/>
    </row>
    <row r="234" spans="1:14" ht="15.75" thickBot="1" x14ac:dyDescent="0.3">
      <c r="A234" s="233"/>
      <c r="B234" s="234"/>
      <c r="C234" s="118" t="s">
        <v>392</v>
      </c>
      <c r="D234" s="217"/>
      <c r="E234" s="217"/>
      <c r="F234" s="126" t="s">
        <v>5</v>
      </c>
      <c r="G234" s="213"/>
      <c r="H234" s="299"/>
      <c r="I234" s="314"/>
      <c r="J234" s="309"/>
      <c r="K234" s="321"/>
      <c r="L234" s="309"/>
      <c r="M234" s="65"/>
      <c r="N234" s="303"/>
    </row>
    <row r="235" spans="1:14" ht="15.75" thickTop="1" x14ac:dyDescent="0.25">
      <c r="A235" s="221">
        <v>33</v>
      </c>
      <c r="B235" s="227" t="s">
        <v>65</v>
      </c>
      <c r="C235" s="119" t="s">
        <v>66</v>
      </c>
      <c r="D235" s="230"/>
      <c r="E235" s="230"/>
      <c r="F235" s="60" t="s">
        <v>5</v>
      </c>
      <c r="G235" s="220" t="s">
        <v>6</v>
      </c>
      <c r="H235" s="300">
        <v>30</v>
      </c>
      <c r="I235" s="295"/>
      <c r="J235" s="307">
        <f>H235*I235</f>
        <v>0</v>
      </c>
      <c r="K235" s="320"/>
      <c r="L235" s="307">
        <f>J235*K235</f>
        <v>0</v>
      </c>
      <c r="M235" s="142">
        <f>J235+L235</f>
        <v>0</v>
      </c>
      <c r="N235" s="303"/>
    </row>
    <row r="236" spans="1:14" x14ac:dyDescent="0.25">
      <c r="A236" s="221"/>
      <c r="B236" s="227"/>
      <c r="C236" s="114" t="s">
        <v>67</v>
      </c>
      <c r="D236" s="216"/>
      <c r="E236" s="216"/>
      <c r="F236" s="57" t="s">
        <v>5</v>
      </c>
      <c r="G236" s="212"/>
      <c r="H236" s="298"/>
      <c r="I236" s="295"/>
      <c r="J236" s="307"/>
      <c r="K236" s="320"/>
      <c r="L236" s="307"/>
      <c r="M236" s="142"/>
      <c r="N236" s="303"/>
    </row>
    <row r="237" spans="1:14" ht="25.5" x14ac:dyDescent="0.25">
      <c r="A237" s="221"/>
      <c r="B237" s="227"/>
      <c r="C237" s="114" t="s">
        <v>233</v>
      </c>
      <c r="D237" s="216"/>
      <c r="E237" s="216"/>
      <c r="F237" s="57" t="s">
        <v>5</v>
      </c>
      <c r="G237" s="212"/>
      <c r="H237" s="298"/>
      <c r="I237" s="295"/>
      <c r="J237" s="307"/>
      <c r="K237" s="320"/>
      <c r="L237" s="307"/>
      <c r="M237" s="142"/>
      <c r="N237" s="303"/>
    </row>
    <row r="238" spans="1:14" x14ac:dyDescent="0.25">
      <c r="A238" s="221"/>
      <c r="B238" s="227"/>
      <c r="C238" s="114" t="s">
        <v>68</v>
      </c>
      <c r="D238" s="216"/>
      <c r="E238" s="216"/>
      <c r="F238" s="57" t="s">
        <v>5</v>
      </c>
      <c r="G238" s="212"/>
      <c r="H238" s="298"/>
      <c r="I238" s="295"/>
      <c r="J238" s="307"/>
      <c r="K238" s="320"/>
      <c r="L238" s="307"/>
      <c r="M238" s="142"/>
      <c r="N238" s="303"/>
    </row>
    <row r="239" spans="1:14" x14ac:dyDescent="0.25">
      <c r="A239" s="221"/>
      <c r="B239" s="227"/>
      <c r="C239" s="114" t="s">
        <v>69</v>
      </c>
      <c r="D239" s="216"/>
      <c r="E239" s="216"/>
      <c r="F239" s="57" t="s">
        <v>5</v>
      </c>
      <c r="G239" s="212"/>
      <c r="H239" s="298"/>
      <c r="I239" s="295"/>
      <c r="J239" s="307"/>
      <c r="K239" s="320"/>
      <c r="L239" s="307"/>
      <c r="M239" s="142"/>
      <c r="N239" s="303"/>
    </row>
    <row r="240" spans="1:14" x14ac:dyDescent="0.25">
      <c r="A240" s="221"/>
      <c r="B240" s="227"/>
      <c r="C240" s="114" t="s">
        <v>234</v>
      </c>
      <c r="D240" s="216"/>
      <c r="E240" s="216"/>
      <c r="F240" s="57" t="s">
        <v>5</v>
      </c>
      <c r="G240" s="212"/>
      <c r="H240" s="298"/>
      <c r="I240" s="295"/>
      <c r="J240" s="307"/>
      <c r="K240" s="320"/>
      <c r="L240" s="307"/>
      <c r="M240" s="142"/>
      <c r="N240" s="303"/>
    </row>
    <row r="241" spans="1:14" x14ac:dyDescent="0.25">
      <c r="A241" s="221"/>
      <c r="B241" s="227"/>
      <c r="C241" s="115" t="s">
        <v>235</v>
      </c>
      <c r="D241" s="231"/>
      <c r="E241" s="231"/>
      <c r="F241" s="57" t="s">
        <v>5</v>
      </c>
      <c r="G241" s="222"/>
      <c r="H241" s="298"/>
      <c r="I241" s="295"/>
      <c r="J241" s="307"/>
      <c r="K241" s="320"/>
      <c r="L241" s="307"/>
      <c r="M241" s="142"/>
      <c r="N241" s="303"/>
    </row>
    <row r="242" spans="1:14" ht="15.75" thickBot="1" x14ac:dyDescent="0.3">
      <c r="A242" s="221"/>
      <c r="B242" s="227"/>
      <c r="C242" s="118" t="s">
        <v>392</v>
      </c>
      <c r="D242" s="231"/>
      <c r="E242" s="231"/>
      <c r="F242" s="57" t="s">
        <v>5</v>
      </c>
      <c r="G242" s="222"/>
      <c r="H242" s="299"/>
      <c r="I242" s="295"/>
      <c r="J242" s="307"/>
      <c r="K242" s="320"/>
      <c r="L242" s="307"/>
      <c r="M242" s="142"/>
      <c r="N242" s="303"/>
    </row>
    <row r="243" spans="1:14" ht="15.75" thickTop="1" x14ac:dyDescent="0.25">
      <c r="A243" s="232">
        <v>34</v>
      </c>
      <c r="B243" s="226" t="s">
        <v>70</v>
      </c>
      <c r="C243" s="119" t="s">
        <v>66</v>
      </c>
      <c r="D243" s="229"/>
      <c r="E243" s="229"/>
      <c r="F243" s="319" t="s">
        <v>5</v>
      </c>
      <c r="G243" s="218" t="s">
        <v>6</v>
      </c>
      <c r="H243" s="300">
        <v>25</v>
      </c>
      <c r="I243" s="315"/>
      <c r="J243" s="311">
        <f>H243*I243</f>
        <v>0</v>
      </c>
      <c r="K243" s="322"/>
      <c r="L243" s="311">
        <f>J243*K243</f>
        <v>0</v>
      </c>
      <c r="M243" s="145">
        <f>J243+L243</f>
        <v>0</v>
      </c>
      <c r="N243" s="303"/>
    </row>
    <row r="244" spans="1:14" x14ac:dyDescent="0.25">
      <c r="A244" s="221"/>
      <c r="B244" s="227"/>
      <c r="C244" s="114" t="s">
        <v>67</v>
      </c>
      <c r="D244" s="216"/>
      <c r="E244" s="216"/>
      <c r="F244" s="57" t="s">
        <v>5</v>
      </c>
      <c r="G244" s="212"/>
      <c r="H244" s="298"/>
      <c r="I244" s="295"/>
      <c r="J244" s="307"/>
      <c r="K244" s="320"/>
      <c r="L244" s="307"/>
      <c r="M244" s="142"/>
      <c r="N244" s="303"/>
    </row>
    <row r="245" spans="1:14" ht="25.5" x14ac:dyDescent="0.25">
      <c r="A245" s="221"/>
      <c r="B245" s="227"/>
      <c r="C245" s="114" t="s">
        <v>233</v>
      </c>
      <c r="D245" s="216"/>
      <c r="E245" s="216"/>
      <c r="F245" s="57" t="s">
        <v>5</v>
      </c>
      <c r="G245" s="212"/>
      <c r="H245" s="298"/>
      <c r="I245" s="295"/>
      <c r="J245" s="307"/>
      <c r="K245" s="320"/>
      <c r="L245" s="307"/>
      <c r="M245" s="142"/>
      <c r="N245" s="303"/>
    </row>
    <row r="246" spans="1:14" x14ac:dyDescent="0.25">
      <c r="A246" s="221"/>
      <c r="B246" s="227"/>
      <c r="C246" s="114" t="s">
        <v>68</v>
      </c>
      <c r="D246" s="216"/>
      <c r="E246" s="216"/>
      <c r="F246" s="57" t="s">
        <v>5</v>
      </c>
      <c r="G246" s="212"/>
      <c r="H246" s="298"/>
      <c r="I246" s="295"/>
      <c r="J246" s="307"/>
      <c r="K246" s="320"/>
      <c r="L246" s="307"/>
      <c r="M246" s="142"/>
      <c r="N246" s="303"/>
    </row>
    <row r="247" spans="1:14" x14ac:dyDescent="0.25">
      <c r="A247" s="221"/>
      <c r="B247" s="227"/>
      <c r="C247" s="114" t="s">
        <v>69</v>
      </c>
      <c r="D247" s="216"/>
      <c r="E247" s="216"/>
      <c r="F247" s="57" t="s">
        <v>5</v>
      </c>
      <c r="G247" s="212"/>
      <c r="H247" s="298"/>
      <c r="I247" s="295"/>
      <c r="J247" s="307"/>
      <c r="K247" s="320"/>
      <c r="L247" s="307"/>
      <c r="M247" s="142"/>
      <c r="N247" s="303"/>
    </row>
    <row r="248" spans="1:14" x14ac:dyDescent="0.25">
      <c r="A248" s="221"/>
      <c r="B248" s="227"/>
      <c r="C248" s="114" t="s">
        <v>234</v>
      </c>
      <c r="D248" s="216"/>
      <c r="E248" s="216"/>
      <c r="F248" s="57" t="s">
        <v>5</v>
      </c>
      <c r="G248" s="212"/>
      <c r="H248" s="298"/>
      <c r="I248" s="295"/>
      <c r="J248" s="307"/>
      <c r="K248" s="320"/>
      <c r="L248" s="307"/>
      <c r="M248" s="142"/>
      <c r="N248" s="303"/>
    </row>
    <row r="249" spans="1:14" ht="15.75" thickBot="1" x14ac:dyDescent="0.3">
      <c r="A249" s="221"/>
      <c r="B249" s="227"/>
      <c r="C249" s="115" t="s">
        <v>235</v>
      </c>
      <c r="D249" s="216"/>
      <c r="E249" s="216"/>
      <c r="F249" s="61" t="s">
        <v>5</v>
      </c>
      <c r="G249" s="212"/>
      <c r="H249" s="298"/>
      <c r="I249" s="295"/>
      <c r="J249" s="307"/>
      <c r="K249" s="320"/>
      <c r="L249" s="307"/>
      <c r="M249" s="142"/>
      <c r="N249" s="303"/>
    </row>
    <row r="250" spans="1:14" ht="16.5" thickTop="1" thickBot="1" x14ac:dyDescent="0.3">
      <c r="A250" s="233"/>
      <c r="B250" s="234"/>
      <c r="C250" s="118" t="s">
        <v>392</v>
      </c>
      <c r="D250" s="217"/>
      <c r="E250" s="217"/>
      <c r="F250" s="80" t="s">
        <v>5</v>
      </c>
      <c r="G250" s="213"/>
      <c r="H250" s="299"/>
      <c r="I250" s="314"/>
      <c r="J250" s="309"/>
      <c r="K250" s="321"/>
      <c r="L250" s="309"/>
      <c r="M250" s="65"/>
      <c r="N250" s="303"/>
    </row>
    <row r="251" spans="1:14" ht="15.75" thickTop="1" x14ac:dyDescent="0.25">
      <c r="A251" s="221">
        <v>35</v>
      </c>
      <c r="B251" s="227" t="s">
        <v>71</v>
      </c>
      <c r="C251" s="117" t="s">
        <v>364</v>
      </c>
      <c r="D251" s="230"/>
      <c r="E251" s="230"/>
      <c r="F251" s="60" t="s">
        <v>5</v>
      </c>
      <c r="G251" s="220" t="s">
        <v>6</v>
      </c>
      <c r="H251" s="300">
        <v>125</v>
      </c>
      <c r="I251" s="295"/>
      <c r="J251" s="307">
        <f>H251*I251</f>
        <v>0</v>
      </c>
      <c r="K251" s="320"/>
      <c r="L251" s="307">
        <f>J251*K251</f>
        <v>0</v>
      </c>
      <c r="M251" s="142">
        <f>J251+L251</f>
        <v>0</v>
      </c>
      <c r="N251" s="303"/>
    </row>
    <row r="252" spans="1:14" x14ac:dyDescent="0.25">
      <c r="A252" s="221"/>
      <c r="B252" s="227"/>
      <c r="C252" s="119" t="s">
        <v>347</v>
      </c>
      <c r="D252" s="230"/>
      <c r="E252" s="230"/>
      <c r="F252" s="61" t="s">
        <v>358</v>
      </c>
      <c r="G252" s="220"/>
      <c r="H252" s="298"/>
      <c r="I252" s="295"/>
      <c r="J252" s="307"/>
      <c r="K252" s="320"/>
      <c r="L252" s="307"/>
      <c r="M252" s="142"/>
      <c r="N252" s="303"/>
    </row>
    <row r="253" spans="1:14" x14ac:dyDescent="0.25">
      <c r="A253" s="221"/>
      <c r="B253" s="227"/>
      <c r="C253" s="119" t="s">
        <v>72</v>
      </c>
      <c r="D253" s="230"/>
      <c r="E253" s="230"/>
      <c r="F253" s="61" t="s">
        <v>5</v>
      </c>
      <c r="G253" s="220"/>
      <c r="H253" s="298"/>
      <c r="I253" s="295"/>
      <c r="J253" s="307"/>
      <c r="K253" s="320"/>
      <c r="L253" s="307"/>
      <c r="M253" s="142"/>
      <c r="N253" s="303"/>
    </row>
    <row r="254" spans="1:14" x14ac:dyDescent="0.25">
      <c r="A254" s="221"/>
      <c r="B254" s="227"/>
      <c r="C254" s="119" t="s">
        <v>236</v>
      </c>
      <c r="D254" s="230"/>
      <c r="E254" s="230"/>
      <c r="F254" s="61" t="s">
        <v>5</v>
      </c>
      <c r="G254" s="220"/>
      <c r="H254" s="298"/>
      <c r="I254" s="295"/>
      <c r="J254" s="307"/>
      <c r="K254" s="320"/>
      <c r="L254" s="307"/>
      <c r="M254" s="142"/>
      <c r="N254" s="303"/>
    </row>
    <row r="255" spans="1:14" x14ac:dyDescent="0.25">
      <c r="A255" s="221"/>
      <c r="B255" s="227"/>
      <c r="C255" s="114" t="s">
        <v>73</v>
      </c>
      <c r="D255" s="216"/>
      <c r="E255" s="216"/>
      <c r="F255" s="61" t="s">
        <v>5</v>
      </c>
      <c r="G255" s="212"/>
      <c r="H255" s="298"/>
      <c r="I255" s="295"/>
      <c r="J255" s="307"/>
      <c r="K255" s="320"/>
      <c r="L255" s="307"/>
      <c r="M255" s="142"/>
      <c r="N255" s="303"/>
    </row>
    <row r="256" spans="1:14" ht="15.75" thickBot="1" x14ac:dyDescent="0.3">
      <c r="A256" s="221"/>
      <c r="B256" s="227"/>
      <c r="C256" s="115" t="s">
        <v>392</v>
      </c>
      <c r="D256" s="231"/>
      <c r="E256" s="231"/>
      <c r="F256" s="61" t="s">
        <v>5</v>
      </c>
      <c r="G256" s="222"/>
      <c r="H256" s="299"/>
      <c r="I256" s="295"/>
      <c r="J256" s="307"/>
      <c r="K256" s="320"/>
      <c r="L256" s="307"/>
      <c r="M256" s="142"/>
      <c r="N256" s="303"/>
    </row>
    <row r="257" spans="1:14" ht="15.75" thickTop="1" x14ac:dyDescent="0.25">
      <c r="A257" s="232">
        <v>36</v>
      </c>
      <c r="B257" s="226" t="s">
        <v>74</v>
      </c>
      <c r="C257" s="117" t="s">
        <v>75</v>
      </c>
      <c r="D257" s="229"/>
      <c r="E257" s="229"/>
      <c r="F257" s="60" t="s">
        <v>5</v>
      </c>
      <c r="G257" s="218" t="s">
        <v>6</v>
      </c>
      <c r="H257" s="300">
        <v>70</v>
      </c>
      <c r="I257" s="315"/>
      <c r="J257" s="311">
        <f>H257*I257</f>
        <v>0</v>
      </c>
      <c r="K257" s="322"/>
      <c r="L257" s="311">
        <f>J257*K257</f>
        <v>0</v>
      </c>
      <c r="M257" s="145">
        <f>J257+L257</f>
        <v>0</v>
      </c>
      <c r="N257" s="303"/>
    </row>
    <row r="258" spans="1:14" x14ac:dyDescent="0.25">
      <c r="A258" s="221"/>
      <c r="B258" s="227"/>
      <c r="C258" s="114" t="s">
        <v>363</v>
      </c>
      <c r="D258" s="216"/>
      <c r="E258" s="216"/>
      <c r="F258" s="57" t="s">
        <v>358</v>
      </c>
      <c r="G258" s="212"/>
      <c r="H258" s="298"/>
      <c r="I258" s="295"/>
      <c r="J258" s="307"/>
      <c r="K258" s="320"/>
      <c r="L258" s="307"/>
      <c r="M258" s="142"/>
      <c r="N258" s="303"/>
    </row>
    <row r="259" spans="1:14" x14ac:dyDescent="0.25">
      <c r="A259" s="221"/>
      <c r="B259" s="227"/>
      <c r="C259" s="114" t="s">
        <v>76</v>
      </c>
      <c r="D259" s="216"/>
      <c r="E259" s="216"/>
      <c r="F259" s="57" t="s">
        <v>5</v>
      </c>
      <c r="G259" s="212"/>
      <c r="H259" s="298"/>
      <c r="I259" s="295"/>
      <c r="J259" s="307"/>
      <c r="K259" s="320"/>
      <c r="L259" s="307"/>
      <c r="M259" s="142"/>
      <c r="N259" s="303"/>
    </row>
    <row r="260" spans="1:14" x14ac:dyDescent="0.25">
      <c r="A260" s="221"/>
      <c r="B260" s="227"/>
      <c r="C260" s="114" t="s">
        <v>237</v>
      </c>
      <c r="D260" s="216"/>
      <c r="E260" s="216"/>
      <c r="F260" s="57" t="s">
        <v>5</v>
      </c>
      <c r="G260" s="212"/>
      <c r="H260" s="298"/>
      <c r="I260" s="295"/>
      <c r="J260" s="307"/>
      <c r="K260" s="320"/>
      <c r="L260" s="307"/>
      <c r="M260" s="142"/>
      <c r="N260" s="303"/>
    </row>
    <row r="261" spans="1:14" x14ac:dyDescent="0.25">
      <c r="A261" s="221"/>
      <c r="B261" s="227"/>
      <c r="C261" s="114" t="s">
        <v>73</v>
      </c>
      <c r="D261" s="231"/>
      <c r="E261" s="231"/>
      <c r="F261" s="57" t="s">
        <v>5</v>
      </c>
      <c r="G261" s="222"/>
      <c r="H261" s="298"/>
      <c r="I261" s="295"/>
      <c r="J261" s="307"/>
      <c r="K261" s="320"/>
      <c r="L261" s="307"/>
      <c r="M261" s="142"/>
      <c r="N261" s="303"/>
    </row>
    <row r="262" spans="1:14" ht="15.75" thickBot="1" x14ac:dyDescent="0.3">
      <c r="A262" s="233"/>
      <c r="B262" s="234"/>
      <c r="C262" s="118" t="s">
        <v>392</v>
      </c>
      <c r="D262" s="217"/>
      <c r="E262" s="217"/>
      <c r="F262" s="126" t="s">
        <v>5</v>
      </c>
      <c r="G262" s="213"/>
      <c r="H262" s="299"/>
      <c r="I262" s="314"/>
      <c r="J262" s="309"/>
      <c r="K262" s="321"/>
      <c r="L262" s="309"/>
      <c r="M262" s="65"/>
      <c r="N262" s="303"/>
    </row>
    <row r="263" spans="1:14" ht="15.75" thickTop="1" x14ac:dyDescent="0.25">
      <c r="A263" s="221">
        <v>37</v>
      </c>
      <c r="B263" s="227" t="s">
        <v>81</v>
      </c>
      <c r="C263" s="117" t="s">
        <v>77</v>
      </c>
      <c r="D263" s="230"/>
      <c r="E263" s="230"/>
      <c r="F263" s="60" t="s">
        <v>5</v>
      </c>
      <c r="G263" s="220" t="s">
        <v>200</v>
      </c>
      <c r="H263" s="300">
        <v>70</v>
      </c>
      <c r="I263" s="295"/>
      <c r="J263" s="307">
        <f>H263*I263</f>
        <v>0</v>
      </c>
      <c r="K263" s="320"/>
      <c r="L263" s="307">
        <f>J263*K263</f>
        <v>0</v>
      </c>
      <c r="M263" s="142">
        <f>J263+L263</f>
        <v>0</v>
      </c>
      <c r="N263" s="303"/>
    </row>
    <row r="264" spans="1:14" x14ac:dyDescent="0.25">
      <c r="A264" s="221"/>
      <c r="B264" s="227"/>
      <c r="C264" s="114" t="s">
        <v>78</v>
      </c>
      <c r="D264" s="216"/>
      <c r="E264" s="216"/>
      <c r="F264" s="61" t="s">
        <v>5</v>
      </c>
      <c r="G264" s="212"/>
      <c r="H264" s="298"/>
      <c r="I264" s="295"/>
      <c r="J264" s="307"/>
      <c r="K264" s="320"/>
      <c r="L264" s="307"/>
      <c r="M264" s="142"/>
      <c r="N264" s="303"/>
    </row>
    <row r="265" spans="1:14" x14ac:dyDescent="0.25">
      <c r="A265" s="221"/>
      <c r="B265" s="227"/>
      <c r="C265" s="114" t="s">
        <v>79</v>
      </c>
      <c r="D265" s="216"/>
      <c r="E265" s="216"/>
      <c r="F265" s="61" t="s">
        <v>5</v>
      </c>
      <c r="G265" s="212"/>
      <c r="H265" s="298"/>
      <c r="I265" s="295"/>
      <c r="J265" s="307"/>
      <c r="K265" s="320"/>
      <c r="L265" s="307"/>
      <c r="M265" s="142"/>
      <c r="N265" s="303"/>
    </row>
    <row r="266" spans="1:14" x14ac:dyDescent="0.25">
      <c r="A266" s="221"/>
      <c r="B266" s="227"/>
      <c r="C266" s="114" t="s">
        <v>80</v>
      </c>
      <c r="D266" s="216"/>
      <c r="E266" s="216"/>
      <c r="F266" s="61" t="s">
        <v>5</v>
      </c>
      <c r="G266" s="212"/>
      <c r="H266" s="298"/>
      <c r="I266" s="295"/>
      <c r="J266" s="307"/>
      <c r="K266" s="320"/>
      <c r="L266" s="307"/>
      <c r="M266" s="142"/>
      <c r="N266" s="303"/>
    </row>
    <row r="267" spans="1:14" x14ac:dyDescent="0.25">
      <c r="A267" s="221"/>
      <c r="B267" s="227"/>
      <c r="C267" s="114" t="s">
        <v>238</v>
      </c>
      <c r="D267" s="216"/>
      <c r="E267" s="216"/>
      <c r="F267" s="61" t="s">
        <v>5</v>
      </c>
      <c r="G267" s="212"/>
      <c r="H267" s="298"/>
      <c r="I267" s="295"/>
      <c r="J267" s="307"/>
      <c r="K267" s="320"/>
      <c r="L267" s="307"/>
      <c r="M267" s="142"/>
      <c r="N267" s="303"/>
    </row>
    <row r="268" spans="1:14" x14ac:dyDescent="0.25">
      <c r="A268" s="221"/>
      <c r="B268" s="227"/>
      <c r="C268" s="114" t="s">
        <v>82</v>
      </c>
      <c r="D268" s="216"/>
      <c r="E268" s="216"/>
      <c r="F268" s="61" t="s">
        <v>5</v>
      </c>
      <c r="G268" s="212"/>
      <c r="H268" s="298"/>
      <c r="I268" s="295"/>
      <c r="J268" s="307"/>
      <c r="K268" s="320"/>
      <c r="L268" s="307"/>
      <c r="M268" s="142"/>
      <c r="N268" s="303"/>
    </row>
    <row r="269" spans="1:14" x14ac:dyDescent="0.25">
      <c r="A269" s="221"/>
      <c r="B269" s="227"/>
      <c r="C269" s="114" t="s">
        <v>239</v>
      </c>
      <c r="D269" s="216"/>
      <c r="E269" s="216"/>
      <c r="F269" s="61" t="s">
        <v>5</v>
      </c>
      <c r="G269" s="212"/>
      <c r="H269" s="298"/>
      <c r="I269" s="295"/>
      <c r="J269" s="307"/>
      <c r="K269" s="320"/>
      <c r="L269" s="307"/>
      <c r="M269" s="142"/>
      <c r="N269" s="303"/>
    </row>
    <row r="270" spans="1:14" ht="15.75" thickBot="1" x14ac:dyDescent="0.3">
      <c r="A270" s="221"/>
      <c r="B270" s="227"/>
      <c r="C270" s="114" t="s">
        <v>390</v>
      </c>
      <c r="D270" s="231"/>
      <c r="E270" s="231"/>
      <c r="F270" s="61" t="s">
        <v>5</v>
      </c>
      <c r="G270" s="222"/>
      <c r="H270" s="299"/>
      <c r="I270" s="295"/>
      <c r="J270" s="307"/>
      <c r="K270" s="320"/>
      <c r="L270" s="307"/>
      <c r="M270" s="142"/>
      <c r="N270" s="303"/>
    </row>
    <row r="271" spans="1:14" ht="15.75" thickTop="1" x14ac:dyDescent="0.25">
      <c r="A271" s="232">
        <v>38</v>
      </c>
      <c r="B271" s="226" t="s">
        <v>81</v>
      </c>
      <c r="C271" s="117" t="s">
        <v>77</v>
      </c>
      <c r="D271" s="229"/>
      <c r="E271" s="229"/>
      <c r="F271" s="60" t="s">
        <v>5</v>
      </c>
      <c r="G271" s="232" t="s">
        <v>200</v>
      </c>
      <c r="H271" s="300">
        <v>30</v>
      </c>
      <c r="I271" s="315"/>
      <c r="J271" s="311">
        <f>H271*I271</f>
        <v>0</v>
      </c>
      <c r="K271" s="322"/>
      <c r="L271" s="311">
        <f>J271*K271</f>
        <v>0</v>
      </c>
      <c r="M271" s="145">
        <f>J271+L271</f>
        <v>0</v>
      </c>
      <c r="N271" s="303"/>
    </row>
    <row r="272" spans="1:14" x14ac:dyDescent="0.25">
      <c r="A272" s="221"/>
      <c r="B272" s="227"/>
      <c r="C272" s="114" t="s">
        <v>78</v>
      </c>
      <c r="D272" s="216"/>
      <c r="E272" s="216"/>
      <c r="F272" s="57" t="s">
        <v>5</v>
      </c>
      <c r="G272" s="221"/>
      <c r="H272" s="298"/>
      <c r="I272" s="295"/>
      <c r="J272" s="307"/>
      <c r="K272" s="320"/>
      <c r="L272" s="307"/>
      <c r="M272" s="142"/>
      <c r="N272" s="303"/>
    </row>
    <row r="273" spans="1:14" x14ac:dyDescent="0.25">
      <c r="A273" s="221"/>
      <c r="B273" s="227"/>
      <c r="C273" s="114" t="s">
        <v>79</v>
      </c>
      <c r="D273" s="216"/>
      <c r="E273" s="216"/>
      <c r="F273" s="57" t="s">
        <v>5</v>
      </c>
      <c r="G273" s="221"/>
      <c r="H273" s="298"/>
      <c r="I273" s="295"/>
      <c r="J273" s="307"/>
      <c r="K273" s="320"/>
      <c r="L273" s="307"/>
      <c r="M273" s="142"/>
      <c r="N273" s="303"/>
    </row>
    <row r="274" spans="1:14" x14ac:dyDescent="0.25">
      <c r="A274" s="221"/>
      <c r="B274" s="227"/>
      <c r="C274" s="114" t="s">
        <v>80</v>
      </c>
      <c r="D274" s="216"/>
      <c r="E274" s="216"/>
      <c r="F274" s="57" t="s">
        <v>5</v>
      </c>
      <c r="G274" s="221"/>
      <c r="H274" s="298"/>
      <c r="I274" s="295"/>
      <c r="J274" s="307"/>
      <c r="K274" s="320"/>
      <c r="L274" s="307"/>
      <c r="M274" s="142"/>
      <c r="N274" s="303"/>
    </row>
    <row r="275" spans="1:14" x14ac:dyDescent="0.25">
      <c r="A275" s="221"/>
      <c r="B275" s="227"/>
      <c r="C275" s="114" t="s">
        <v>238</v>
      </c>
      <c r="D275" s="216"/>
      <c r="E275" s="216"/>
      <c r="F275" s="57" t="s">
        <v>5</v>
      </c>
      <c r="G275" s="221"/>
      <c r="H275" s="298"/>
      <c r="I275" s="295"/>
      <c r="J275" s="307"/>
      <c r="K275" s="320"/>
      <c r="L275" s="307"/>
      <c r="M275" s="142"/>
      <c r="N275" s="303"/>
    </row>
    <row r="276" spans="1:14" x14ac:dyDescent="0.25">
      <c r="A276" s="221"/>
      <c r="B276" s="227"/>
      <c r="C276" s="114" t="s">
        <v>83</v>
      </c>
      <c r="D276" s="216"/>
      <c r="E276" s="216"/>
      <c r="F276" s="57" t="s">
        <v>5</v>
      </c>
      <c r="G276" s="221"/>
      <c r="H276" s="298"/>
      <c r="I276" s="295"/>
      <c r="J276" s="307"/>
      <c r="K276" s="320"/>
      <c r="L276" s="307"/>
      <c r="M276" s="142"/>
      <c r="N276" s="303"/>
    </row>
    <row r="277" spans="1:14" x14ac:dyDescent="0.25">
      <c r="A277" s="221"/>
      <c r="B277" s="227"/>
      <c r="C277" s="114" t="s">
        <v>239</v>
      </c>
      <c r="D277" s="216"/>
      <c r="E277" s="216"/>
      <c r="F277" s="57" t="s">
        <v>5</v>
      </c>
      <c r="G277" s="221"/>
      <c r="H277" s="298"/>
      <c r="I277" s="295"/>
      <c r="J277" s="307"/>
      <c r="K277" s="320"/>
      <c r="L277" s="307"/>
      <c r="M277" s="142"/>
      <c r="N277" s="303"/>
    </row>
    <row r="278" spans="1:14" ht="15.75" thickBot="1" x14ac:dyDescent="0.3">
      <c r="A278" s="233"/>
      <c r="B278" s="234"/>
      <c r="C278" s="114" t="s">
        <v>393</v>
      </c>
      <c r="D278" s="217"/>
      <c r="E278" s="217"/>
      <c r="F278" s="126" t="s">
        <v>5</v>
      </c>
      <c r="G278" s="233"/>
      <c r="H278" s="299"/>
      <c r="I278" s="314"/>
      <c r="J278" s="309"/>
      <c r="K278" s="321"/>
      <c r="L278" s="309"/>
      <c r="M278" s="65"/>
      <c r="N278" s="303"/>
    </row>
    <row r="279" spans="1:14" ht="15.75" thickTop="1" x14ac:dyDescent="0.25">
      <c r="A279" s="221">
        <v>39</v>
      </c>
      <c r="B279" s="227" t="s">
        <v>84</v>
      </c>
      <c r="C279" s="117" t="s">
        <v>77</v>
      </c>
      <c r="D279" s="230"/>
      <c r="E279" s="230"/>
      <c r="F279" s="60" t="s">
        <v>5</v>
      </c>
      <c r="G279" s="232" t="s">
        <v>200</v>
      </c>
      <c r="H279" s="300">
        <v>25</v>
      </c>
      <c r="I279" s="295"/>
      <c r="J279" s="307">
        <f>H279*I279</f>
        <v>0</v>
      </c>
      <c r="K279" s="320"/>
      <c r="L279" s="307">
        <f>J279*K279</f>
        <v>0</v>
      </c>
      <c r="M279" s="142">
        <f>J279+L279</f>
        <v>0</v>
      </c>
      <c r="N279" s="303"/>
    </row>
    <row r="280" spans="1:14" x14ac:dyDescent="0.25">
      <c r="A280" s="221"/>
      <c r="B280" s="227"/>
      <c r="C280" s="114" t="s">
        <v>78</v>
      </c>
      <c r="D280" s="230"/>
      <c r="E280" s="230"/>
      <c r="F280" s="61" t="s">
        <v>5</v>
      </c>
      <c r="G280" s="221"/>
      <c r="H280" s="298"/>
      <c r="I280" s="295"/>
      <c r="J280" s="307"/>
      <c r="K280" s="320"/>
      <c r="L280" s="307"/>
      <c r="M280" s="142"/>
      <c r="N280" s="303"/>
    </row>
    <row r="281" spans="1:14" x14ac:dyDescent="0.25">
      <c r="A281" s="221"/>
      <c r="B281" s="227"/>
      <c r="C281" s="114" t="s">
        <v>79</v>
      </c>
      <c r="D281" s="230"/>
      <c r="E281" s="230"/>
      <c r="F281" s="61" t="s">
        <v>5</v>
      </c>
      <c r="G281" s="221"/>
      <c r="H281" s="298"/>
      <c r="I281" s="295"/>
      <c r="J281" s="307"/>
      <c r="K281" s="320"/>
      <c r="L281" s="307"/>
      <c r="M281" s="142"/>
      <c r="N281" s="303"/>
    </row>
    <row r="282" spans="1:14" x14ac:dyDescent="0.25">
      <c r="A282" s="221"/>
      <c r="B282" s="227"/>
      <c r="C282" s="114" t="s">
        <v>80</v>
      </c>
      <c r="D282" s="230"/>
      <c r="E282" s="230"/>
      <c r="F282" s="61" t="s">
        <v>5</v>
      </c>
      <c r="G282" s="221"/>
      <c r="H282" s="298"/>
      <c r="I282" s="295"/>
      <c r="J282" s="307"/>
      <c r="K282" s="320"/>
      <c r="L282" s="307"/>
      <c r="M282" s="142"/>
      <c r="N282" s="303"/>
    </row>
    <row r="283" spans="1:14" x14ac:dyDescent="0.25">
      <c r="A283" s="221"/>
      <c r="B283" s="227"/>
      <c r="C283" s="114" t="s">
        <v>238</v>
      </c>
      <c r="D283" s="230"/>
      <c r="E283" s="230"/>
      <c r="F283" s="61" t="s">
        <v>5</v>
      </c>
      <c r="G283" s="221"/>
      <c r="H283" s="298"/>
      <c r="I283" s="295"/>
      <c r="J283" s="307"/>
      <c r="K283" s="320"/>
      <c r="L283" s="307"/>
      <c r="M283" s="142"/>
      <c r="N283" s="303"/>
    </row>
    <row r="284" spans="1:14" x14ac:dyDescent="0.25">
      <c r="A284" s="221"/>
      <c r="B284" s="227"/>
      <c r="C284" s="114" t="s">
        <v>82</v>
      </c>
      <c r="D284" s="216"/>
      <c r="E284" s="216"/>
      <c r="F284" s="61" t="s">
        <v>5</v>
      </c>
      <c r="G284" s="221"/>
      <c r="H284" s="298"/>
      <c r="I284" s="295"/>
      <c r="J284" s="307"/>
      <c r="K284" s="320"/>
      <c r="L284" s="307"/>
      <c r="M284" s="142"/>
      <c r="N284" s="303"/>
    </row>
    <row r="285" spans="1:14" x14ac:dyDescent="0.25">
      <c r="A285" s="221"/>
      <c r="B285" s="227"/>
      <c r="C285" s="114" t="s">
        <v>239</v>
      </c>
      <c r="D285" s="216"/>
      <c r="E285" s="216"/>
      <c r="F285" s="61" t="s">
        <v>5</v>
      </c>
      <c r="G285" s="221"/>
      <c r="H285" s="298"/>
      <c r="I285" s="295"/>
      <c r="J285" s="307"/>
      <c r="K285" s="320"/>
      <c r="L285" s="307"/>
      <c r="M285" s="142"/>
      <c r="N285" s="303"/>
    </row>
    <row r="286" spans="1:14" ht="15.75" thickBot="1" x14ac:dyDescent="0.3">
      <c r="A286" s="221"/>
      <c r="B286" s="227"/>
      <c r="C286" s="114" t="s">
        <v>394</v>
      </c>
      <c r="D286" s="231"/>
      <c r="E286" s="231"/>
      <c r="F286" s="61" t="s">
        <v>5</v>
      </c>
      <c r="G286" s="233"/>
      <c r="H286" s="299"/>
      <c r="I286" s="314"/>
      <c r="J286" s="309"/>
      <c r="K286" s="321"/>
      <c r="L286" s="309"/>
      <c r="M286" s="65"/>
      <c r="N286" s="303"/>
    </row>
    <row r="287" spans="1:14" ht="15.75" thickTop="1" x14ac:dyDescent="0.25">
      <c r="A287" s="232">
        <v>40</v>
      </c>
      <c r="B287" s="226" t="s">
        <v>85</v>
      </c>
      <c r="C287" s="117" t="s">
        <v>86</v>
      </c>
      <c r="D287" s="229"/>
      <c r="E287" s="229"/>
      <c r="F287" s="60" t="s">
        <v>5</v>
      </c>
      <c r="G287" s="218" t="s">
        <v>200</v>
      </c>
      <c r="H287" s="300">
        <v>10</v>
      </c>
      <c r="I287" s="295"/>
      <c r="J287" s="307">
        <f>H287*I287</f>
        <v>0</v>
      </c>
      <c r="K287" s="320"/>
      <c r="L287" s="307">
        <f>J287*K287</f>
        <v>0</v>
      </c>
      <c r="M287" s="142">
        <f>J287+L287</f>
        <v>0</v>
      </c>
      <c r="N287" s="303"/>
    </row>
    <row r="288" spans="1:14" x14ac:dyDescent="0.25">
      <c r="A288" s="221"/>
      <c r="B288" s="227"/>
      <c r="C288" s="114" t="s">
        <v>87</v>
      </c>
      <c r="D288" s="216"/>
      <c r="E288" s="216"/>
      <c r="F288" s="57" t="s">
        <v>5</v>
      </c>
      <c r="G288" s="212"/>
      <c r="H288" s="298"/>
      <c r="I288" s="295"/>
      <c r="J288" s="307"/>
      <c r="K288" s="320"/>
      <c r="L288" s="307"/>
      <c r="M288" s="142"/>
      <c r="N288" s="303"/>
    </row>
    <row r="289" spans="1:14" x14ac:dyDescent="0.25">
      <c r="A289" s="221"/>
      <c r="B289" s="227"/>
      <c r="C289" s="114" t="s">
        <v>79</v>
      </c>
      <c r="D289" s="216"/>
      <c r="E289" s="216"/>
      <c r="F289" s="57" t="s">
        <v>5</v>
      </c>
      <c r="G289" s="212"/>
      <c r="H289" s="298"/>
      <c r="I289" s="295"/>
      <c r="J289" s="307"/>
      <c r="K289" s="320"/>
      <c r="L289" s="307"/>
      <c r="M289" s="142"/>
      <c r="N289" s="303"/>
    </row>
    <row r="290" spans="1:14" x14ac:dyDescent="0.25">
      <c r="A290" s="221"/>
      <c r="B290" s="227"/>
      <c r="C290" s="114" t="s">
        <v>40</v>
      </c>
      <c r="D290" s="216"/>
      <c r="E290" s="216"/>
      <c r="F290" s="57" t="s">
        <v>5</v>
      </c>
      <c r="G290" s="212"/>
      <c r="H290" s="298"/>
      <c r="I290" s="295"/>
      <c r="J290" s="307"/>
      <c r="K290" s="320"/>
      <c r="L290" s="307"/>
      <c r="M290" s="142"/>
      <c r="N290" s="303"/>
    </row>
    <row r="291" spans="1:14" ht="15.75" thickBot="1" x14ac:dyDescent="0.3">
      <c r="A291" s="233"/>
      <c r="B291" s="234"/>
      <c r="C291" s="118" t="s">
        <v>395</v>
      </c>
      <c r="D291" s="217"/>
      <c r="E291" s="217"/>
      <c r="F291" s="126" t="s">
        <v>5</v>
      </c>
      <c r="G291" s="213"/>
      <c r="H291" s="299"/>
      <c r="I291" s="314"/>
      <c r="J291" s="309"/>
      <c r="K291" s="321"/>
      <c r="L291" s="309"/>
      <c r="M291" s="65"/>
      <c r="N291" s="303"/>
    </row>
    <row r="292" spans="1:14" ht="15.75" thickTop="1" x14ac:dyDescent="0.25">
      <c r="A292" s="221">
        <v>41</v>
      </c>
      <c r="B292" s="227" t="s">
        <v>410</v>
      </c>
      <c r="C292" s="119" t="s">
        <v>88</v>
      </c>
      <c r="D292" s="230"/>
      <c r="E292" s="230"/>
      <c r="F292" s="60" t="s">
        <v>5</v>
      </c>
      <c r="G292" s="220" t="s">
        <v>200</v>
      </c>
      <c r="H292" s="300">
        <v>20</v>
      </c>
      <c r="I292" s="295"/>
      <c r="J292" s="307">
        <f>H292*I292</f>
        <v>0</v>
      </c>
      <c r="K292" s="320"/>
      <c r="L292" s="307">
        <f>J292*K292</f>
        <v>0</v>
      </c>
      <c r="M292" s="142">
        <f>J292+L292</f>
        <v>0</v>
      </c>
      <c r="N292" s="303"/>
    </row>
    <row r="293" spans="1:14" x14ac:dyDescent="0.25">
      <c r="A293" s="221"/>
      <c r="B293" s="227"/>
      <c r="C293" s="114" t="s">
        <v>89</v>
      </c>
      <c r="D293" s="216"/>
      <c r="E293" s="216"/>
      <c r="F293" s="61" t="s">
        <v>5</v>
      </c>
      <c r="G293" s="212"/>
      <c r="H293" s="298"/>
      <c r="I293" s="295"/>
      <c r="J293" s="307"/>
      <c r="K293" s="320"/>
      <c r="L293" s="307"/>
      <c r="M293" s="142"/>
      <c r="N293" s="303"/>
    </row>
    <row r="294" spans="1:14" x14ac:dyDescent="0.25">
      <c r="A294" s="221"/>
      <c r="B294" s="227"/>
      <c r="C294" s="114" t="s">
        <v>90</v>
      </c>
      <c r="D294" s="216"/>
      <c r="E294" s="216"/>
      <c r="F294" s="61" t="s">
        <v>5</v>
      </c>
      <c r="G294" s="212"/>
      <c r="H294" s="298"/>
      <c r="I294" s="295"/>
      <c r="J294" s="307"/>
      <c r="K294" s="320"/>
      <c r="L294" s="307"/>
      <c r="M294" s="142"/>
      <c r="N294" s="303"/>
    </row>
    <row r="295" spans="1:14" x14ac:dyDescent="0.25">
      <c r="A295" s="221"/>
      <c r="B295" s="227"/>
      <c r="C295" s="114" t="s">
        <v>91</v>
      </c>
      <c r="D295" s="216"/>
      <c r="E295" s="216"/>
      <c r="F295" s="61" t="s">
        <v>5</v>
      </c>
      <c r="G295" s="212"/>
      <c r="H295" s="298"/>
      <c r="I295" s="295"/>
      <c r="J295" s="307"/>
      <c r="K295" s="320"/>
      <c r="L295" s="307"/>
      <c r="M295" s="142"/>
      <c r="N295" s="303"/>
    </row>
    <row r="296" spans="1:14" ht="15.75" thickBot="1" x14ac:dyDescent="0.3">
      <c r="A296" s="221"/>
      <c r="B296" s="227"/>
      <c r="C296" s="118" t="s">
        <v>389</v>
      </c>
      <c r="D296" s="231"/>
      <c r="E296" s="231"/>
      <c r="F296" s="58" t="s">
        <v>5</v>
      </c>
      <c r="G296" s="222"/>
      <c r="H296" s="299"/>
      <c r="I296" s="295"/>
      <c r="J296" s="307"/>
      <c r="K296" s="320"/>
      <c r="L296" s="307"/>
      <c r="M296" s="142"/>
      <c r="N296" s="303"/>
    </row>
    <row r="297" spans="1:14" ht="15.75" thickTop="1" x14ac:dyDescent="0.25">
      <c r="A297" s="232">
        <v>42</v>
      </c>
      <c r="B297" s="226" t="s">
        <v>409</v>
      </c>
      <c r="C297" s="119" t="s">
        <v>88</v>
      </c>
      <c r="D297" s="229"/>
      <c r="E297" s="229"/>
      <c r="F297" s="60" t="s">
        <v>5</v>
      </c>
      <c r="G297" s="218" t="s">
        <v>200</v>
      </c>
      <c r="H297" s="300">
        <v>30</v>
      </c>
      <c r="I297" s="315"/>
      <c r="J297" s="311">
        <f>H297*I297</f>
        <v>0</v>
      </c>
      <c r="K297" s="322"/>
      <c r="L297" s="311">
        <f>J297*K297</f>
        <v>0</v>
      </c>
      <c r="M297" s="145">
        <f>J297+L297</f>
        <v>0</v>
      </c>
      <c r="N297" s="303"/>
    </row>
    <row r="298" spans="1:14" x14ac:dyDescent="0.25">
      <c r="A298" s="221"/>
      <c r="B298" s="227"/>
      <c r="C298" s="114" t="s">
        <v>89</v>
      </c>
      <c r="D298" s="216"/>
      <c r="E298" s="216"/>
      <c r="F298" s="57" t="s">
        <v>5</v>
      </c>
      <c r="G298" s="212"/>
      <c r="H298" s="298"/>
      <c r="I298" s="295"/>
      <c r="J298" s="307"/>
      <c r="K298" s="320"/>
      <c r="L298" s="307"/>
      <c r="M298" s="142"/>
      <c r="N298" s="303"/>
    </row>
    <row r="299" spans="1:14" x14ac:dyDescent="0.25">
      <c r="A299" s="221"/>
      <c r="B299" s="227"/>
      <c r="C299" s="114" t="s">
        <v>90</v>
      </c>
      <c r="D299" s="216"/>
      <c r="E299" s="216"/>
      <c r="F299" s="57" t="s">
        <v>5</v>
      </c>
      <c r="G299" s="212"/>
      <c r="H299" s="298"/>
      <c r="I299" s="295"/>
      <c r="J299" s="307"/>
      <c r="K299" s="320"/>
      <c r="L299" s="307"/>
      <c r="M299" s="142"/>
      <c r="N299" s="303"/>
    </row>
    <row r="300" spans="1:14" x14ac:dyDescent="0.25">
      <c r="A300" s="221"/>
      <c r="B300" s="227"/>
      <c r="C300" s="114" t="s">
        <v>91</v>
      </c>
      <c r="D300" s="216"/>
      <c r="E300" s="216"/>
      <c r="F300" s="57" t="s">
        <v>5</v>
      </c>
      <c r="G300" s="212"/>
      <c r="H300" s="298"/>
      <c r="I300" s="295"/>
      <c r="J300" s="307"/>
      <c r="K300" s="320"/>
      <c r="L300" s="307"/>
      <c r="M300" s="142"/>
      <c r="N300" s="303"/>
    </row>
    <row r="301" spans="1:14" ht="15.75" thickBot="1" x14ac:dyDescent="0.3">
      <c r="A301" s="233"/>
      <c r="B301" s="234"/>
      <c r="C301" s="118" t="s">
        <v>391</v>
      </c>
      <c r="D301" s="217"/>
      <c r="E301" s="217"/>
      <c r="F301" s="126" t="s">
        <v>5</v>
      </c>
      <c r="G301" s="213"/>
      <c r="H301" s="299"/>
      <c r="I301" s="314"/>
      <c r="J301" s="309"/>
      <c r="K301" s="321"/>
      <c r="L301" s="309"/>
      <c r="M301" s="65"/>
      <c r="N301" s="303"/>
    </row>
    <row r="302" spans="1:14" ht="15.75" thickTop="1" x14ac:dyDescent="0.25">
      <c r="A302" s="221">
        <v>43</v>
      </c>
      <c r="B302" s="227" t="s">
        <v>408</v>
      </c>
      <c r="C302" s="119" t="s">
        <v>88</v>
      </c>
      <c r="D302" s="230"/>
      <c r="E302" s="230"/>
      <c r="F302" s="60" t="s">
        <v>5</v>
      </c>
      <c r="G302" s="220" t="s">
        <v>200</v>
      </c>
      <c r="H302" s="300">
        <v>10</v>
      </c>
      <c r="I302" s="295"/>
      <c r="J302" s="307">
        <f>H302*I302</f>
        <v>0</v>
      </c>
      <c r="K302" s="320"/>
      <c r="L302" s="307">
        <f>J302*K302</f>
        <v>0</v>
      </c>
      <c r="M302" s="142">
        <f>J302+L302</f>
        <v>0</v>
      </c>
      <c r="N302" s="303"/>
    </row>
    <row r="303" spans="1:14" x14ac:dyDescent="0.25">
      <c r="A303" s="221"/>
      <c r="B303" s="227"/>
      <c r="C303" s="119" t="s">
        <v>92</v>
      </c>
      <c r="D303" s="230"/>
      <c r="E303" s="230"/>
      <c r="F303" s="61" t="s">
        <v>5</v>
      </c>
      <c r="G303" s="220"/>
      <c r="H303" s="298"/>
      <c r="I303" s="295"/>
      <c r="J303" s="307"/>
      <c r="K303" s="320"/>
      <c r="L303" s="307"/>
      <c r="M303" s="142"/>
      <c r="N303" s="303"/>
    </row>
    <row r="304" spans="1:14" x14ac:dyDescent="0.25">
      <c r="A304" s="221"/>
      <c r="B304" s="227"/>
      <c r="C304" s="119" t="s">
        <v>93</v>
      </c>
      <c r="D304" s="230"/>
      <c r="E304" s="230"/>
      <c r="F304" s="61" t="s">
        <v>5</v>
      </c>
      <c r="G304" s="220"/>
      <c r="H304" s="298"/>
      <c r="I304" s="295"/>
      <c r="J304" s="307"/>
      <c r="K304" s="320"/>
      <c r="L304" s="307"/>
      <c r="M304" s="142"/>
      <c r="N304" s="303"/>
    </row>
    <row r="305" spans="1:14" x14ac:dyDescent="0.25">
      <c r="A305" s="221"/>
      <c r="B305" s="227"/>
      <c r="C305" s="119" t="s">
        <v>94</v>
      </c>
      <c r="D305" s="230"/>
      <c r="E305" s="230"/>
      <c r="F305" s="61" t="s">
        <v>5</v>
      </c>
      <c r="G305" s="220"/>
      <c r="H305" s="298"/>
      <c r="I305" s="295"/>
      <c r="J305" s="307"/>
      <c r="K305" s="320"/>
      <c r="L305" s="307"/>
      <c r="M305" s="142"/>
      <c r="N305" s="303"/>
    </row>
    <row r="306" spans="1:14" x14ac:dyDescent="0.25">
      <c r="A306" s="221"/>
      <c r="B306" s="227"/>
      <c r="C306" s="119" t="s">
        <v>91</v>
      </c>
      <c r="D306" s="230"/>
      <c r="E306" s="230"/>
      <c r="F306" s="61" t="s">
        <v>5</v>
      </c>
      <c r="G306" s="220"/>
      <c r="H306" s="298"/>
      <c r="I306" s="295"/>
      <c r="J306" s="307"/>
      <c r="K306" s="320"/>
      <c r="L306" s="307"/>
      <c r="M306" s="142"/>
      <c r="N306" s="303"/>
    </row>
    <row r="307" spans="1:14" x14ac:dyDescent="0.25">
      <c r="A307" s="221"/>
      <c r="B307" s="227"/>
      <c r="C307" s="119" t="s">
        <v>95</v>
      </c>
      <c r="D307" s="230"/>
      <c r="E307" s="230"/>
      <c r="F307" s="61" t="s">
        <v>5</v>
      </c>
      <c r="G307" s="220"/>
      <c r="H307" s="298"/>
      <c r="I307" s="295"/>
      <c r="J307" s="307"/>
      <c r="K307" s="320"/>
      <c r="L307" s="307"/>
      <c r="M307" s="142"/>
      <c r="N307" s="303"/>
    </row>
    <row r="308" spans="1:14" x14ac:dyDescent="0.25">
      <c r="A308" s="221"/>
      <c r="B308" s="227"/>
      <c r="C308" s="114" t="s">
        <v>96</v>
      </c>
      <c r="D308" s="216"/>
      <c r="E308" s="216"/>
      <c r="F308" s="61" t="s">
        <v>5</v>
      </c>
      <c r="G308" s="212"/>
      <c r="H308" s="298"/>
      <c r="I308" s="295"/>
      <c r="J308" s="307"/>
      <c r="K308" s="320"/>
      <c r="L308" s="307"/>
      <c r="M308" s="142"/>
      <c r="N308" s="303"/>
    </row>
    <row r="309" spans="1:14" ht="15.75" thickBot="1" x14ac:dyDescent="0.3">
      <c r="A309" s="221"/>
      <c r="B309" s="227"/>
      <c r="C309" s="118" t="s">
        <v>389</v>
      </c>
      <c r="D309" s="231"/>
      <c r="E309" s="231"/>
      <c r="F309" s="61" t="s">
        <v>5</v>
      </c>
      <c r="G309" s="222"/>
      <c r="H309" s="299"/>
      <c r="I309" s="295"/>
      <c r="J309" s="307"/>
      <c r="K309" s="320"/>
      <c r="L309" s="307"/>
      <c r="M309" s="142"/>
      <c r="N309" s="303"/>
    </row>
    <row r="310" spans="1:14" ht="15.75" thickTop="1" x14ac:dyDescent="0.25">
      <c r="A310" s="218">
        <v>44</v>
      </c>
      <c r="B310" s="219" t="s">
        <v>406</v>
      </c>
      <c r="C310" s="117" t="s">
        <v>88</v>
      </c>
      <c r="D310" s="229"/>
      <c r="E310" s="229"/>
      <c r="F310" s="60" t="s">
        <v>5</v>
      </c>
      <c r="G310" s="218" t="s">
        <v>200</v>
      </c>
      <c r="H310" s="300">
        <v>20</v>
      </c>
      <c r="I310" s="315"/>
      <c r="J310" s="311">
        <f>H310*I310</f>
        <v>0</v>
      </c>
      <c r="K310" s="322"/>
      <c r="L310" s="311">
        <f>J310*K310</f>
        <v>0</v>
      </c>
      <c r="M310" s="145">
        <f>J310+L310</f>
        <v>0</v>
      </c>
      <c r="N310" s="303"/>
    </row>
    <row r="311" spans="1:14" x14ac:dyDescent="0.25">
      <c r="A311" s="212"/>
      <c r="B311" s="214"/>
      <c r="C311" s="119" t="s">
        <v>92</v>
      </c>
      <c r="D311" s="216"/>
      <c r="E311" s="216"/>
      <c r="F311" s="57" t="s">
        <v>5</v>
      </c>
      <c r="G311" s="212"/>
      <c r="H311" s="298"/>
      <c r="I311" s="295"/>
      <c r="J311" s="307"/>
      <c r="K311" s="320"/>
      <c r="L311" s="307"/>
      <c r="M311" s="142"/>
      <c r="N311" s="303"/>
    </row>
    <row r="312" spans="1:14" x14ac:dyDescent="0.25">
      <c r="A312" s="212"/>
      <c r="B312" s="214"/>
      <c r="C312" s="119" t="s">
        <v>93</v>
      </c>
      <c r="D312" s="216"/>
      <c r="E312" s="216"/>
      <c r="F312" s="57" t="s">
        <v>5</v>
      </c>
      <c r="G312" s="212"/>
      <c r="H312" s="298"/>
      <c r="I312" s="295"/>
      <c r="J312" s="307"/>
      <c r="K312" s="320"/>
      <c r="L312" s="307"/>
      <c r="M312" s="142"/>
      <c r="N312" s="303"/>
    </row>
    <row r="313" spans="1:14" x14ac:dyDescent="0.25">
      <c r="A313" s="212"/>
      <c r="B313" s="214"/>
      <c r="C313" s="119" t="s">
        <v>94</v>
      </c>
      <c r="D313" s="216"/>
      <c r="E313" s="216"/>
      <c r="F313" s="57" t="s">
        <v>5</v>
      </c>
      <c r="G313" s="212"/>
      <c r="H313" s="298"/>
      <c r="I313" s="295"/>
      <c r="J313" s="307"/>
      <c r="K313" s="320"/>
      <c r="L313" s="307"/>
      <c r="M313" s="142"/>
      <c r="N313" s="303"/>
    </row>
    <row r="314" spans="1:14" x14ac:dyDescent="0.25">
      <c r="A314" s="212"/>
      <c r="B314" s="214"/>
      <c r="C314" s="119" t="s">
        <v>91</v>
      </c>
      <c r="D314" s="216"/>
      <c r="E314" s="216"/>
      <c r="F314" s="57" t="s">
        <v>5</v>
      </c>
      <c r="G314" s="212"/>
      <c r="H314" s="298"/>
      <c r="I314" s="295"/>
      <c r="J314" s="307"/>
      <c r="K314" s="320"/>
      <c r="L314" s="307"/>
      <c r="M314" s="142"/>
      <c r="N314" s="303"/>
    </row>
    <row r="315" spans="1:14" x14ac:dyDescent="0.25">
      <c r="A315" s="212"/>
      <c r="B315" s="214"/>
      <c r="C315" s="119" t="s">
        <v>95</v>
      </c>
      <c r="D315" s="216"/>
      <c r="E315" s="216"/>
      <c r="F315" s="57" t="s">
        <v>5</v>
      </c>
      <c r="G315" s="212"/>
      <c r="H315" s="298"/>
      <c r="I315" s="295"/>
      <c r="J315" s="307"/>
      <c r="K315" s="320"/>
      <c r="L315" s="307"/>
      <c r="M315" s="142"/>
      <c r="N315" s="303"/>
    </row>
    <row r="316" spans="1:14" x14ac:dyDescent="0.25">
      <c r="A316" s="212"/>
      <c r="B316" s="214"/>
      <c r="C316" s="114" t="s">
        <v>96</v>
      </c>
      <c r="D316" s="216"/>
      <c r="E316" s="216"/>
      <c r="F316" s="57" t="s">
        <v>5</v>
      </c>
      <c r="G316" s="212"/>
      <c r="H316" s="298"/>
      <c r="I316" s="295"/>
      <c r="J316" s="307"/>
      <c r="K316" s="320"/>
      <c r="L316" s="307"/>
      <c r="M316" s="142"/>
      <c r="N316" s="303"/>
    </row>
    <row r="317" spans="1:14" ht="15.75" thickBot="1" x14ac:dyDescent="0.3">
      <c r="A317" s="213"/>
      <c r="B317" s="215"/>
      <c r="C317" s="118" t="s">
        <v>391</v>
      </c>
      <c r="D317" s="217"/>
      <c r="E317" s="217"/>
      <c r="F317" s="126" t="s">
        <v>5</v>
      </c>
      <c r="G317" s="213"/>
      <c r="H317" s="299"/>
      <c r="I317" s="314"/>
      <c r="J317" s="309"/>
      <c r="K317" s="321"/>
      <c r="L317" s="309"/>
      <c r="M317" s="65"/>
      <c r="N317" s="303"/>
    </row>
    <row r="318" spans="1:14" ht="15.75" thickTop="1" x14ac:dyDescent="0.25">
      <c r="A318" s="221">
        <v>45</v>
      </c>
      <c r="B318" s="227" t="s">
        <v>407</v>
      </c>
      <c r="C318" s="119" t="s">
        <v>88</v>
      </c>
      <c r="D318" s="230"/>
      <c r="E318" s="230"/>
      <c r="F318" s="60" t="s">
        <v>5</v>
      </c>
      <c r="G318" s="220" t="s">
        <v>200</v>
      </c>
      <c r="H318" s="300">
        <v>15</v>
      </c>
      <c r="I318" s="295"/>
      <c r="J318" s="307">
        <f>H318*I318</f>
        <v>0</v>
      </c>
      <c r="K318" s="320"/>
      <c r="L318" s="307">
        <f>J318*K318</f>
        <v>0</v>
      </c>
      <c r="M318" s="142">
        <f>J318+L318</f>
        <v>0</v>
      </c>
      <c r="N318" s="303"/>
    </row>
    <row r="319" spans="1:14" x14ac:dyDescent="0.25">
      <c r="A319" s="221"/>
      <c r="B319" s="227"/>
      <c r="C319" s="119" t="s">
        <v>92</v>
      </c>
      <c r="D319" s="216"/>
      <c r="E319" s="216"/>
      <c r="F319" s="61" t="s">
        <v>5</v>
      </c>
      <c r="G319" s="212"/>
      <c r="H319" s="298"/>
      <c r="I319" s="295"/>
      <c r="J319" s="307"/>
      <c r="K319" s="320"/>
      <c r="L319" s="307"/>
      <c r="M319" s="142"/>
      <c r="N319" s="303"/>
    </row>
    <row r="320" spans="1:14" x14ac:dyDescent="0.25">
      <c r="A320" s="221"/>
      <c r="B320" s="227"/>
      <c r="C320" s="119" t="s">
        <v>93</v>
      </c>
      <c r="D320" s="216"/>
      <c r="E320" s="216"/>
      <c r="F320" s="61" t="s">
        <v>5</v>
      </c>
      <c r="G320" s="212"/>
      <c r="H320" s="298"/>
      <c r="I320" s="295"/>
      <c r="J320" s="307"/>
      <c r="K320" s="320"/>
      <c r="L320" s="307"/>
      <c r="M320" s="142"/>
      <c r="N320" s="303"/>
    </row>
    <row r="321" spans="1:14" x14ac:dyDescent="0.25">
      <c r="A321" s="221"/>
      <c r="B321" s="227"/>
      <c r="C321" s="119" t="s">
        <v>94</v>
      </c>
      <c r="D321" s="216"/>
      <c r="E321" s="216"/>
      <c r="F321" s="61" t="s">
        <v>5</v>
      </c>
      <c r="G321" s="212"/>
      <c r="H321" s="298"/>
      <c r="I321" s="295"/>
      <c r="J321" s="307"/>
      <c r="K321" s="320"/>
      <c r="L321" s="307"/>
      <c r="M321" s="142"/>
      <c r="N321" s="303"/>
    </row>
    <row r="322" spans="1:14" x14ac:dyDescent="0.25">
      <c r="A322" s="221"/>
      <c r="B322" s="227"/>
      <c r="C322" s="119" t="s">
        <v>91</v>
      </c>
      <c r="D322" s="216"/>
      <c r="E322" s="216"/>
      <c r="F322" s="61" t="s">
        <v>5</v>
      </c>
      <c r="G322" s="212"/>
      <c r="H322" s="298"/>
      <c r="I322" s="295"/>
      <c r="J322" s="307"/>
      <c r="K322" s="320"/>
      <c r="L322" s="307"/>
      <c r="M322" s="142"/>
      <c r="N322" s="303"/>
    </row>
    <row r="323" spans="1:14" x14ac:dyDescent="0.25">
      <c r="A323" s="221"/>
      <c r="B323" s="227"/>
      <c r="C323" s="119" t="s">
        <v>95</v>
      </c>
      <c r="D323" s="216"/>
      <c r="E323" s="216"/>
      <c r="F323" s="61" t="s">
        <v>5</v>
      </c>
      <c r="G323" s="212"/>
      <c r="H323" s="298"/>
      <c r="I323" s="295"/>
      <c r="J323" s="307"/>
      <c r="K323" s="320"/>
      <c r="L323" s="307"/>
      <c r="M323" s="142"/>
      <c r="N323" s="303"/>
    </row>
    <row r="324" spans="1:14" x14ac:dyDescent="0.25">
      <c r="A324" s="221"/>
      <c r="B324" s="227"/>
      <c r="C324" s="114" t="s">
        <v>96</v>
      </c>
      <c r="D324" s="216"/>
      <c r="E324" s="216"/>
      <c r="F324" s="61" t="s">
        <v>5</v>
      </c>
      <c r="G324" s="212"/>
      <c r="H324" s="298"/>
      <c r="I324" s="295"/>
      <c r="J324" s="307"/>
      <c r="K324" s="320"/>
      <c r="L324" s="307"/>
      <c r="M324" s="142"/>
      <c r="N324" s="303"/>
    </row>
    <row r="325" spans="1:14" ht="15.75" thickBot="1" x14ac:dyDescent="0.3">
      <c r="A325" s="221"/>
      <c r="B325" s="227"/>
      <c r="C325" s="118" t="s">
        <v>389</v>
      </c>
      <c r="D325" s="231"/>
      <c r="E325" s="231"/>
      <c r="F325" s="61" t="s">
        <v>5</v>
      </c>
      <c r="G325" s="222"/>
      <c r="H325" s="299"/>
      <c r="I325" s="295"/>
      <c r="J325" s="307"/>
      <c r="K325" s="320"/>
      <c r="L325" s="307"/>
      <c r="M325" s="142"/>
      <c r="N325" s="303"/>
    </row>
    <row r="326" spans="1:14" ht="15.75" thickTop="1" x14ac:dyDescent="0.25">
      <c r="A326" s="232">
        <v>46</v>
      </c>
      <c r="B326" s="226" t="s">
        <v>405</v>
      </c>
      <c r="C326" s="117" t="s">
        <v>88</v>
      </c>
      <c r="D326" s="229"/>
      <c r="E326" s="229"/>
      <c r="F326" s="319" t="s">
        <v>5</v>
      </c>
      <c r="G326" s="218" t="s">
        <v>200</v>
      </c>
      <c r="H326" s="300">
        <v>20</v>
      </c>
      <c r="I326" s="315"/>
      <c r="J326" s="311">
        <f>H326*I326</f>
        <v>0</v>
      </c>
      <c r="K326" s="322"/>
      <c r="L326" s="311">
        <f>J326*K326</f>
        <v>0</v>
      </c>
      <c r="M326" s="145">
        <f>J326+L326</f>
        <v>0</v>
      </c>
      <c r="N326" s="303"/>
    </row>
    <row r="327" spans="1:14" x14ac:dyDescent="0.25">
      <c r="A327" s="221"/>
      <c r="B327" s="227"/>
      <c r="C327" s="119" t="s">
        <v>92</v>
      </c>
      <c r="D327" s="230"/>
      <c r="E327" s="230"/>
      <c r="F327" s="57" t="s">
        <v>5</v>
      </c>
      <c r="G327" s="220"/>
      <c r="H327" s="298"/>
      <c r="I327" s="295"/>
      <c r="J327" s="307"/>
      <c r="K327" s="320"/>
      <c r="L327" s="307"/>
      <c r="M327" s="142"/>
      <c r="N327" s="303"/>
    </row>
    <row r="328" spans="1:14" x14ac:dyDescent="0.25">
      <c r="A328" s="221"/>
      <c r="B328" s="227"/>
      <c r="C328" s="119" t="s">
        <v>93</v>
      </c>
      <c r="D328" s="230"/>
      <c r="E328" s="230"/>
      <c r="F328" s="57" t="s">
        <v>5</v>
      </c>
      <c r="G328" s="220"/>
      <c r="H328" s="298"/>
      <c r="I328" s="295"/>
      <c r="J328" s="307"/>
      <c r="K328" s="320"/>
      <c r="L328" s="307"/>
      <c r="M328" s="142"/>
      <c r="N328" s="303"/>
    </row>
    <row r="329" spans="1:14" x14ac:dyDescent="0.25">
      <c r="A329" s="221"/>
      <c r="B329" s="227"/>
      <c r="C329" s="119" t="s">
        <v>94</v>
      </c>
      <c r="D329" s="230"/>
      <c r="E329" s="230"/>
      <c r="F329" s="57" t="s">
        <v>5</v>
      </c>
      <c r="G329" s="220"/>
      <c r="H329" s="298"/>
      <c r="I329" s="295"/>
      <c r="J329" s="307"/>
      <c r="K329" s="320"/>
      <c r="L329" s="307"/>
      <c r="M329" s="142"/>
      <c r="N329" s="303"/>
    </row>
    <row r="330" spans="1:14" x14ac:dyDescent="0.25">
      <c r="A330" s="221"/>
      <c r="B330" s="227"/>
      <c r="C330" s="119" t="s">
        <v>91</v>
      </c>
      <c r="D330" s="230"/>
      <c r="E330" s="230"/>
      <c r="F330" s="57" t="s">
        <v>5</v>
      </c>
      <c r="G330" s="220"/>
      <c r="H330" s="298"/>
      <c r="I330" s="295"/>
      <c r="J330" s="307"/>
      <c r="K330" s="320"/>
      <c r="L330" s="307"/>
      <c r="M330" s="142"/>
      <c r="N330" s="303"/>
    </row>
    <row r="331" spans="1:14" x14ac:dyDescent="0.25">
      <c r="A331" s="221"/>
      <c r="B331" s="227"/>
      <c r="C331" s="119" t="s">
        <v>95</v>
      </c>
      <c r="D331" s="216"/>
      <c r="E331" s="216"/>
      <c r="F331" s="57" t="s">
        <v>5</v>
      </c>
      <c r="G331" s="212"/>
      <c r="H331" s="298"/>
      <c r="I331" s="295"/>
      <c r="J331" s="307"/>
      <c r="K331" s="320"/>
      <c r="L331" s="307"/>
      <c r="M331" s="142"/>
      <c r="N331" s="303"/>
    </row>
    <row r="332" spans="1:14" x14ac:dyDescent="0.25">
      <c r="A332" s="221"/>
      <c r="B332" s="227"/>
      <c r="C332" s="114" t="s">
        <v>96</v>
      </c>
      <c r="D332" s="216"/>
      <c r="E332" s="216"/>
      <c r="F332" s="57" t="s">
        <v>5</v>
      </c>
      <c r="G332" s="212"/>
      <c r="H332" s="298"/>
      <c r="I332" s="295"/>
      <c r="J332" s="307"/>
      <c r="K332" s="320"/>
      <c r="L332" s="307"/>
      <c r="M332" s="142"/>
      <c r="N332" s="303"/>
    </row>
    <row r="333" spans="1:14" ht="15.75" thickBot="1" x14ac:dyDescent="0.3">
      <c r="A333" s="233"/>
      <c r="B333" s="234"/>
      <c r="C333" s="118" t="s">
        <v>391</v>
      </c>
      <c r="D333" s="217"/>
      <c r="E333" s="217"/>
      <c r="F333" s="52" t="s">
        <v>5</v>
      </c>
      <c r="G333" s="213"/>
      <c r="H333" s="299"/>
      <c r="I333" s="314"/>
      <c r="J333" s="309"/>
      <c r="K333" s="321"/>
      <c r="L333" s="309"/>
      <c r="M333" s="65"/>
      <c r="N333" s="303"/>
    </row>
    <row r="334" spans="1:14" ht="15.75" thickTop="1" x14ac:dyDescent="0.25">
      <c r="A334" s="221">
        <v>47</v>
      </c>
      <c r="B334" s="227" t="s">
        <v>404</v>
      </c>
      <c r="C334" s="119" t="s">
        <v>92</v>
      </c>
      <c r="D334" s="230"/>
      <c r="E334" s="230"/>
      <c r="F334" s="60" t="s">
        <v>5</v>
      </c>
      <c r="G334" s="220" t="s">
        <v>200</v>
      </c>
      <c r="H334" s="300">
        <v>6</v>
      </c>
      <c r="I334" s="295"/>
      <c r="J334" s="307">
        <f>H334*I334</f>
        <v>0</v>
      </c>
      <c r="K334" s="320"/>
      <c r="L334" s="307">
        <f>J334*K334</f>
        <v>0</v>
      </c>
      <c r="M334" s="142">
        <f>J334+L334</f>
        <v>0</v>
      </c>
      <c r="N334" s="303"/>
    </row>
    <row r="335" spans="1:14" x14ac:dyDescent="0.25">
      <c r="A335" s="221"/>
      <c r="B335" s="227"/>
      <c r="C335" s="114" t="s">
        <v>94</v>
      </c>
      <c r="D335" s="216"/>
      <c r="E335" s="216"/>
      <c r="F335" s="57" t="s">
        <v>5</v>
      </c>
      <c r="G335" s="212"/>
      <c r="H335" s="298"/>
      <c r="I335" s="295"/>
      <c r="J335" s="307"/>
      <c r="K335" s="320"/>
      <c r="L335" s="307"/>
      <c r="M335" s="142"/>
      <c r="N335" s="303"/>
    </row>
    <row r="336" spans="1:14" x14ac:dyDescent="0.25">
      <c r="A336" s="221"/>
      <c r="B336" s="227"/>
      <c r="C336" s="114" t="s">
        <v>91</v>
      </c>
      <c r="D336" s="216"/>
      <c r="E336" s="216"/>
      <c r="F336" s="57" t="s">
        <v>5</v>
      </c>
      <c r="G336" s="212"/>
      <c r="H336" s="298"/>
      <c r="I336" s="295"/>
      <c r="J336" s="307"/>
      <c r="K336" s="320"/>
      <c r="L336" s="307"/>
      <c r="M336" s="142"/>
      <c r="N336" s="303"/>
    </row>
    <row r="337" spans="1:14" x14ac:dyDescent="0.25">
      <c r="A337" s="221"/>
      <c r="B337" s="227"/>
      <c r="C337" s="114" t="s">
        <v>97</v>
      </c>
      <c r="D337" s="216"/>
      <c r="E337" s="216"/>
      <c r="F337" s="57" t="s">
        <v>5</v>
      </c>
      <c r="G337" s="212"/>
      <c r="H337" s="298"/>
      <c r="I337" s="295"/>
      <c r="J337" s="307"/>
      <c r="K337" s="320"/>
      <c r="L337" s="307"/>
      <c r="M337" s="142"/>
      <c r="N337" s="303"/>
    </row>
    <row r="338" spans="1:14" ht="15.75" thickBot="1" x14ac:dyDescent="0.3">
      <c r="A338" s="221"/>
      <c r="B338" s="227"/>
      <c r="C338" s="118" t="s">
        <v>389</v>
      </c>
      <c r="D338" s="231"/>
      <c r="E338" s="231"/>
      <c r="F338" s="57" t="s">
        <v>5</v>
      </c>
      <c r="G338" s="222"/>
      <c r="H338" s="299"/>
      <c r="I338" s="295"/>
      <c r="J338" s="307"/>
      <c r="K338" s="320"/>
      <c r="L338" s="307"/>
      <c r="M338" s="142"/>
      <c r="N338" s="303"/>
    </row>
    <row r="339" spans="1:14" ht="15.75" thickTop="1" x14ac:dyDescent="0.25">
      <c r="A339" s="232">
        <v>48</v>
      </c>
      <c r="B339" s="226" t="s">
        <v>403</v>
      </c>
      <c r="C339" s="119" t="s">
        <v>92</v>
      </c>
      <c r="D339" s="229"/>
      <c r="E339" s="229"/>
      <c r="F339" s="60" t="s">
        <v>5</v>
      </c>
      <c r="G339" s="218" t="s">
        <v>200</v>
      </c>
      <c r="H339" s="300">
        <v>6</v>
      </c>
      <c r="I339" s="315"/>
      <c r="J339" s="311">
        <f>H339*I339</f>
        <v>0</v>
      </c>
      <c r="K339" s="322"/>
      <c r="L339" s="311">
        <f>J339*K339</f>
        <v>0</v>
      </c>
      <c r="M339" s="145">
        <f>J339+L339</f>
        <v>0</v>
      </c>
      <c r="N339" s="303"/>
    </row>
    <row r="340" spans="1:14" x14ac:dyDescent="0.25">
      <c r="A340" s="221"/>
      <c r="B340" s="227"/>
      <c r="C340" s="114" t="s">
        <v>94</v>
      </c>
      <c r="D340" s="216"/>
      <c r="E340" s="216"/>
      <c r="F340" s="57" t="s">
        <v>5</v>
      </c>
      <c r="G340" s="212"/>
      <c r="H340" s="298"/>
      <c r="I340" s="295"/>
      <c r="J340" s="307"/>
      <c r="K340" s="320"/>
      <c r="L340" s="307"/>
      <c r="M340" s="142"/>
      <c r="N340" s="303"/>
    </row>
    <row r="341" spans="1:14" x14ac:dyDescent="0.25">
      <c r="A341" s="221"/>
      <c r="B341" s="227"/>
      <c r="C341" s="114" t="s">
        <v>91</v>
      </c>
      <c r="D341" s="216"/>
      <c r="E341" s="216"/>
      <c r="F341" s="57" t="s">
        <v>5</v>
      </c>
      <c r="G341" s="212"/>
      <c r="H341" s="298"/>
      <c r="I341" s="295"/>
      <c r="J341" s="307"/>
      <c r="K341" s="320"/>
      <c r="L341" s="307"/>
      <c r="M341" s="142"/>
      <c r="N341" s="303"/>
    </row>
    <row r="342" spans="1:14" x14ac:dyDescent="0.25">
      <c r="A342" s="221"/>
      <c r="B342" s="227"/>
      <c r="C342" s="114" t="s">
        <v>97</v>
      </c>
      <c r="D342" s="216"/>
      <c r="E342" s="216"/>
      <c r="F342" s="57" t="s">
        <v>5</v>
      </c>
      <c r="G342" s="212"/>
      <c r="H342" s="298"/>
      <c r="I342" s="295"/>
      <c r="J342" s="307"/>
      <c r="K342" s="320"/>
      <c r="L342" s="307"/>
      <c r="M342" s="142"/>
      <c r="N342" s="303"/>
    </row>
    <row r="343" spans="1:14" ht="15.75" thickBot="1" x14ac:dyDescent="0.3">
      <c r="A343" s="233"/>
      <c r="B343" s="234"/>
      <c r="C343" s="118" t="s">
        <v>391</v>
      </c>
      <c r="D343" s="217"/>
      <c r="E343" s="217"/>
      <c r="F343" s="126" t="s">
        <v>5</v>
      </c>
      <c r="G343" s="213"/>
      <c r="H343" s="299"/>
      <c r="I343" s="314"/>
      <c r="J343" s="309"/>
      <c r="K343" s="321"/>
      <c r="L343" s="309"/>
      <c r="M343" s="65"/>
      <c r="N343" s="303"/>
    </row>
    <row r="344" spans="1:14" ht="15.75" thickTop="1" x14ac:dyDescent="0.25">
      <c r="A344" s="221">
        <v>49</v>
      </c>
      <c r="B344" s="227" t="s">
        <v>402</v>
      </c>
      <c r="C344" s="119" t="s">
        <v>92</v>
      </c>
      <c r="D344" s="230"/>
      <c r="E344" s="230"/>
      <c r="F344" s="60" t="s">
        <v>5</v>
      </c>
      <c r="G344" s="220" t="s">
        <v>200</v>
      </c>
      <c r="H344" s="300">
        <v>10</v>
      </c>
      <c r="I344" s="295"/>
      <c r="J344" s="307">
        <f>H344*I344</f>
        <v>0</v>
      </c>
      <c r="K344" s="320"/>
      <c r="L344" s="307">
        <f>J344*K344</f>
        <v>0</v>
      </c>
      <c r="M344" s="142">
        <f>J344+L344</f>
        <v>0</v>
      </c>
      <c r="N344" s="303"/>
    </row>
    <row r="345" spans="1:14" x14ac:dyDescent="0.25">
      <c r="A345" s="221"/>
      <c r="B345" s="227"/>
      <c r="C345" s="114" t="s">
        <v>94</v>
      </c>
      <c r="D345" s="216"/>
      <c r="E345" s="216"/>
      <c r="F345" s="57" t="s">
        <v>5</v>
      </c>
      <c r="G345" s="212"/>
      <c r="H345" s="298"/>
      <c r="I345" s="295"/>
      <c r="J345" s="307"/>
      <c r="K345" s="320"/>
      <c r="L345" s="307"/>
      <c r="M345" s="142"/>
      <c r="N345" s="303"/>
    </row>
    <row r="346" spans="1:14" x14ac:dyDescent="0.25">
      <c r="A346" s="221"/>
      <c r="B346" s="227"/>
      <c r="C346" s="114" t="s">
        <v>91</v>
      </c>
      <c r="D346" s="216"/>
      <c r="E346" s="216"/>
      <c r="F346" s="57" t="s">
        <v>5</v>
      </c>
      <c r="G346" s="212"/>
      <c r="H346" s="298"/>
      <c r="I346" s="295"/>
      <c r="J346" s="307"/>
      <c r="K346" s="320"/>
      <c r="L346" s="307"/>
      <c r="M346" s="142"/>
      <c r="N346" s="303"/>
    </row>
    <row r="347" spans="1:14" x14ac:dyDescent="0.25">
      <c r="A347" s="221"/>
      <c r="B347" s="227"/>
      <c r="C347" s="114" t="s">
        <v>97</v>
      </c>
      <c r="D347" s="216"/>
      <c r="E347" s="216"/>
      <c r="F347" s="57" t="s">
        <v>5</v>
      </c>
      <c r="G347" s="212"/>
      <c r="H347" s="298"/>
      <c r="I347" s="295"/>
      <c r="J347" s="307"/>
      <c r="K347" s="320"/>
      <c r="L347" s="307"/>
      <c r="M347" s="142"/>
      <c r="N347" s="303"/>
    </row>
    <row r="348" spans="1:14" ht="15.75" thickBot="1" x14ac:dyDescent="0.3">
      <c r="A348" s="221"/>
      <c r="B348" s="227"/>
      <c r="C348" s="118" t="s">
        <v>389</v>
      </c>
      <c r="D348" s="231"/>
      <c r="E348" s="231"/>
      <c r="F348" s="126" t="s">
        <v>5</v>
      </c>
      <c r="G348" s="222"/>
      <c r="H348" s="299"/>
      <c r="I348" s="295"/>
      <c r="J348" s="307"/>
      <c r="K348" s="320"/>
      <c r="L348" s="307"/>
      <c r="M348" s="142"/>
      <c r="N348" s="303"/>
    </row>
    <row r="349" spans="1:14" ht="15.75" thickTop="1" x14ac:dyDescent="0.25">
      <c r="A349" s="232">
        <v>50</v>
      </c>
      <c r="B349" s="226" t="s">
        <v>400</v>
      </c>
      <c r="C349" s="119" t="s">
        <v>92</v>
      </c>
      <c r="D349" s="229"/>
      <c r="E349" s="229"/>
      <c r="F349" s="60" t="s">
        <v>5</v>
      </c>
      <c r="G349" s="218" t="s">
        <v>200</v>
      </c>
      <c r="H349" s="300">
        <v>10</v>
      </c>
      <c r="I349" s="315"/>
      <c r="J349" s="311">
        <f>H349*I349</f>
        <v>0</v>
      </c>
      <c r="K349" s="322"/>
      <c r="L349" s="311">
        <f>J349*K349</f>
        <v>0</v>
      </c>
      <c r="M349" s="145">
        <f>J349+L349</f>
        <v>0</v>
      </c>
      <c r="N349" s="303"/>
    </row>
    <row r="350" spans="1:14" x14ac:dyDescent="0.25">
      <c r="A350" s="221"/>
      <c r="B350" s="227"/>
      <c r="C350" s="114" t="s">
        <v>94</v>
      </c>
      <c r="D350" s="216"/>
      <c r="E350" s="216"/>
      <c r="F350" s="57" t="s">
        <v>5</v>
      </c>
      <c r="G350" s="212"/>
      <c r="H350" s="298"/>
      <c r="I350" s="295"/>
      <c r="J350" s="307"/>
      <c r="K350" s="320"/>
      <c r="L350" s="307"/>
      <c r="M350" s="142"/>
      <c r="N350" s="303"/>
    </row>
    <row r="351" spans="1:14" x14ac:dyDescent="0.25">
      <c r="A351" s="221"/>
      <c r="B351" s="227"/>
      <c r="C351" s="114" t="s">
        <v>91</v>
      </c>
      <c r="D351" s="216"/>
      <c r="E351" s="216"/>
      <c r="F351" s="57" t="s">
        <v>5</v>
      </c>
      <c r="G351" s="212"/>
      <c r="H351" s="298"/>
      <c r="I351" s="295"/>
      <c r="J351" s="307"/>
      <c r="K351" s="320"/>
      <c r="L351" s="307"/>
      <c r="M351" s="142"/>
      <c r="N351" s="303"/>
    </row>
    <row r="352" spans="1:14" x14ac:dyDescent="0.25">
      <c r="A352" s="221"/>
      <c r="B352" s="227"/>
      <c r="C352" s="114" t="s">
        <v>97</v>
      </c>
      <c r="D352" s="216"/>
      <c r="E352" s="216"/>
      <c r="F352" s="57" t="s">
        <v>5</v>
      </c>
      <c r="G352" s="212"/>
      <c r="H352" s="298"/>
      <c r="I352" s="295"/>
      <c r="J352" s="307"/>
      <c r="K352" s="320"/>
      <c r="L352" s="307"/>
      <c r="M352" s="142"/>
      <c r="N352" s="303"/>
    </row>
    <row r="353" spans="1:14" ht="15.75" thickBot="1" x14ac:dyDescent="0.3">
      <c r="A353" s="233"/>
      <c r="B353" s="234"/>
      <c r="C353" s="118" t="s">
        <v>391</v>
      </c>
      <c r="D353" s="217"/>
      <c r="E353" s="217"/>
      <c r="F353" s="126" t="s">
        <v>5</v>
      </c>
      <c r="G353" s="213"/>
      <c r="H353" s="299"/>
      <c r="I353" s="314"/>
      <c r="J353" s="309"/>
      <c r="K353" s="321"/>
      <c r="L353" s="309"/>
      <c r="M353" s="65"/>
      <c r="N353" s="303"/>
    </row>
    <row r="354" spans="1:14" ht="15.75" thickTop="1" x14ac:dyDescent="0.25">
      <c r="A354" s="221">
        <v>51</v>
      </c>
      <c r="B354" s="227" t="s">
        <v>401</v>
      </c>
      <c r="C354" s="119" t="s">
        <v>98</v>
      </c>
      <c r="D354" s="230"/>
      <c r="E354" s="230"/>
      <c r="F354" s="61" t="s">
        <v>5</v>
      </c>
      <c r="G354" s="220" t="s">
        <v>200</v>
      </c>
      <c r="H354" s="300">
        <v>70</v>
      </c>
      <c r="I354" s="295"/>
      <c r="J354" s="307">
        <f>H354*I354</f>
        <v>0</v>
      </c>
      <c r="K354" s="320"/>
      <c r="L354" s="307">
        <f>J354*K354</f>
        <v>0</v>
      </c>
      <c r="M354" s="142">
        <f>J354+L354</f>
        <v>0</v>
      </c>
      <c r="N354" s="303"/>
    </row>
    <row r="355" spans="1:14" x14ac:dyDescent="0.25">
      <c r="A355" s="221"/>
      <c r="B355" s="227"/>
      <c r="C355" s="114" t="s">
        <v>88</v>
      </c>
      <c r="D355" s="216"/>
      <c r="E355" s="216"/>
      <c r="F355" s="57" t="s">
        <v>5</v>
      </c>
      <c r="G355" s="212"/>
      <c r="H355" s="298"/>
      <c r="I355" s="295"/>
      <c r="J355" s="307"/>
      <c r="K355" s="320"/>
      <c r="L355" s="307"/>
      <c r="M355" s="142"/>
      <c r="N355" s="303"/>
    </row>
    <row r="356" spans="1:14" x14ac:dyDescent="0.25">
      <c r="A356" s="221"/>
      <c r="B356" s="227"/>
      <c r="C356" s="114" t="s">
        <v>99</v>
      </c>
      <c r="D356" s="216"/>
      <c r="E356" s="216"/>
      <c r="F356" s="57" t="s">
        <v>5</v>
      </c>
      <c r="G356" s="212"/>
      <c r="H356" s="298"/>
      <c r="I356" s="295"/>
      <c r="J356" s="307"/>
      <c r="K356" s="320"/>
      <c r="L356" s="307"/>
      <c r="M356" s="142"/>
      <c r="N356" s="303"/>
    </row>
    <row r="357" spans="1:14" x14ac:dyDescent="0.25">
      <c r="A357" s="221"/>
      <c r="B357" s="227"/>
      <c r="C357" s="114" t="s">
        <v>100</v>
      </c>
      <c r="D357" s="216"/>
      <c r="E357" s="216"/>
      <c r="F357" s="57" t="s">
        <v>5</v>
      </c>
      <c r="G357" s="212"/>
      <c r="H357" s="298"/>
      <c r="I357" s="295"/>
      <c r="J357" s="307"/>
      <c r="K357" s="320"/>
      <c r="L357" s="307"/>
      <c r="M357" s="142"/>
      <c r="N357" s="303"/>
    </row>
    <row r="358" spans="1:14" ht="25.5" x14ac:dyDescent="0.25">
      <c r="A358" s="221"/>
      <c r="B358" s="227"/>
      <c r="C358" s="114" t="s">
        <v>365</v>
      </c>
      <c r="D358" s="216"/>
      <c r="E358" s="216"/>
      <c r="F358" s="57" t="s">
        <v>5</v>
      </c>
      <c r="G358" s="212"/>
      <c r="H358" s="298"/>
      <c r="I358" s="295"/>
      <c r="J358" s="307"/>
      <c r="K358" s="320"/>
      <c r="L358" s="307"/>
      <c r="M358" s="142"/>
      <c r="N358" s="303"/>
    </row>
    <row r="359" spans="1:14" x14ac:dyDescent="0.25">
      <c r="A359" s="221"/>
      <c r="B359" s="227"/>
      <c r="C359" s="114" t="s">
        <v>92</v>
      </c>
      <c r="D359" s="216"/>
      <c r="E359" s="216"/>
      <c r="F359" s="57" t="s">
        <v>5</v>
      </c>
      <c r="G359" s="212"/>
      <c r="H359" s="298"/>
      <c r="I359" s="295"/>
      <c r="J359" s="307"/>
      <c r="K359" s="320"/>
      <c r="L359" s="307"/>
      <c r="M359" s="142"/>
      <c r="N359" s="303"/>
    </row>
    <row r="360" spans="1:14" x14ac:dyDescent="0.25">
      <c r="A360" s="221"/>
      <c r="B360" s="227"/>
      <c r="C360" s="114" t="s">
        <v>90</v>
      </c>
      <c r="D360" s="216"/>
      <c r="E360" s="216"/>
      <c r="F360" s="57" t="s">
        <v>5</v>
      </c>
      <c r="G360" s="212"/>
      <c r="H360" s="298"/>
      <c r="I360" s="295"/>
      <c r="J360" s="307"/>
      <c r="K360" s="320"/>
      <c r="L360" s="307"/>
      <c r="M360" s="142"/>
      <c r="N360" s="303"/>
    </row>
    <row r="361" spans="1:14" x14ac:dyDescent="0.25">
      <c r="A361" s="221"/>
      <c r="B361" s="227"/>
      <c r="C361" s="114" t="s">
        <v>101</v>
      </c>
      <c r="D361" s="216"/>
      <c r="E361" s="216"/>
      <c r="F361" s="57" t="s">
        <v>5</v>
      </c>
      <c r="G361" s="212"/>
      <c r="H361" s="298"/>
      <c r="I361" s="295"/>
      <c r="J361" s="307"/>
      <c r="K361" s="320"/>
      <c r="L361" s="307"/>
      <c r="M361" s="142"/>
      <c r="N361" s="303"/>
    </row>
    <row r="362" spans="1:14" x14ac:dyDescent="0.25">
      <c r="A362" s="221"/>
      <c r="B362" s="227"/>
      <c r="C362" s="114" t="s">
        <v>102</v>
      </c>
      <c r="D362" s="216"/>
      <c r="E362" s="216"/>
      <c r="F362" s="57" t="s">
        <v>5</v>
      </c>
      <c r="G362" s="212"/>
      <c r="H362" s="298"/>
      <c r="I362" s="295"/>
      <c r="J362" s="307"/>
      <c r="K362" s="320"/>
      <c r="L362" s="307"/>
      <c r="M362" s="142"/>
      <c r="N362" s="303"/>
    </row>
    <row r="363" spans="1:14" ht="15.75" thickBot="1" x14ac:dyDescent="0.3">
      <c r="A363" s="221"/>
      <c r="B363" s="227"/>
      <c r="C363" s="115" t="s">
        <v>391</v>
      </c>
      <c r="D363" s="231"/>
      <c r="E363" s="231"/>
      <c r="F363" s="126" t="s">
        <v>5</v>
      </c>
      <c r="G363" s="222"/>
      <c r="H363" s="299"/>
      <c r="I363" s="295"/>
      <c r="J363" s="307"/>
      <c r="K363" s="320"/>
      <c r="L363" s="307"/>
      <c r="M363" s="142"/>
      <c r="N363" s="303"/>
    </row>
    <row r="364" spans="1:14" ht="15.75" thickTop="1" x14ac:dyDescent="0.25">
      <c r="A364" s="232">
        <v>52</v>
      </c>
      <c r="B364" s="226" t="s">
        <v>240</v>
      </c>
      <c r="C364" s="117" t="s">
        <v>103</v>
      </c>
      <c r="D364" s="229"/>
      <c r="E364" s="229"/>
      <c r="F364" s="60" t="s">
        <v>5</v>
      </c>
      <c r="G364" s="218" t="s">
        <v>200</v>
      </c>
      <c r="H364" s="300">
        <v>25</v>
      </c>
      <c r="I364" s="315"/>
      <c r="J364" s="311">
        <f>H364*I364</f>
        <v>0</v>
      </c>
      <c r="K364" s="322"/>
      <c r="L364" s="311">
        <f>J364*K364</f>
        <v>0</v>
      </c>
      <c r="M364" s="145">
        <f>J364+L364</f>
        <v>0</v>
      </c>
      <c r="N364" s="303"/>
    </row>
    <row r="365" spans="1:14" x14ac:dyDescent="0.25">
      <c r="A365" s="221"/>
      <c r="B365" s="227"/>
      <c r="C365" s="114" t="s">
        <v>104</v>
      </c>
      <c r="D365" s="216"/>
      <c r="E365" s="216"/>
      <c r="F365" s="57" t="s">
        <v>5</v>
      </c>
      <c r="G365" s="212"/>
      <c r="H365" s="298"/>
      <c r="I365" s="295"/>
      <c r="J365" s="307"/>
      <c r="K365" s="320"/>
      <c r="L365" s="307"/>
      <c r="M365" s="142"/>
      <c r="N365" s="303"/>
    </row>
    <row r="366" spans="1:14" x14ac:dyDescent="0.25">
      <c r="A366" s="221"/>
      <c r="B366" s="227"/>
      <c r="C366" s="114" t="s">
        <v>105</v>
      </c>
      <c r="D366" s="216"/>
      <c r="E366" s="216"/>
      <c r="F366" s="57" t="s">
        <v>5</v>
      </c>
      <c r="G366" s="212"/>
      <c r="H366" s="298"/>
      <c r="I366" s="295"/>
      <c r="J366" s="307"/>
      <c r="K366" s="320"/>
      <c r="L366" s="307"/>
      <c r="M366" s="142"/>
      <c r="N366" s="303"/>
    </row>
    <row r="367" spans="1:14" ht="25.5" x14ac:dyDescent="0.25">
      <c r="A367" s="221"/>
      <c r="B367" s="227"/>
      <c r="C367" s="114" t="s">
        <v>106</v>
      </c>
      <c r="D367" s="216"/>
      <c r="E367" s="216"/>
      <c r="F367" s="57" t="s">
        <v>5</v>
      </c>
      <c r="G367" s="212"/>
      <c r="H367" s="298"/>
      <c r="I367" s="295"/>
      <c r="J367" s="307"/>
      <c r="K367" s="320"/>
      <c r="L367" s="307"/>
      <c r="M367" s="142"/>
      <c r="N367" s="303"/>
    </row>
    <row r="368" spans="1:14" ht="15.75" thickBot="1" x14ac:dyDescent="0.3">
      <c r="A368" s="220"/>
      <c r="B368" s="228"/>
      <c r="C368" s="114" t="s">
        <v>390</v>
      </c>
      <c r="D368" s="216"/>
      <c r="E368" s="216"/>
      <c r="F368" s="126" t="s">
        <v>5</v>
      </c>
      <c r="G368" s="212"/>
      <c r="H368" s="299"/>
      <c r="I368" s="316"/>
      <c r="J368" s="312"/>
      <c r="K368" s="306"/>
      <c r="L368" s="312"/>
      <c r="M368" s="147"/>
      <c r="N368" s="303"/>
    </row>
    <row r="369" spans="1:14" ht="15.75" thickTop="1" x14ac:dyDescent="0.25">
      <c r="A369" s="232">
        <v>53</v>
      </c>
      <c r="B369" s="226" t="s">
        <v>241</v>
      </c>
      <c r="C369" s="117" t="s">
        <v>103</v>
      </c>
      <c r="D369" s="229"/>
      <c r="E369" s="229"/>
      <c r="F369" s="60" t="s">
        <v>5</v>
      </c>
      <c r="G369" s="218" t="s">
        <v>200</v>
      </c>
      <c r="H369" s="300">
        <v>30</v>
      </c>
      <c r="I369" s="315"/>
      <c r="J369" s="311">
        <f>H369*I369</f>
        <v>0</v>
      </c>
      <c r="K369" s="322"/>
      <c r="L369" s="311">
        <f>J369*K369</f>
        <v>0</v>
      </c>
      <c r="M369" s="145">
        <f>J369+L369</f>
        <v>0</v>
      </c>
      <c r="N369" s="303"/>
    </row>
    <row r="370" spans="1:14" x14ac:dyDescent="0.25">
      <c r="A370" s="221"/>
      <c r="B370" s="227"/>
      <c r="C370" s="114" t="s">
        <v>104</v>
      </c>
      <c r="D370" s="216"/>
      <c r="E370" s="216"/>
      <c r="F370" s="57" t="s">
        <v>5</v>
      </c>
      <c r="G370" s="212"/>
      <c r="H370" s="298"/>
      <c r="I370" s="295"/>
      <c r="J370" s="307"/>
      <c r="K370" s="320"/>
      <c r="L370" s="307"/>
      <c r="M370" s="142"/>
      <c r="N370" s="303"/>
    </row>
    <row r="371" spans="1:14" x14ac:dyDescent="0.25">
      <c r="A371" s="221"/>
      <c r="B371" s="227"/>
      <c r="C371" s="114" t="s">
        <v>105</v>
      </c>
      <c r="D371" s="216"/>
      <c r="E371" s="216"/>
      <c r="F371" s="57" t="s">
        <v>5</v>
      </c>
      <c r="G371" s="212"/>
      <c r="H371" s="298"/>
      <c r="I371" s="295"/>
      <c r="J371" s="307"/>
      <c r="K371" s="320"/>
      <c r="L371" s="307"/>
      <c r="M371" s="142"/>
      <c r="N371" s="303"/>
    </row>
    <row r="372" spans="1:14" ht="25.5" x14ac:dyDescent="0.25">
      <c r="A372" s="221"/>
      <c r="B372" s="227"/>
      <c r="C372" s="114" t="s">
        <v>107</v>
      </c>
      <c r="D372" s="216"/>
      <c r="E372" s="216"/>
      <c r="F372" s="57" t="s">
        <v>5</v>
      </c>
      <c r="G372" s="212"/>
      <c r="H372" s="298"/>
      <c r="I372" s="295"/>
      <c r="J372" s="307"/>
      <c r="K372" s="320"/>
      <c r="L372" s="307"/>
      <c r="M372" s="142"/>
      <c r="N372" s="303"/>
    </row>
    <row r="373" spans="1:14" ht="15.75" thickBot="1" x14ac:dyDescent="0.3">
      <c r="A373" s="220"/>
      <c r="B373" s="228"/>
      <c r="C373" s="114" t="s">
        <v>391</v>
      </c>
      <c r="D373" s="216"/>
      <c r="E373" s="216"/>
      <c r="F373" s="126" t="s">
        <v>5</v>
      </c>
      <c r="G373" s="212"/>
      <c r="H373" s="299"/>
      <c r="I373" s="316"/>
      <c r="J373" s="312"/>
      <c r="K373" s="306"/>
      <c r="L373" s="312"/>
      <c r="M373" s="147"/>
      <c r="N373" s="303"/>
    </row>
    <row r="374" spans="1:14" ht="15.75" thickTop="1" x14ac:dyDescent="0.25">
      <c r="A374" s="232">
        <v>54</v>
      </c>
      <c r="B374" s="226" t="s">
        <v>108</v>
      </c>
      <c r="C374" s="117" t="s">
        <v>109</v>
      </c>
      <c r="D374" s="229"/>
      <c r="E374" s="229"/>
      <c r="F374" s="60" t="s">
        <v>5</v>
      </c>
      <c r="G374" s="218" t="s">
        <v>200</v>
      </c>
      <c r="H374" s="300">
        <v>10</v>
      </c>
      <c r="I374" s="315"/>
      <c r="J374" s="311">
        <f>H374*I374</f>
        <v>0</v>
      </c>
      <c r="K374" s="322"/>
      <c r="L374" s="311">
        <f>J374*K374</f>
        <v>0</v>
      </c>
      <c r="M374" s="145">
        <f>J374+L374</f>
        <v>0</v>
      </c>
      <c r="N374" s="303"/>
    </row>
    <row r="375" spans="1:14" x14ac:dyDescent="0.25">
      <c r="A375" s="221"/>
      <c r="B375" s="227"/>
      <c r="C375" s="114" t="s">
        <v>110</v>
      </c>
      <c r="D375" s="216"/>
      <c r="E375" s="216"/>
      <c r="F375" s="57" t="s">
        <v>5</v>
      </c>
      <c r="G375" s="212"/>
      <c r="H375" s="298"/>
      <c r="I375" s="295"/>
      <c r="J375" s="307"/>
      <c r="K375" s="320"/>
      <c r="L375" s="307"/>
      <c r="M375" s="142"/>
      <c r="N375" s="303"/>
    </row>
    <row r="376" spans="1:14" x14ac:dyDescent="0.25">
      <c r="A376" s="221"/>
      <c r="B376" s="227"/>
      <c r="C376" s="114" t="s">
        <v>111</v>
      </c>
      <c r="D376" s="216"/>
      <c r="E376" s="216"/>
      <c r="F376" s="57" t="s">
        <v>5</v>
      </c>
      <c r="G376" s="212"/>
      <c r="H376" s="298"/>
      <c r="I376" s="295"/>
      <c r="J376" s="307"/>
      <c r="K376" s="320"/>
      <c r="L376" s="307"/>
      <c r="M376" s="142"/>
      <c r="N376" s="303"/>
    </row>
    <row r="377" spans="1:14" ht="15.75" thickBot="1" x14ac:dyDescent="0.3">
      <c r="A377" s="233"/>
      <c r="B377" s="234"/>
      <c r="C377" s="118" t="s">
        <v>389</v>
      </c>
      <c r="D377" s="217"/>
      <c r="E377" s="217"/>
      <c r="F377" s="126" t="s">
        <v>5</v>
      </c>
      <c r="G377" s="213"/>
      <c r="H377" s="299"/>
      <c r="I377" s="314"/>
      <c r="J377" s="309"/>
      <c r="K377" s="321"/>
      <c r="L377" s="309"/>
      <c r="M377" s="65"/>
      <c r="N377" s="303"/>
    </row>
    <row r="378" spans="1:14" ht="15.75" thickTop="1" x14ac:dyDescent="0.25">
      <c r="A378" s="220">
        <v>55</v>
      </c>
      <c r="B378" s="228" t="s">
        <v>112</v>
      </c>
      <c r="C378" s="119" t="s">
        <v>109</v>
      </c>
      <c r="D378" s="230"/>
      <c r="E378" s="230"/>
      <c r="F378" s="61" t="s">
        <v>5</v>
      </c>
      <c r="G378" s="220" t="s">
        <v>200</v>
      </c>
      <c r="H378" s="298">
        <v>10</v>
      </c>
      <c r="I378" s="295"/>
      <c r="J378" s="307">
        <f>H378*I378</f>
        <v>0</v>
      </c>
      <c r="K378" s="320"/>
      <c r="L378" s="307">
        <f>J378*K378</f>
        <v>0</v>
      </c>
      <c r="M378" s="142">
        <f>J378+L378</f>
        <v>0</v>
      </c>
      <c r="N378" s="303"/>
    </row>
    <row r="379" spans="1:14" x14ac:dyDescent="0.25">
      <c r="A379" s="212"/>
      <c r="B379" s="214"/>
      <c r="C379" s="114" t="s">
        <v>110</v>
      </c>
      <c r="D379" s="216"/>
      <c r="E379" s="216"/>
      <c r="F379" s="57" t="s">
        <v>5</v>
      </c>
      <c r="G379" s="212"/>
      <c r="H379" s="298"/>
      <c r="I379" s="295"/>
      <c r="J379" s="307"/>
      <c r="K379" s="320"/>
      <c r="L379" s="307"/>
      <c r="M379" s="142"/>
      <c r="N379" s="303"/>
    </row>
    <row r="380" spans="1:14" x14ac:dyDescent="0.25">
      <c r="A380" s="212"/>
      <c r="B380" s="214"/>
      <c r="C380" s="114" t="s">
        <v>111</v>
      </c>
      <c r="D380" s="216"/>
      <c r="E380" s="216"/>
      <c r="F380" s="57" t="s">
        <v>5</v>
      </c>
      <c r="G380" s="212"/>
      <c r="H380" s="298"/>
      <c r="I380" s="295"/>
      <c r="J380" s="307"/>
      <c r="K380" s="320"/>
      <c r="L380" s="307"/>
      <c r="M380" s="142"/>
      <c r="N380" s="303"/>
    </row>
    <row r="381" spans="1:14" ht="15.75" thickBot="1" x14ac:dyDescent="0.3">
      <c r="A381" s="213"/>
      <c r="B381" s="215"/>
      <c r="C381" s="118" t="s">
        <v>391</v>
      </c>
      <c r="D381" s="217"/>
      <c r="E381" s="217"/>
      <c r="F381" s="126" t="s">
        <v>5</v>
      </c>
      <c r="G381" s="213"/>
      <c r="H381" s="299"/>
      <c r="I381" s="314"/>
      <c r="J381" s="309"/>
      <c r="K381" s="321"/>
      <c r="L381" s="309"/>
      <c r="M381" s="65"/>
      <c r="N381" s="303"/>
    </row>
    <row r="382" spans="1:14" ht="15.75" thickTop="1" x14ac:dyDescent="0.25">
      <c r="A382" s="220">
        <v>56</v>
      </c>
      <c r="B382" s="228" t="s">
        <v>113</v>
      </c>
      <c r="C382" s="119" t="s">
        <v>242</v>
      </c>
      <c r="D382" s="230"/>
      <c r="E382" s="230"/>
      <c r="F382" s="60" t="s">
        <v>5</v>
      </c>
      <c r="G382" s="220" t="s">
        <v>200</v>
      </c>
      <c r="H382" s="300">
        <v>15</v>
      </c>
      <c r="I382" s="295"/>
      <c r="J382" s="307">
        <f>H382*I382</f>
        <v>0</v>
      </c>
      <c r="K382" s="320"/>
      <c r="L382" s="307">
        <f>J382*K382</f>
        <v>0</v>
      </c>
      <c r="M382" s="142">
        <f>J382+L382</f>
        <v>0</v>
      </c>
      <c r="N382" s="303"/>
    </row>
    <row r="383" spans="1:14" x14ac:dyDescent="0.25">
      <c r="A383" s="221"/>
      <c r="B383" s="227"/>
      <c r="C383" s="115" t="s">
        <v>114</v>
      </c>
      <c r="D383" s="240"/>
      <c r="E383" s="240"/>
      <c r="F383" s="61" t="s">
        <v>5</v>
      </c>
      <c r="G383" s="221"/>
      <c r="H383" s="298"/>
      <c r="I383" s="295"/>
      <c r="J383" s="307"/>
      <c r="K383" s="320"/>
      <c r="L383" s="307"/>
      <c r="M383" s="142"/>
      <c r="N383" s="303"/>
    </row>
    <row r="384" spans="1:14" ht="15.75" thickBot="1" x14ac:dyDescent="0.3">
      <c r="A384" s="222"/>
      <c r="B384" s="238"/>
      <c r="C384" s="114" t="s">
        <v>391</v>
      </c>
      <c r="D384" s="231"/>
      <c r="E384" s="231"/>
      <c r="F384" s="61" t="s">
        <v>5</v>
      </c>
      <c r="G384" s="222"/>
      <c r="H384" s="299"/>
      <c r="I384" s="295"/>
      <c r="J384" s="307"/>
      <c r="K384" s="320"/>
      <c r="L384" s="307"/>
      <c r="M384" s="142"/>
      <c r="N384" s="303"/>
    </row>
    <row r="385" spans="1:14" ht="26.25" thickTop="1" x14ac:dyDescent="0.25">
      <c r="A385" s="218">
        <v>57</v>
      </c>
      <c r="B385" s="219" t="s">
        <v>115</v>
      </c>
      <c r="C385" s="117" t="s">
        <v>243</v>
      </c>
      <c r="D385" s="229"/>
      <c r="E385" s="229"/>
      <c r="F385" s="60" t="s">
        <v>5</v>
      </c>
      <c r="G385" s="218" t="s">
        <v>200</v>
      </c>
      <c r="H385" s="300">
        <v>2</v>
      </c>
      <c r="I385" s="315"/>
      <c r="J385" s="311">
        <f>H385*I385</f>
        <v>0</v>
      </c>
      <c r="K385" s="322"/>
      <c r="L385" s="311">
        <f>J385*K385</f>
        <v>0</v>
      </c>
      <c r="M385" s="145">
        <f>J385+L385</f>
        <v>0</v>
      </c>
      <c r="N385" s="303"/>
    </row>
    <row r="386" spans="1:14" ht="15.75" thickBot="1" x14ac:dyDescent="0.3">
      <c r="A386" s="213"/>
      <c r="B386" s="215"/>
      <c r="C386" s="118" t="s">
        <v>391</v>
      </c>
      <c r="D386" s="217"/>
      <c r="E386" s="217"/>
      <c r="F386" s="126" t="s">
        <v>5</v>
      </c>
      <c r="G386" s="213"/>
      <c r="H386" s="299"/>
      <c r="I386" s="314"/>
      <c r="J386" s="309"/>
      <c r="K386" s="321"/>
      <c r="L386" s="309"/>
      <c r="M386" s="65"/>
      <c r="N386" s="303"/>
    </row>
    <row r="387" spans="1:14" ht="15.75" thickTop="1" x14ac:dyDescent="0.25">
      <c r="A387" s="220">
        <v>58</v>
      </c>
      <c r="B387" s="228" t="s">
        <v>116</v>
      </c>
      <c r="C387" s="121" t="s">
        <v>117</v>
      </c>
      <c r="D387" s="230"/>
      <c r="E387" s="230"/>
      <c r="F387" s="57" t="s">
        <v>5</v>
      </c>
      <c r="G387" s="220" t="s">
        <v>6</v>
      </c>
      <c r="H387" s="300">
        <v>50</v>
      </c>
      <c r="I387" s="295"/>
      <c r="J387" s="307">
        <f>H387*I387</f>
        <v>0</v>
      </c>
      <c r="K387" s="320"/>
      <c r="L387" s="307">
        <f>J387*K387</f>
        <v>0</v>
      </c>
      <c r="M387" s="142">
        <f>J387+L387</f>
        <v>0</v>
      </c>
      <c r="N387" s="303"/>
    </row>
    <row r="388" spans="1:14" x14ac:dyDescent="0.25">
      <c r="A388" s="212"/>
      <c r="B388" s="214"/>
      <c r="C388" s="114" t="s">
        <v>364</v>
      </c>
      <c r="D388" s="216"/>
      <c r="E388" s="216"/>
      <c r="F388" s="57" t="s">
        <v>5</v>
      </c>
      <c r="G388" s="212"/>
      <c r="H388" s="298"/>
      <c r="I388" s="295"/>
      <c r="J388" s="307"/>
      <c r="K388" s="320"/>
      <c r="L388" s="307"/>
      <c r="M388" s="142"/>
      <c r="N388" s="303"/>
    </row>
    <row r="389" spans="1:14" x14ac:dyDescent="0.25">
      <c r="A389" s="212"/>
      <c r="B389" s="214"/>
      <c r="C389" s="114" t="s">
        <v>366</v>
      </c>
      <c r="D389" s="216"/>
      <c r="E389" s="216"/>
      <c r="F389" s="57" t="s">
        <v>358</v>
      </c>
      <c r="G389" s="212"/>
      <c r="H389" s="298"/>
      <c r="I389" s="295"/>
      <c r="J389" s="307"/>
      <c r="K389" s="320"/>
      <c r="L389" s="307"/>
      <c r="M389" s="142"/>
      <c r="N389" s="303"/>
    </row>
    <row r="390" spans="1:14" ht="15.75" thickBot="1" x14ac:dyDescent="0.3">
      <c r="A390" s="222"/>
      <c r="B390" s="238"/>
      <c r="C390" s="118" t="s">
        <v>73</v>
      </c>
      <c r="D390" s="231"/>
      <c r="E390" s="231"/>
      <c r="F390" s="126" t="s">
        <v>5</v>
      </c>
      <c r="G390" s="222"/>
      <c r="H390" s="299"/>
      <c r="I390" s="295"/>
      <c r="J390" s="307"/>
      <c r="K390" s="320"/>
      <c r="L390" s="307"/>
      <c r="M390" s="142"/>
      <c r="N390" s="303"/>
    </row>
    <row r="391" spans="1:14" ht="15.75" thickTop="1" x14ac:dyDescent="0.25">
      <c r="A391" s="218">
        <v>59</v>
      </c>
      <c r="B391" s="219" t="s">
        <v>116</v>
      </c>
      <c r="C391" s="121" t="s">
        <v>118</v>
      </c>
      <c r="D391" s="229"/>
      <c r="E391" s="229"/>
      <c r="F391" s="60" t="s">
        <v>5</v>
      </c>
      <c r="G391" s="218" t="s">
        <v>6</v>
      </c>
      <c r="H391" s="300">
        <v>330</v>
      </c>
      <c r="I391" s="315"/>
      <c r="J391" s="311">
        <f>H391*I391</f>
        <v>0</v>
      </c>
      <c r="K391" s="322"/>
      <c r="L391" s="311">
        <f>J391*K391</f>
        <v>0</v>
      </c>
      <c r="M391" s="145">
        <f>J391+L391</f>
        <v>0</v>
      </c>
      <c r="N391" s="303"/>
    </row>
    <row r="392" spans="1:14" x14ac:dyDescent="0.25">
      <c r="A392" s="220"/>
      <c r="B392" s="228"/>
      <c r="C392" s="114" t="s">
        <v>364</v>
      </c>
      <c r="D392" s="230"/>
      <c r="E392" s="230"/>
      <c r="F392" s="58" t="s">
        <v>5</v>
      </c>
      <c r="G392" s="220"/>
      <c r="H392" s="298"/>
      <c r="I392" s="295"/>
      <c r="J392" s="307"/>
      <c r="K392" s="320"/>
      <c r="L392" s="307"/>
      <c r="M392" s="142"/>
      <c r="N392" s="303"/>
    </row>
    <row r="393" spans="1:14" x14ac:dyDescent="0.25">
      <c r="A393" s="212"/>
      <c r="B393" s="214"/>
      <c r="C393" s="114" t="s">
        <v>366</v>
      </c>
      <c r="D393" s="216"/>
      <c r="E393" s="216"/>
      <c r="F393" s="57" t="s">
        <v>358</v>
      </c>
      <c r="G393" s="212"/>
      <c r="H393" s="298"/>
      <c r="I393" s="295"/>
      <c r="J393" s="307"/>
      <c r="K393" s="320"/>
      <c r="L393" s="307"/>
      <c r="M393" s="142"/>
      <c r="N393" s="303"/>
    </row>
    <row r="394" spans="1:14" ht="15.75" thickBot="1" x14ac:dyDescent="0.3">
      <c r="A394" s="213"/>
      <c r="B394" s="215"/>
      <c r="C394" s="118" t="s">
        <v>73</v>
      </c>
      <c r="D394" s="217"/>
      <c r="E394" s="217"/>
      <c r="F394" s="126" t="s">
        <v>5</v>
      </c>
      <c r="G394" s="213"/>
      <c r="H394" s="299"/>
      <c r="I394" s="314"/>
      <c r="J394" s="309"/>
      <c r="K394" s="321"/>
      <c r="L394" s="309"/>
      <c r="M394" s="65"/>
      <c r="N394" s="303"/>
    </row>
    <row r="395" spans="1:14" ht="15.75" thickTop="1" x14ac:dyDescent="0.25">
      <c r="A395" s="220">
        <v>60</v>
      </c>
      <c r="B395" s="228" t="s">
        <v>119</v>
      </c>
      <c r="C395" s="119" t="s">
        <v>39</v>
      </c>
      <c r="D395" s="230"/>
      <c r="E395" s="230"/>
      <c r="F395" s="60" t="s">
        <v>5</v>
      </c>
      <c r="G395" s="220" t="s">
        <v>200</v>
      </c>
      <c r="H395" s="300">
        <v>20</v>
      </c>
      <c r="I395" s="295"/>
      <c r="J395" s="307">
        <f>H395*I395</f>
        <v>0</v>
      </c>
      <c r="K395" s="320"/>
      <c r="L395" s="307">
        <f>J395*K395</f>
        <v>0</v>
      </c>
      <c r="M395" s="142">
        <f>J395+L395</f>
        <v>0</v>
      </c>
      <c r="N395" s="303"/>
    </row>
    <row r="396" spans="1:14" x14ac:dyDescent="0.25">
      <c r="A396" s="221"/>
      <c r="B396" s="227"/>
      <c r="C396" s="114" t="s">
        <v>120</v>
      </c>
      <c r="D396" s="240"/>
      <c r="E396" s="240"/>
      <c r="F396" s="61" t="s">
        <v>5</v>
      </c>
      <c r="G396" s="221"/>
      <c r="H396" s="298"/>
      <c r="I396" s="295"/>
      <c r="J396" s="307"/>
      <c r="K396" s="320"/>
      <c r="L396" s="307"/>
      <c r="M396" s="142"/>
      <c r="N396" s="303"/>
    </row>
    <row r="397" spans="1:14" x14ac:dyDescent="0.25">
      <c r="A397" s="221"/>
      <c r="B397" s="227"/>
      <c r="C397" s="114" t="s">
        <v>121</v>
      </c>
      <c r="D397" s="240"/>
      <c r="E397" s="240"/>
      <c r="F397" s="61" t="s">
        <v>5</v>
      </c>
      <c r="G397" s="221"/>
      <c r="H397" s="298"/>
      <c r="I397" s="295"/>
      <c r="J397" s="307"/>
      <c r="K397" s="320"/>
      <c r="L397" s="307"/>
      <c r="M397" s="142"/>
      <c r="N397" s="303"/>
    </row>
    <row r="398" spans="1:14" x14ac:dyDescent="0.25">
      <c r="A398" s="221"/>
      <c r="B398" s="227"/>
      <c r="C398" s="114" t="s">
        <v>73</v>
      </c>
      <c r="D398" s="240"/>
      <c r="E398" s="240"/>
      <c r="F398" s="61" t="s">
        <v>5</v>
      </c>
      <c r="G398" s="221"/>
      <c r="H398" s="298"/>
      <c r="I398" s="295"/>
      <c r="J398" s="307"/>
      <c r="K398" s="320"/>
      <c r="L398" s="307"/>
      <c r="M398" s="142"/>
      <c r="N398" s="303"/>
    </row>
    <row r="399" spans="1:14" ht="15.75" thickBot="1" x14ac:dyDescent="0.3">
      <c r="A399" s="222"/>
      <c r="B399" s="238"/>
      <c r="C399" s="118" t="s">
        <v>391</v>
      </c>
      <c r="D399" s="231"/>
      <c r="E399" s="231"/>
      <c r="F399" s="61" t="s">
        <v>5</v>
      </c>
      <c r="G399" s="222"/>
      <c r="H399" s="299"/>
      <c r="I399" s="295"/>
      <c r="J399" s="307"/>
      <c r="K399" s="320"/>
      <c r="L399" s="307"/>
      <c r="M399" s="142"/>
      <c r="N399" s="303"/>
    </row>
    <row r="400" spans="1:14" ht="15.75" thickTop="1" x14ac:dyDescent="0.25">
      <c r="A400" s="218">
        <v>61</v>
      </c>
      <c r="B400" s="219" t="s">
        <v>122</v>
      </c>
      <c r="C400" s="117" t="s">
        <v>123</v>
      </c>
      <c r="D400" s="229"/>
      <c r="E400" s="229"/>
      <c r="F400" s="60" t="s">
        <v>5</v>
      </c>
      <c r="G400" s="218" t="s">
        <v>200</v>
      </c>
      <c r="H400" s="300">
        <v>10</v>
      </c>
      <c r="I400" s="315"/>
      <c r="J400" s="311">
        <f>H400*I400</f>
        <v>0</v>
      </c>
      <c r="K400" s="322"/>
      <c r="L400" s="311">
        <f>J400*K400</f>
        <v>0</v>
      </c>
      <c r="M400" s="145">
        <f>J400+L400</f>
        <v>0</v>
      </c>
      <c r="N400" s="303"/>
    </row>
    <row r="401" spans="1:14" ht="25.5" x14ac:dyDescent="0.25">
      <c r="A401" s="212"/>
      <c r="B401" s="214"/>
      <c r="C401" s="114" t="s">
        <v>124</v>
      </c>
      <c r="D401" s="216"/>
      <c r="E401" s="216"/>
      <c r="F401" s="57" t="s">
        <v>5</v>
      </c>
      <c r="G401" s="212"/>
      <c r="H401" s="298"/>
      <c r="I401" s="295"/>
      <c r="J401" s="307"/>
      <c r="K401" s="320"/>
      <c r="L401" s="307"/>
      <c r="M401" s="142"/>
      <c r="N401" s="303"/>
    </row>
    <row r="402" spans="1:14" ht="15.75" thickBot="1" x14ac:dyDescent="0.3">
      <c r="A402" s="213"/>
      <c r="B402" s="215"/>
      <c r="C402" s="118" t="s">
        <v>121</v>
      </c>
      <c r="D402" s="217"/>
      <c r="E402" s="217"/>
      <c r="F402" s="126" t="s">
        <v>5</v>
      </c>
      <c r="G402" s="213"/>
      <c r="H402" s="299"/>
      <c r="I402" s="314"/>
      <c r="J402" s="309"/>
      <c r="K402" s="321"/>
      <c r="L402" s="309"/>
      <c r="M402" s="65"/>
      <c r="N402" s="303"/>
    </row>
    <row r="403" spans="1:14" ht="15.75" thickTop="1" x14ac:dyDescent="0.25">
      <c r="A403" s="220">
        <v>62</v>
      </c>
      <c r="B403" s="228" t="s">
        <v>125</v>
      </c>
      <c r="C403" s="119" t="s">
        <v>126</v>
      </c>
      <c r="D403" s="230"/>
      <c r="E403" s="230"/>
      <c r="F403" s="60" t="s">
        <v>5</v>
      </c>
      <c r="G403" s="220" t="s">
        <v>200</v>
      </c>
      <c r="H403" s="300">
        <v>40</v>
      </c>
      <c r="I403" s="295"/>
      <c r="J403" s="307">
        <f>H403*I403</f>
        <v>0</v>
      </c>
      <c r="K403" s="320"/>
      <c r="L403" s="307">
        <f>J403*K403</f>
        <v>0</v>
      </c>
      <c r="M403" s="142">
        <f>J403+L403</f>
        <v>0</v>
      </c>
      <c r="N403" s="303"/>
    </row>
    <row r="404" spans="1:14" ht="25.5" x14ac:dyDescent="0.25">
      <c r="A404" s="212"/>
      <c r="B404" s="214"/>
      <c r="C404" s="114" t="s">
        <v>127</v>
      </c>
      <c r="D404" s="216"/>
      <c r="E404" s="216"/>
      <c r="F404" s="57" t="s">
        <v>5</v>
      </c>
      <c r="G404" s="212"/>
      <c r="H404" s="298"/>
      <c r="I404" s="295"/>
      <c r="J404" s="307"/>
      <c r="K404" s="320"/>
      <c r="L404" s="307"/>
      <c r="M404" s="142"/>
      <c r="N404" s="303"/>
    </row>
    <row r="405" spans="1:14" ht="25.5" x14ac:dyDescent="0.25">
      <c r="A405" s="212"/>
      <c r="B405" s="214"/>
      <c r="C405" s="114" t="s">
        <v>128</v>
      </c>
      <c r="D405" s="216"/>
      <c r="E405" s="216"/>
      <c r="F405" s="57" t="s">
        <v>5</v>
      </c>
      <c r="G405" s="212"/>
      <c r="H405" s="298"/>
      <c r="I405" s="295"/>
      <c r="J405" s="307"/>
      <c r="K405" s="320"/>
      <c r="L405" s="307"/>
      <c r="M405" s="142"/>
      <c r="N405" s="303"/>
    </row>
    <row r="406" spans="1:14" x14ac:dyDescent="0.25">
      <c r="A406" s="222"/>
      <c r="B406" s="238"/>
      <c r="C406" s="115" t="s">
        <v>129</v>
      </c>
      <c r="D406" s="231"/>
      <c r="E406" s="231"/>
      <c r="F406" s="57" t="s">
        <v>5</v>
      </c>
      <c r="G406" s="222"/>
      <c r="H406" s="298"/>
      <c r="I406" s="295"/>
      <c r="J406" s="307"/>
      <c r="K406" s="320"/>
      <c r="L406" s="307"/>
      <c r="M406" s="142"/>
      <c r="N406" s="303"/>
    </row>
    <row r="407" spans="1:14" ht="15.75" thickBot="1" x14ac:dyDescent="0.3">
      <c r="A407" s="222"/>
      <c r="B407" s="238"/>
      <c r="C407" s="115" t="s">
        <v>381</v>
      </c>
      <c r="D407" s="231"/>
      <c r="E407" s="231"/>
      <c r="F407" s="57" t="s">
        <v>5</v>
      </c>
      <c r="G407" s="222"/>
      <c r="H407" s="299"/>
      <c r="I407" s="295"/>
      <c r="J407" s="307"/>
      <c r="K407" s="320"/>
      <c r="L407" s="307"/>
      <c r="M407" s="142"/>
      <c r="N407" s="303"/>
    </row>
    <row r="408" spans="1:14" ht="26.25" thickTop="1" x14ac:dyDescent="0.25">
      <c r="A408" s="218">
        <v>63</v>
      </c>
      <c r="B408" s="219" t="s">
        <v>207</v>
      </c>
      <c r="C408" s="117" t="s">
        <v>208</v>
      </c>
      <c r="D408" s="264"/>
      <c r="E408" s="264"/>
      <c r="F408" s="319" t="s">
        <v>5</v>
      </c>
      <c r="G408" s="218" t="s">
        <v>200</v>
      </c>
      <c r="H408" s="300">
        <v>30</v>
      </c>
      <c r="I408" s="315"/>
      <c r="J408" s="311">
        <f>H408*I408</f>
        <v>0</v>
      </c>
      <c r="K408" s="322"/>
      <c r="L408" s="311">
        <f>J408*K408</f>
        <v>0</v>
      </c>
      <c r="M408" s="145">
        <f>J408+L408</f>
        <v>0</v>
      </c>
      <c r="N408" s="303"/>
    </row>
    <row r="409" spans="1:14" ht="25.5" x14ac:dyDescent="0.25">
      <c r="A409" s="220"/>
      <c r="B409" s="228"/>
      <c r="C409" s="119" t="s">
        <v>210</v>
      </c>
      <c r="D409" s="235"/>
      <c r="E409" s="235"/>
      <c r="F409" s="57" t="s">
        <v>5</v>
      </c>
      <c r="G409" s="220"/>
      <c r="H409" s="298"/>
      <c r="I409" s="295"/>
      <c r="J409" s="307"/>
      <c r="K409" s="320"/>
      <c r="L409" s="307"/>
      <c r="M409" s="142"/>
      <c r="N409" s="303"/>
    </row>
    <row r="410" spans="1:14" x14ac:dyDescent="0.25">
      <c r="A410" s="212"/>
      <c r="B410" s="214"/>
      <c r="C410" s="114" t="s">
        <v>209</v>
      </c>
      <c r="D410" s="265"/>
      <c r="E410" s="265"/>
      <c r="F410" s="57" t="s">
        <v>5</v>
      </c>
      <c r="G410" s="212"/>
      <c r="H410" s="298"/>
      <c r="I410" s="295"/>
      <c r="J410" s="307"/>
      <c r="K410" s="320"/>
      <c r="L410" s="307"/>
      <c r="M410" s="142"/>
      <c r="N410" s="303"/>
    </row>
    <row r="411" spans="1:14" ht="15.75" thickBot="1" x14ac:dyDescent="0.3">
      <c r="A411" s="213"/>
      <c r="B411" s="215"/>
      <c r="C411" s="118" t="s">
        <v>367</v>
      </c>
      <c r="D411" s="266"/>
      <c r="E411" s="266"/>
      <c r="F411" s="126" t="s">
        <v>5</v>
      </c>
      <c r="G411" s="213"/>
      <c r="H411" s="299"/>
      <c r="I411" s="314"/>
      <c r="J411" s="309"/>
      <c r="K411" s="321"/>
      <c r="L411" s="309"/>
      <c r="M411" s="65"/>
      <c r="N411" s="303"/>
    </row>
    <row r="412" spans="1:14" ht="15.75" thickTop="1" x14ac:dyDescent="0.25">
      <c r="A412" s="221">
        <v>64</v>
      </c>
      <c r="B412" s="228" t="s">
        <v>399</v>
      </c>
      <c r="C412" s="119" t="s">
        <v>211</v>
      </c>
      <c r="D412" s="275"/>
      <c r="E412" s="275"/>
      <c r="F412" s="110" t="s">
        <v>5</v>
      </c>
      <c r="G412" s="220" t="s">
        <v>214</v>
      </c>
      <c r="H412" s="298">
        <v>30</v>
      </c>
      <c r="I412" s="295"/>
      <c r="J412" s="307">
        <f>H412*I412</f>
        <v>0</v>
      </c>
      <c r="K412" s="320"/>
      <c r="L412" s="307">
        <f>J412*K412</f>
        <v>0</v>
      </c>
      <c r="M412" s="142">
        <f>J412+L412</f>
        <v>0</v>
      </c>
      <c r="N412" s="303"/>
    </row>
    <row r="413" spans="1:14" ht="25.5" x14ac:dyDescent="0.25">
      <c r="A413" s="221"/>
      <c r="B413" s="227"/>
      <c r="C413" s="114" t="s">
        <v>212</v>
      </c>
      <c r="D413" s="276"/>
      <c r="E413" s="276"/>
      <c r="F413" s="110" t="s">
        <v>5</v>
      </c>
      <c r="G413" s="221"/>
      <c r="H413" s="298"/>
      <c r="I413" s="295"/>
      <c r="J413" s="307"/>
      <c r="K413" s="320"/>
      <c r="L413" s="307"/>
      <c r="M413" s="142"/>
      <c r="N413" s="303"/>
    </row>
    <row r="414" spans="1:14" ht="26.25" thickBot="1" x14ac:dyDescent="0.3">
      <c r="A414" s="233"/>
      <c r="B414" s="215"/>
      <c r="C414" s="118" t="s">
        <v>213</v>
      </c>
      <c r="D414" s="277"/>
      <c r="E414" s="277"/>
      <c r="F414" s="111" t="s">
        <v>5</v>
      </c>
      <c r="G414" s="213"/>
      <c r="H414" s="299"/>
      <c r="I414" s="314"/>
      <c r="J414" s="309"/>
      <c r="K414" s="321"/>
      <c r="L414" s="309"/>
      <c r="M414" s="65"/>
      <c r="N414" s="303"/>
    </row>
    <row r="415" spans="1:14" ht="15.75" thickTop="1" x14ac:dyDescent="0.25">
      <c r="A415" s="221">
        <v>65</v>
      </c>
      <c r="B415" s="228" t="s">
        <v>245</v>
      </c>
      <c r="C415" s="119" t="s">
        <v>130</v>
      </c>
      <c r="D415" s="230"/>
      <c r="E415" s="230"/>
      <c r="F415" s="61" t="s">
        <v>5</v>
      </c>
      <c r="G415" s="220" t="s">
        <v>200</v>
      </c>
      <c r="H415" s="298">
        <v>200</v>
      </c>
      <c r="I415" s="315"/>
      <c r="J415" s="311">
        <f>H415*I415</f>
        <v>0</v>
      </c>
      <c r="K415" s="322"/>
      <c r="L415" s="311">
        <f>J415*K415</f>
        <v>0</v>
      </c>
      <c r="M415" s="145">
        <f>J415+L415</f>
        <v>0</v>
      </c>
      <c r="N415" s="303"/>
    </row>
    <row r="416" spans="1:14" ht="15.75" thickBot="1" x14ac:dyDescent="0.3">
      <c r="A416" s="233"/>
      <c r="B416" s="238"/>
      <c r="C416" s="115" t="s">
        <v>21</v>
      </c>
      <c r="D416" s="231"/>
      <c r="E416" s="231"/>
      <c r="F416" s="61" t="s">
        <v>5</v>
      </c>
      <c r="G416" s="222"/>
      <c r="H416" s="299"/>
      <c r="I416" s="295"/>
      <c r="J416" s="307"/>
      <c r="K416" s="320"/>
      <c r="L416" s="307"/>
      <c r="M416" s="142"/>
      <c r="N416" s="303"/>
    </row>
    <row r="417" spans="1:14" ht="26.25" thickTop="1" x14ac:dyDescent="0.25">
      <c r="A417" s="218">
        <v>66</v>
      </c>
      <c r="B417" s="219" t="s">
        <v>131</v>
      </c>
      <c r="C417" s="117" t="s">
        <v>132</v>
      </c>
      <c r="D417" s="229"/>
      <c r="E417" s="229"/>
      <c r="F417" s="319" t="s">
        <v>5</v>
      </c>
      <c r="G417" s="218" t="s">
        <v>200</v>
      </c>
      <c r="H417" s="300">
        <v>220</v>
      </c>
      <c r="I417" s="315"/>
      <c r="J417" s="311">
        <f>H417*I417</f>
        <v>0</v>
      </c>
      <c r="K417" s="322"/>
      <c r="L417" s="311">
        <f>J417*K417</f>
        <v>0</v>
      </c>
      <c r="M417" s="145">
        <f>J417+L417</f>
        <v>0</v>
      </c>
      <c r="N417" s="303"/>
    </row>
    <row r="418" spans="1:14" ht="25.5" x14ac:dyDescent="0.25">
      <c r="A418" s="220"/>
      <c r="B418" s="228"/>
      <c r="C418" s="119" t="s">
        <v>134</v>
      </c>
      <c r="D418" s="230"/>
      <c r="E418" s="230"/>
      <c r="F418" s="57" t="s">
        <v>5</v>
      </c>
      <c r="G418" s="220"/>
      <c r="H418" s="298"/>
      <c r="I418" s="295"/>
      <c r="J418" s="307"/>
      <c r="K418" s="320"/>
      <c r="L418" s="307"/>
      <c r="M418" s="142"/>
      <c r="N418" s="303"/>
    </row>
    <row r="419" spans="1:14" x14ac:dyDescent="0.25">
      <c r="A419" s="212"/>
      <c r="B419" s="214"/>
      <c r="C419" s="114" t="s">
        <v>135</v>
      </c>
      <c r="D419" s="216"/>
      <c r="E419" s="216"/>
      <c r="F419" s="57" t="s">
        <v>5</v>
      </c>
      <c r="G419" s="212"/>
      <c r="H419" s="298"/>
      <c r="I419" s="295"/>
      <c r="J419" s="307"/>
      <c r="K419" s="320"/>
      <c r="L419" s="307"/>
      <c r="M419" s="142"/>
      <c r="N419" s="303"/>
    </row>
    <row r="420" spans="1:14" ht="15.75" thickBot="1" x14ac:dyDescent="0.3">
      <c r="A420" s="213"/>
      <c r="B420" s="215"/>
      <c r="C420" s="118" t="s">
        <v>388</v>
      </c>
      <c r="D420" s="217"/>
      <c r="E420" s="217"/>
      <c r="F420" s="52" t="s">
        <v>5</v>
      </c>
      <c r="G420" s="213"/>
      <c r="H420" s="299"/>
      <c r="I420" s="314"/>
      <c r="J420" s="309"/>
      <c r="K420" s="321"/>
      <c r="L420" s="309"/>
      <c r="M420" s="65"/>
      <c r="N420" s="303"/>
    </row>
    <row r="421" spans="1:14" ht="26.25" thickTop="1" x14ac:dyDescent="0.25">
      <c r="A421" s="220">
        <v>67</v>
      </c>
      <c r="B421" s="228" t="s">
        <v>244</v>
      </c>
      <c r="C421" s="119" t="s">
        <v>136</v>
      </c>
      <c r="D421" s="230"/>
      <c r="E421" s="230"/>
      <c r="F421" s="60" t="s">
        <v>5</v>
      </c>
      <c r="G421" s="220" t="s">
        <v>200</v>
      </c>
      <c r="H421" s="300">
        <v>500</v>
      </c>
      <c r="I421" s="295"/>
      <c r="J421" s="307">
        <f>H421*I421</f>
        <v>0</v>
      </c>
      <c r="K421" s="320"/>
      <c r="L421" s="307">
        <f>J421*K421</f>
        <v>0</v>
      </c>
      <c r="M421" s="142">
        <f>J421+L421</f>
        <v>0</v>
      </c>
      <c r="N421" s="303"/>
    </row>
    <row r="422" spans="1:14" x14ac:dyDescent="0.25">
      <c r="A422" s="221"/>
      <c r="B422" s="227"/>
      <c r="C422" s="114" t="s">
        <v>133</v>
      </c>
      <c r="D422" s="240"/>
      <c r="E422" s="240"/>
      <c r="F422" s="61" t="s">
        <v>5</v>
      </c>
      <c r="G422" s="221"/>
      <c r="H422" s="298"/>
      <c r="I422" s="295"/>
      <c r="J422" s="307"/>
      <c r="K422" s="320"/>
      <c r="L422" s="307"/>
      <c r="M422" s="142"/>
      <c r="N422" s="303"/>
    </row>
    <row r="423" spans="1:14" ht="25.5" x14ac:dyDescent="0.25">
      <c r="A423" s="221"/>
      <c r="B423" s="227"/>
      <c r="C423" s="114" t="s">
        <v>137</v>
      </c>
      <c r="D423" s="240"/>
      <c r="E423" s="240"/>
      <c r="F423" s="61" t="s">
        <v>5</v>
      </c>
      <c r="G423" s="221"/>
      <c r="H423" s="298"/>
      <c r="I423" s="295"/>
      <c r="J423" s="307"/>
      <c r="K423" s="320"/>
      <c r="L423" s="307"/>
      <c r="M423" s="142"/>
      <c r="N423" s="303"/>
    </row>
    <row r="424" spans="1:14" ht="15.75" thickBot="1" x14ac:dyDescent="0.3">
      <c r="A424" s="222"/>
      <c r="B424" s="238"/>
      <c r="C424" s="115" t="s">
        <v>391</v>
      </c>
      <c r="D424" s="231"/>
      <c r="E424" s="231"/>
      <c r="F424" s="61" t="s">
        <v>5</v>
      </c>
      <c r="G424" s="222"/>
      <c r="H424" s="299"/>
      <c r="I424" s="295"/>
      <c r="J424" s="307"/>
      <c r="K424" s="320"/>
      <c r="L424" s="307"/>
      <c r="M424" s="142"/>
      <c r="N424" s="303"/>
    </row>
    <row r="425" spans="1:14" ht="15.75" thickTop="1" x14ac:dyDescent="0.25">
      <c r="A425" s="218">
        <v>68</v>
      </c>
      <c r="B425" s="219" t="s">
        <v>138</v>
      </c>
      <c r="C425" s="117" t="s">
        <v>139</v>
      </c>
      <c r="D425" s="229"/>
      <c r="E425" s="229"/>
      <c r="F425" s="60" t="s">
        <v>5</v>
      </c>
      <c r="G425" s="218" t="s">
        <v>200</v>
      </c>
      <c r="H425" s="300">
        <v>70</v>
      </c>
      <c r="I425" s="315"/>
      <c r="J425" s="311">
        <f>H425*I425</f>
        <v>0</v>
      </c>
      <c r="K425" s="322"/>
      <c r="L425" s="311">
        <f>J425*K425</f>
        <v>0</v>
      </c>
      <c r="M425" s="145">
        <f>J425+L425</f>
        <v>0</v>
      </c>
      <c r="N425" s="303"/>
    </row>
    <row r="426" spans="1:14" x14ac:dyDescent="0.25">
      <c r="A426" s="220"/>
      <c r="B426" s="228"/>
      <c r="C426" s="119" t="s">
        <v>368</v>
      </c>
      <c r="D426" s="230"/>
      <c r="E426" s="230"/>
      <c r="F426" s="57" t="s">
        <v>5</v>
      </c>
      <c r="G426" s="220"/>
      <c r="H426" s="298"/>
      <c r="I426" s="295"/>
      <c r="J426" s="307"/>
      <c r="K426" s="320"/>
      <c r="L426" s="307"/>
      <c r="M426" s="142"/>
      <c r="N426" s="303"/>
    </row>
    <row r="427" spans="1:14" ht="25.5" x14ac:dyDescent="0.25">
      <c r="A427" s="220"/>
      <c r="B427" s="228"/>
      <c r="C427" s="119" t="s">
        <v>140</v>
      </c>
      <c r="D427" s="230"/>
      <c r="E427" s="230"/>
      <c r="F427" s="57" t="s">
        <v>5</v>
      </c>
      <c r="G427" s="220"/>
      <c r="H427" s="298"/>
      <c r="I427" s="295"/>
      <c r="J427" s="307"/>
      <c r="K427" s="320"/>
      <c r="L427" s="307"/>
      <c r="M427" s="142"/>
      <c r="N427" s="303"/>
    </row>
    <row r="428" spans="1:14" x14ac:dyDescent="0.25">
      <c r="A428" s="220"/>
      <c r="B428" s="228"/>
      <c r="C428" s="119" t="s">
        <v>141</v>
      </c>
      <c r="D428" s="230"/>
      <c r="E428" s="230"/>
      <c r="F428" s="57" t="s">
        <v>5</v>
      </c>
      <c r="G428" s="220"/>
      <c r="H428" s="298"/>
      <c r="I428" s="295"/>
      <c r="J428" s="307"/>
      <c r="K428" s="320"/>
      <c r="L428" s="307"/>
      <c r="M428" s="142"/>
      <c r="N428" s="303"/>
    </row>
    <row r="429" spans="1:14" x14ac:dyDescent="0.25">
      <c r="A429" s="212"/>
      <c r="B429" s="214"/>
      <c r="C429" s="114" t="s">
        <v>206</v>
      </c>
      <c r="D429" s="216"/>
      <c r="E429" s="216"/>
      <c r="F429" s="57" t="s">
        <v>5</v>
      </c>
      <c r="G429" s="212"/>
      <c r="H429" s="298"/>
      <c r="I429" s="295"/>
      <c r="J429" s="307"/>
      <c r="K429" s="320"/>
      <c r="L429" s="307"/>
      <c r="M429" s="142"/>
      <c r="N429" s="303"/>
    </row>
    <row r="430" spans="1:14" ht="15.75" thickBot="1" x14ac:dyDescent="0.3">
      <c r="A430" s="213"/>
      <c r="B430" s="215"/>
      <c r="C430" s="118" t="s">
        <v>391</v>
      </c>
      <c r="D430" s="217"/>
      <c r="E430" s="217"/>
      <c r="F430" s="126" t="s">
        <v>5</v>
      </c>
      <c r="G430" s="213"/>
      <c r="H430" s="299"/>
      <c r="I430" s="314"/>
      <c r="J430" s="309"/>
      <c r="K430" s="321"/>
      <c r="L430" s="309"/>
      <c r="M430" s="65"/>
      <c r="N430" s="303"/>
    </row>
    <row r="431" spans="1:14" ht="26.25" thickTop="1" x14ac:dyDescent="0.25">
      <c r="A431" s="220">
        <v>69</v>
      </c>
      <c r="B431" s="228" t="s">
        <v>398</v>
      </c>
      <c r="C431" s="117" t="s">
        <v>142</v>
      </c>
      <c r="D431" s="230"/>
      <c r="E431" s="230"/>
      <c r="F431" s="60" t="s">
        <v>5</v>
      </c>
      <c r="G431" s="220" t="s">
        <v>200</v>
      </c>
      <c r="H431" s="300">
        <v>20</v>
      </c>
      <c r="I431" s="295"/>
      <c r="J431" s="307">
        <f>H431*I431</f>
        <v>0</v>
      </c>
      <c r="K431" s="320"/>
      <c r="L431" s="307">
        <f>J431*K431</f>
        <v>0</v>
      </c>
      <c r="M431" s="142">
        <f>J431+L431</f>
        <v>0</v>
      </c>
      <c r="N431" s="303"/>
    </row>
    <row r="432" spans="1:14" x14ac:dyDescent="0.25">
      <c r="A432" s="221"/>
      <c r="B432" s="227"/>
      <c r="C432" s="122" t="s">
        <v>143</v>
      </c>
      <c r="D432" s="240"/>
      <c r="E432" s="240"/>
      <c r="F432" s="61" t="s">
        <v>5</v>
      </c>
      <c r="G432" s="221"/>
      <c r="H432" s="298"/>
      <c r="I432" s="295"/>
      <c r="J432" s="307"/>
      <c r="K432" s="320"/>
      <c r="L432" s="307"/>
      <c r="M432" s="142"/>
      <c r="N432" s="303"/>
    </row>
    <row r="433" spans="1:14" ht="15.75" thickBot="1" x14ac:dyDescent="0.3">
      <c r="A433" s="222"/>
      <c r="B433" s="238"/>
      <c r="C433" s="118" t="s">
        <v>391</v>
      </c>
      <c r="D433" s="231"/>
      <c r="E433" s="231"/>
      <c r="F433" s="61" t="s">
        <v>5</v>
      </c>
      <c r="G433" s="222"/>
      <c r="H433" s="299"/>
      <c r="I433" s="295"/>
      <c r="J433" s="307"/>
      <c r="K433" s="320"/>
      <c r="L433" s="307"/>
      <c r="M433" s="142"/>
      <c r="N433" s="303"/>
    </row>
    <row r="434" spans="1:14" ht="15.75" thickTop="1" x14ac:dyDescent="0.25">
      <c r="A434" s="218">
        <v>70</v>
      </c>
      <c r="B434" s="219" t="s">
        <v>144</v>
      </c>
      <c r="C434" s="117" t="s">
        <v>145</v>
      </c>
      <c r="D434" s="229"/>
      <c r="E434" s="229"/>
      <c r="F434" s="60" t="s">
        <v>5</v>
      </c>
      <c r="G434" s="218" t="s">
        <v>200</v>
      </c>
      <c r="H434" s="300">
        <v>20</v>
      </c>
      <c r="I434" s="315"/>
      <c r="J434" s="311">
        <f>H434*I434</f>
        <v>0</v>
      </c>
      <c r="K434" s="322"/>
      <c r="L434" s="311">
        <f>J434*K434</f>
        <v>0</v>
      </c>
      <c r="M434" s="145">
        <f>J434+L434</f>
        <v>0</v>
      </c>
      <c r="N434" s="303"/>
    </row>
    <row r="435" spans="1:14" x14ac:dyDescent="0.25">
      <c r="A435" s="221"/>
      <c r="B435" s="227"/>
      <c r="C435" s="114" t="s">
        <v>146</v>
      </c>
      <c r="D435" s="240"/>
      <c r="E435" s="240"/>
      <c r="F435" s="57" t="s">
        <v>5</v>
      </c>
      <c r="G435" s="221"/>
      <c r="H435" s="298"/>
      <c r="I435" s="295"/>
      <c r="J435" s="307"/>
      <c r="K435" s="320"/>
      <c r="L435" s="307"/>
      <c r="M435" s="142"/>
      <c r="N435" s="303"/>
    </row>
    <row r="436" spans="1:14" x14ac:dyDescent="0.25">
      <c r="A436" s="221"/>
      <c r="B436" s="227"/>
      <c r="C436" s="122" t="s">
        <v>147</v>
      </c>
      <c r="D436" s="240"/>
      <c r="E436" s="240"/>
      <c r="F436" s="57" t="s">
        <v>5</v>
      </c>
      <c r="G436" s="221"/>
      <c r="H436" s="298"/>
      <c r="I436" s="295"/>
      <c r="J436" s="307"/>
      <c r="K436" s="320"/>
      <c r="L436" s="307"/>
      <c r="M436" s="142"/>
      <c r="N436" s="303"/>
    </row>
    <row r="437" spans="1:14" ht="15.75" thickBot="1" x14ac:dyDescent="0.3">
      <c r="A437" s="213"/>
      <c r="B437" s="215"/>
      <c r="C437" s="118" t="s">
        <v>391</v>
      </c>
      <c r="D437" s="217"/>
      <c r="E437" s="217"/>
      <c r="F437" s="126" t="s">
        <v>5</v>
      </c>
      <c r="G437" s="213"/>
      <c r="H437" s="299"/>
      <c r="I437" s="314"/>
      <c r="J437" s="309"/>
      <c r="K437" s="321"/>
      <c r="L437" s="309"/>
      <c r="M437" s="65"/>
      <c r="N437" s="303"/>
    </row>
    <row r="438" spans="1:14" ht="15.75" thickTop="1" x14ac:dyDescent="0.25">
      <c r="A438" s="220">
        <v>71</v>
      </c>
      <c r="B438" s="228" t="s">
        <v>148</v>
      </c>
      <c r="C438" s="119" t="s">
        <v>149</v>
      </c>
      <c r="D438" s="230"/>
      <c r="E438" s="230"/>
      <c r="F438" s="60" t="s">
        <v>5</v>
      </c>
      <c r="G438" s="220" t="s">
        <v>200</v>
      </c>
      <c r="H438" s="300">
        <v>10</v>
      </c>
      <c r="I438" s="315"/>
      <c r="J438" s="311">
        <f>H438*I438</f>
        <v>0</v>
      </c>
      <c r="K438" s="322"/>
      <c r="L438" s="311">
        <f>J438*K438</f>
        <v>0</v>
      </c>
      <c r="M438" s="145">
        <f>J438+L438</f>
        <v>0</v>
      </c>
      <c r="N438" s="303"/>
    </row>
    <row r="439" spans="1:14" x14ac:dyDescent="0.25">
      <c r="A439" s="212"/>
      <c r="B439" s="214"/>
      <c r="C439" s="114" t="s">
        <v>150</v>
      </c>
      <c r="D439" s="216"/>
      <c r="E439" s="216"/>
      <c r="F439" s="57" t="s">
        <v>5</v>
      </c>
      <c r="G439" s="212"/>
      <c r="H439" s="298"/>
      <c r="I439" s="295"/>
      <c r="J439" s="307"/>
      <c r="K439" s="320"/>
      <c r="L439" s="307"/>
      <c r="M439" s="142"/>
      <c r="N439" s="303"/>
    </row>
    <row r="440" spans="1:14" ht="15.75" thickBot="1" x14ac:dyDescent="0.3">
      <c r="A440" s="222"/>
      <c r="B440" s="238"/>
      <c r="C440" s="118" t="s">
        <v>387</v>
      </c>
      <c r="D440" s="231"/>
      <c r="E440" s="231"/>
      <c r="F440" s="58" t="s">
        <v>5</v>
      </c>
      <c r="G440" s="222"/>
      <c r="H440" s="299"/>
      <c r="I440" s="295"/>
      <c r="J440" s="307"/>
      <c r="K440" s="320"/>
      <c r="L440" s="307"/>
      <c r="M440" s="142"/>
      <c r="N440" s="303"/>
    </row>
    <row r="441" spans="1:14" ht="15.75" thickTop="1" x14ac:dyDescent="0.25">
      <c r="A441" s="218">
        <v>72</v>
      </c>
      <c r="B441" s="219" t="s">
        <v>151</v>
      </c>
      <c r="C441" s="117" t="s">
        <v>152</v>
      </c>
      <c r="D441" s="229"/>
      <c r="E441" s="229"/>
      <c r="F441" s="60" t="s">
        <v>5</v>
      </c>
      <c r="G441" s="218" t="s">
        <v>200</v>
      </c>
      <c r="H441" s="300">
        <v>2</v>
      </c>
      <c r="I441" s="315"/>
      <c r="J441" s="311">
        <f>H441*I441</f>
        <v>0</v>
      </c>
      <c r="K441" s="322"/>
      <c r="L441" s="311">
        <f>J441*K441</f>
        <v>0</v>
      </c>
      <c r="M441" s="145">
        <f>J441+L441</f>
        <v>0</v>
      </c>
      <c r="N441" s="303"/>
    </row>
    <row r="442" spans="1:14" x14ac:dyDescent="0.25">
      <c r="A442" s="212"/>
      <c r="B442" s="214"/>
      <c r="C442" s="114" t="s">
        <v>153</v>
      </c>
      <c r="D442" s="216"/>
      <c r="E442" s="216"/>
      <c r="F442" s="57" t="s">
        <v>5</v>
      </c>
      <c r="G442" s="212"/>
      <c r="H442" s="298"/>
      <c r="I442" s="295"/>
      <c r="J442" s="307"/>
      <c r="K442" s="320"/>
      <c r="L442" s="307"/>
      <c r="M442" s="142"/>
      <c r="N442" s="303"/>
    </row>
    <row r="443" spans="1:14" ht="15.75" thickBot="1" x14ac:dyDescent="0.3">
      <c r="A443" s="213"/>
      <c r="B443" s="215"/>
      <c r="C443" s="118" t="s">
        <v>391</v>
      </c>
      <c r="D443" s="217"/>
      <c r="E443" s="217"/>
      <c r="F443" s="126" t="s">
        <v>5</v>
      </c>
      <c r="G443" s="213"/>
      <c r="H443" s="299"/>
      <c r="I443" s="314"/>
      <c r="J443" s="309"/>
      <c r="K443" s="321"/>
      <c r="L443" s="309"/>
      <c r="M443" s="65"/>
      <c r="N443" s="303"/>
    </row>
    <row r="444" spans="1:14" ht="16.5" thickTop="1" thickBot="1" x14ac:dyDescent="0.3">
      <c r="A444" s="39">
        <v>73</v>
      </c>
      <c r="B444" s="38" t="s">
        <v>154</v>
      </c>
      <c r="C444" s="119" t="s">
        <v>246</v>
      </c>
      <c r="D444" s="112"/>
      <c r="E444" s="112"/>
      <c r="F444" s="61" t="s">
        <v>5</v>
      </c>
      <c r="G444" s="39" t="s">
        <v>6</v>
      </c>
      <c r="H444" s="304">
        <v>20</v>
      </c>
      <c r="I444" s="316"/>
      <c r="J444" s="312">
        <f>H444*I444</f>
        <v>0</v>
      </c>
      <c r="K444" s="306"/>
      <c r="L444" s="312">
        <f>J444*K444</f>
        <v>0</v>
      </c>
      <c r="M444" s="147">
        <f>J444+L444</f>
        <v>0</v>
      </c>
      <c r="N444" s="303"/>
    </row>
    <row r="445" spans="1:14" ht="15.75" thickTop="1" x14ac:dyDescent="0.25">
      <c r="A445" s="218">
        <v>74</v>
      </c>
      <c r="B445" s="219" t="s">
        <v>155</v>
      </c>
      <c r="C445" s="117" t="s">
        <v>156</v>
      </c>
      <c r="D445" s="229"/>
      <c r="E445" s="229"/>
      <c r="F445" s="60" t="s">
        <v>5</v>
      </c>
      <c r="G445" s="218" t="s">
        <v>6</v>
      </c>
      <c r="H445" s="300">
        <v>50</v>
      </c>
      <c r="I445" s="315"/>
      <c r="J445" s="311">
        <f>H445*I445</f>
        <v>0</v>
      </c>
      <c r="K445" s="322"/>
      <c r="L445" s="311">
        <f>J445*K445</f>
        <v>0</v>
      </c>
      <c r="M445" s="145">
        <f>J445+L445</f>
        <v>0</v>
      </c>
      <c r="N445" s="303"/>
    </row>
    <row r="446" spans="1:14" x14ac:dyDescent="0.25">
      <c r="A446" s="212"/>
      <c r="B446" s="214"/>
      <c r="C446" s="114" t="s">
        <v>157</v>
      </c>
      <c r="D446" s="216"/>
      <c r="E446" s="216"/>
      <c r="F446" s="57" t="s">
        <v>5</v>
      </c>
      <c r="G446" s="212"/>
      <c r="H446" s="298"/>
      <c r="I446" s="295"/>
      <c r="J446" s="307"/>
      <c r="K446" s="320"/>
      <c r="L446" s="307"/>
      <c r="M446" s="142"/>
      <c r="N446" s="303"/>
    </row>
    <row r="447" spans="1:14" x14ac:dyDescent="0.25">
      <c r="A447" s="212"/>
      <c r="B447" s="214"/>
      <c r="C447" s="114" t="s">
        <v>158</v>
      </c>
      <c r="D447" s="216"/>
      <c r="E447" s="216"/>
      <c r="F447" s="57" t="s">
        <v>5</v>
      </c>
      <c r="G447" s="212"/>
      <c r="H447" s="298"/>
      <c r="I447" s="295"/>
      <c r="J447" s="307"/>
      <c r="K447" s="320"/>
      <c r="L447" s="307"/>
      <c r="M447" s="142"/>
      <c r="N447" s="303"/>
    </row>
    <row r="448" spans="1:14" ht="15.75" thickBot="1" x14ac:dyDescent="0.3">
      <c r="A448" s="213"/>
      <c r="B448" s="215"/>
      <c r="C448" s="118" t="s">
        <v>247</v>
      </c>
      <c r="D448" s="217"/>
      <c r="E448" s="217"/>
      <c r="F448" s="126" t="s">
        <v>5</v>
      </c>
      <c r="G448" s="213"/>
      <c r="H448" s="299"/>
      <c r="I448" s="314"/>
      <c r="J448" s="309"/>
      <c r="K448" s="321"/>
      <c r="L448" s="309"/>
      <c r="M448" s="65"/>
      <c r="N448" s="303"/>
    </row>
    <row r="449" spans="1:14" ht="15.75" thickTop="1" x14ac:dyDescent="0.25">
      <c r="A449" s="220">
        <v>75</v>
      </c>
      <c r="B449" s="228" t="s">
        <v>159</v>
      </c>
      <c r="C449" s="119" t="s">
        <v>160</v>
      </c>
      <c r="D449" s="230"/>
      <c r="E449" s="230"/>
      <c r="F449" s="61" t="s">
        <v>5</v>
      </c>
      <c r="G449" s="220" t="s">
        <v>6</v>
      </c>
      <c r="H449" s="300">
        <v>5</v>
      </c>
      <c r="I449" s="295"/>
      <c r="J449" s="307">
        <f>H449*I449</f>
        <v>0</v>
      </c>
      <c r="K449" s="320"/>
      <c r="L449" s="307">
        <f>J449*K449</f>
        <v>0</v>
      </c>
      <c r="M449" s="142">
        <f>J449+L449</f>
        <v>0</v>
      </c>
      <c r="N449" s="303"/>
    </row>
    <row r="450" spans="1:14" x14ac:dyDescent="0.25">
      <c r="A450" s="212"/>
      <c r="B450" s="214"/>
      <c r="C450" s="114" t="s">
        <v>161</v>
      </c>
      <c r="D450" s="216"/>
      <c r="E450" s="216"/>
      <c r="F450" s="57" t="s">
        <v>5</v>
      </c>
      <c r="G450" s="212"/>
      <c r="H450" s="298"/>
      <c r="I450" s="295"/>
      <c r="J450" s="307"/>
      <c r="K450" s="320"/>
      <c r="L450" s="307"/>
      <c r="M450" s="142"/>
      <c r="N450" s="303"/>
    </row>
    <row r="451" spans="1:14" x14ac:dyDescent="0.25">
      <c r="A451" s="212"/>
      <c r="B451" s="214"/>
      <c r="C451" s="114" t="s">
        <v>162</v>
      </c>
      <c r="D451" s="216"/>
      <c r="E451" s="216"/>
      <c r="F451" s="57" t="s">
        <v>5</v>
      </c>
      <c r="G451" s="212"/>
      <c r="H451" s="298"/>
      <c r="I451" s="295"/>
      <c r="J451" s="307"/>
      <c r="K451" s="320"/>
      <c r="L451" s="307"/>
      <c r="M451" s="142"/>
      <c r="N451" s="303"/>
    </row>
    <row r="452" spans="1:14" ht="15.75" thickBot="1" x14ac:dyDescent="0.3">
      <c r="A452" s="222"/>
      <c r="B452" s="238"/>
      <c r="C452" s="118" t="s">
        <v>391</v>
      </c>
      <c r="D452" s="231"/>
      <c r="E452" s="231"/>
      <c r="F452" s="58" t="s">
        <v>5</v>
      </c>
      <c r="G452" s="222"/>
      <c r="H452" s="299"/>
      <c r="I452" s="295"/>
      <c r="J452" s="307"/>
      <c r="K452" s="320"/>
      <c r="L452" s="307"/>
      <c r="M452" s="142"/>
      <c r="N452" s="303"/>
    </row>
    <row r="453" spans="1:14" ht="15.75" thickTop="1" x14ac:dyDescent="0.25">
      <c r="A453" s="218">
        <v>76</v>
      </c>
      <c r="B453" s="219" t="s">
        <v>163</v>
      </c>
      <c r="C453" s="117" t="s">
        <v>164</v>
      </c>
      <c r="D453" s="229"/>
      <c r="E453" s="229"/>
      <c r="F453" s="60" t="s">
        <v>5</v>
      </c>
      <c r="G453" s="218" t="s">
        <v>6</v>
      </c>
      <c r="H453" s="300">
        <v>5</v>
      </c>
      <c r="I453" s="315"/>
      <c r="J453" s="311">
        <f>H453*I453</f>
        <v>0</v>
      </c>
      <c r="K453" s="322"/>
      <c r="L453" s="311">
        <f>J453*K453</f>
        <v>0</v>
      </c>
      <c r="M453" s="145">
        <f>J453+L453</f>
        <v>0</v>
      </c>
      <c r="N453" s="303"/>
    </row>
    <row r="454" spans="1:14" x14ac:dyDescent="0.25">
      <c r="A454" s="212"/>
      <c r="B454" s="214"/>
      <c r="C454" s="114" t="s">
        <v>165</v>
      </c>
      <c r="D454" s="216"/>
      <c r="E454" s="216"/>
      <c r="F454" s="57" t="s">
        <v>5</v>
      </c>
      <c r="G454" s="212"/>
      <c r="H454" s="298"/>
      <c r="I454" s="295"/>
      <c r="J454" s="307"/>
      <c r="K454" s="320"/>
      <c r="L454" s="307"/>
      <c r="M454" s="142"/>
      <c r="N454" s="303"/>
    </row>
    <row r="455" spans="1:14" ht="15.75" thickBot="1" x14ac:dyDescent="0.3">
      <c r="A455" s="213"/>
      <c r="B455" s="215"/>
      <c r="C455" s="118" t="s">
        <v>386</v>
      </c>
      <c r="D455" s="217"/>
      <c r="E455" s="217"/>
      <c r="F455" s="126" t="s">
        <v>5</v>
      </c>
      <c r="G455" s="213"/>
      <c r="H455" s="299"/>
      <c r="I455" s="314"/>
      <c r="J455" s="309"/>
      <c r="K455" s="321"/>
      <c r="L455" s="309"/>
      <c r="M455" s="65"/>
      <c r="N455" s="303"/>
    </row>
    <row r="456" spans="1:14" ht="15.75" thickTop="1" x14ac:dyDescent="0.25">
      <c r="A456" s="220">
        <v>77</v>
      </c>
      <c r="B456" s="228" t="s">
        <v>166</v>
      </c>
      <c r="C456" s="119" t="s">
        <v>167</v>
      </c>
      <c r="D456" s="230"/>
      <c r="E456" s="230"/>
      <c r="F456" s="61" t="s">
        <v>5</v>
      </c>
      <c r="G456" s="220" t="s">
        <v>6</v>
      </c>
      <c r="H456" s="300">
        <v>4</v>
      </c>
      <c r="I456" s="315"/>
      <c r="J456" s="311">
        <f>H456*I456</f>
        <v>0</v>
      </c>
      <c r="K456" s="322"/>
      <c r="L456" s="311">
        <f>J456*K456</f>
        <v>0</v>
      </c>
      <c r="M456" s="145">
        <f>J456+L456</f>
        <v>0</v>
      </c>
      <c r="N456" s="303"/>
    </row>
    <row r="457" spans="1:14" ht="15.75" thickBot="1" x14ac:dyDescent="0.3">
      <c r="A457" s="222"/>
      <c r="B457" s="238"/>
      <c r="C457" s="114" t="s">
        <v>168</v>
      </c>
      <c r="D457" s="231"/>
      <c r="E457" s="231"/>
      <c r="F457" s="58" t="s">
        <v>5</v>
      </c>
      <c r="G457" s="222"/>
      <c r="H457" s="299"/>
      <c r="I457" s="295"/>
      <c r="J457" s="307"/>
      <c r="K457" s="320"/>
      <c r="L457" s="307"/>
      <c r="M457" s="142"/>
      <c r="N457" s="303"/>
    </row>
    <row r="458" spans="1:14" ht="15.75" thickTop="1" x14ac:dyDescent="0.25">
      <c r="A458" s="218">
        <v>78</v>
      </c>
      <c r="B458" s="219" t="s">
        <v>258</v>
      </c>
      <c r="C458" s="117" t="s">
        <v>169</v>
      </c>
      <c r="D458" s="229"/>
      <c r="E458" s="229"/>
      <c r="F458" s="60" t="s">
        <v>5</v>
      </c>
      <c r="G458" s="218" t="s">
        <v>357</v>
      </c>
      <c r="H458" s="300">
        <v>2</v>
      </c>
      <c r="I458" s="315"/>
      <c r="J458" s="311">
        <f>H458*I458</f>
        <v>0</v>
      </c>
      <c r="K458" s="322"/>
      <c r="L458" s="311">
        <f>J458*K458</f>
        <v>0</v>
      </c>
      <c r="M458" s="145">
        <f>J458+L458</f>
        <v>0</v>
      </c>
      <c r="N458" s="303"/>
    </row>
    <row r="459" spans="1:14" x14ac:dyDescent="0.25">
      <c r="A459" s="212"/>
      <c r="B459" s="214"/>
      <c r="C459" s="114" t="s">
        <v>170</v>
      </c>
      <c r="D459" s="216"/>
      <c r="E459" s="216"/>
      <c r="F459" s="57" t="s">
        <v>5</v>
      </c>
      <c r="G459" s="212"/>
      <c r="H459" s="298"/>
      <c r="I459" s="295"/>
      <c r="J459" s="307"/>
      <c r="K459" s="320"/>
      <c r="L459" s="307"/>
      <c r="M459" s="142"/>
      <c r="N459" s="303"/>
    </row>
    <row r="460" spans="1:14" x14ac:dyDescent="0.25">
      <c r="A460" s="222"/>
      <c r="B460" s="238"/>
      <c r="C460" s="115" t="s">
        <v>172</v>
      </c>
      <c r="D460" s="231"/>
      <c r="E460" s="231"/>
      <c r="F460" s="57" t="s">
        <v>5</v>
      </c>
      <c r="G460" s="222"/>
      <c r="H460" s="298"/>
      <c r="I460" s="295"/>
      <c r="J460" s="307"/>
      <c r="K460" s="320"/>
      <c r="L460" s="307"/>
      <c r="M460" s="142"/>
      <c r="N460" s="303"/>
    </row>
    <row r="461" spans="1:14" ht="15.75" thickBot="1" x14ac:dyDescent="0.3">
      <c r="A461" s="213"/>
      <c r="B461" s="215"/>
      <c r="C461" s="118" t="s">
        <v>171</v>
      </c>
      <c r="D461" s="217"/>
      <c r="E461" s="217"/>
      <c r="F461" s="126" t="s">
        <v>5</v>
      </c>
      <c r="G461" s="213"/>
      <c r="H461" s="299"/>
      <c r="I461" s="314"/>
      <c r="J461" s="309"/>
      <c r="K461" s="321"/>
      <c r="L461" s="309"/>
      <c r="M461" s="65"/>
      <c r="N461" s="303"/>
    </row>
    <row r="462" spans="1:14" ht="15.75" thickTop="1" x14ac:dyDescent="0.25">
      <c r="A462" s="220">
        <v>79</v>
      </c>
      <c r="B462" s="228" t="s">
        <v>371</v>
      </c>
      <c r="C462" s="119" t="s">
        <v>169</v>
      </c>
      <c r="D462" s="230"/>
      <c r="E462" s="230"/>
      <c r="F462" s="60" t="s">
        <v>5</v>
      </c>
      <c r="G462" s="220" t="s">
        <v>357</v>
      </c>
      <c r="H462" s="300">
        <v>2</v>
      </c>
      <c r="I462" s="295"/>
      <c r="J462" s="307">
        <f>H462*I462</f>
        <v>0</v>
      </c>
      <c r="K462" s="320"/>
      <c r="L462" s="307">
        <f>J462*K462</f>
        <v>0</v>
      </c>
      <c r="M462" s="142">
        <f>J462+L462</f>
        <v>0</v>
      </c>
      <c r="N462" s="303"/>
    </row>
    <row r="463" spans="1:14" x14ac:dyDescent="0.25">
      <c r="A463" s="212"/>
      <c r="B463" s="214"/>
      <c r="C463" s="114" t="s">
        <v>170</v>
      </c>
      <c r="D463" s="216"/>
      <c r="E463" s="216"/>
      <c r="F463" s="57" t="s">
        <v>5</v>
      </c>
      <c r="G463" s="212"/>
      <c r="H463" s="298"/>
      <c r="I463" s="295"/>
      <c r="J463" s="307"/>
      <c r="K463" s="320"/>
      <c r="L463" s="307"/>
      <c r="M463" s="142"/>
      <c r="N463" s="303"/>
    </row>
    <row r="464" spans="1:14" ht="15.75" thickBot="1" x14ac:dyDescent="0.3">
      <c r="A464" s="222"/>
      <c r="B464" s="238"/>
      <c r="C464" s="115" t="s">
        <v>369</v>
      </c>
      <c r="D464" s="231"/>
      <c r="E464" s="231"/>
      <c r="F464" s="58" t="s">
        <v>5</v>
      </c>
      <c r="G464" s="222"/>
      <c r="H464" s="299"/>
      <c r="I464" s="295"/>
      <c r="J464" s="307"/>
      <c r="K464" s="320"/>
      <c r="L464" s="307"/>
      <c r="M464" s="142"/>
      <c r="N464" s="303"/>
    </row>
    <row r="465" spans="1:14" ht="15.75" thickTop="1" x14ac:dyDescent="0.25">
      <c r="A465" s="218">
        <v>80</v>
      </c>
      <c r="B465" s="219" t="s">
        <v>173</v>
      </c>
      <c r="C465" s="117" t="s">
        <v>386</v>
      </c>
      <c r="D465" s="229"/>
      <c r="E465" s="229"/>
      <c r="F465" s="60" t="s">
        <v>5</v>
      </c>
      <c r="G465" s="218" t="s">
        <v>6</v>
      </c>
      <c r="H465" s="300">
        <v>2</v>
      </c>
      <c r="I465" s="315"/>
      <c r="J465" s="311">
        <f>H465*I465</f>
        <v>0</v>
      </c>
      <c r="K465" s="322"/>
      <c r="L465" s="311">
        <f>J465*K465</f>
        <v>0</v>
      </c>
      <c r="M465" s="145">
        <f>J465+L465</f>
        <v>0</v>
      </c>
      <c r="N465" s="303"/>
    </row>
    <row r="466" spans="1:14" x14ac:dyDescent="0.25">
      <c r="A466" s="212"/>
      <c r="B466" s="214"/>
      <c r="C466" s="114" t="s">
        <v>174</v>
      </c>
      <c r="D466" s="216"/>
      <c r="E466" s="216"/>
      <c r="F466" s="57" t="s">
        <v>5</v>
      </c>
      <c r="G466" s="212"/>
      <c r="H466" s="298"/>
      <c r="I466" s="295"/>
      <c r="J466" s="307"/>
      <c r="K466" s="320"/>
      <c r="L466" s="307"/>
      <c r="M466" s="142"/>
      <c r="N466" s="303"/>
    </row>
    <row r="467" spans="1:14" ht="15.75" thickBot="1" x14ac:dyDescent="0.3">
      <c r="A467" s="213"/>
      <c r="B467" s="215"/>
      <c r="C467" s="118" t="s">
        <v>175</v>
      </c>
      <c r="D467" s="217"/>
      <c r="E467" s="217"/>
      <c r="F467" s="126" t="s">
        <v>5</v>
      </c>
      <c r="G467" s="213"/>
      <c r="H467" s="299"/>
      <c r="I467" s="314"/>
      <c r="J467" s="309"/>
      <c r="K467" s="321"/>
      <c r="L467" s="309"/>
      <c r="M467" s="65"/>
      <c r="N467" s="303"/>
    </row>
    <row r="468" spans="1:14" ht="15.75" thickTop="1" x14ac:dyDescent="0.25">
      <c r="A468" s="220">
        <v>81</v>
      </c>
      <c r="B468" s="228" t="s">
        <v>370</v>
      </c>
      <c r="C468" s="119" t="s">
        <v>182</v>
      </c>
      <c r="D468" s="230"/>
      <c r="E468" s="230"/>
      <c r="F468" s="61" t="s">
        <v>5</v>
      </c>
      <c r="G468" s="220" t="s">
        <v>357</v>
      </c>
      <c r="H468" s="300">
        <v>5</v>
      </c>
      <c r="I468" s="295"/>
      <c r="J468" s="307">
        <f>H468*I468</f>
        <v>0</v>
      </c>
      <c r="K468" s="320"/>
      <c r="L468" s="307">
        <f>J468*K468</f>
        <v>0</v>
      </c>
      <c r="M468" s="142">
        <f>J468+L468</f>
        <v>0</v>
      </c>
      <c r="N468" s="303"/>
    </row>
    <row r="469" spans="1:14" x14ac:dyDescent="0.25">
      <c r="A469" s="221"/>
      <c r="B469" s="227"/>
      <c r="C469" s="114" t="s">
        <v>176</v>
      </c>
      <c r="D469" s="240"/>
      <c r="E469" s="240"/>
      <c r="F469" s="61" t="s">
        <v>5</v>
      </c>
      <c r="G469" s="221"/>
      <c r="H469" s="298"/>
      <c r="I469" s="295"/>
      <c r="J469" s="307"/>
      <c r="K469" s="320"/>
      <c r="L469" s="307"/>
      <c r="M469" s="142"/>
      <c r="N469" s="303"/>
    </row>
    <row r="470" spans="1:14" ht="15.75" thickBot="1" x14ac:dyDescent="0.3">
      <c r="A470" s="222"/>
      <c r="B470" s="238"/>
      <c r="C470" s="115" t="s">
        <v>177</v>
      </c>
      <c r="D470" s="231"/>
      <c r="E470" s="231"/>
      <c r="F470" s="61" t="s">
        <v>5</v>
      </c>
      <c r="G470" s="222"/>
      <c r="H470" s="299"/>
      <c r="I470" s="295"/>
      <c r="J470" s="307"/>
      <c r="K470" s="320"/>
      <c r="L470" s="307"/>
      <c r="M470" s="142"/>
      <c r="N470" s="303"/>
    </row>
    <row r="471" spans="1:14" ht="15.75" thickTop="1" x14ac:dyDescent="0.25">
      <c r="A471" s="218">
        <v>82</v>
      </c>
      <c r="B471" s="219" t="s">
        <v>178</v>
      </c>
      <c r="C471" s="117" t="s">
        <v>179</v>
      </c>
      <c r="D471" s="229"/>
      <c r="E471" s="229"/>
      <c r="F471" s="60" t="s">
        <v>5</v>
      </c>
      <c r="G471" s="218" t="s">
        <v>6</v>
      </c>
      <c r="H471" s="300">
        <v>6</v>
      </c>
      <c r="I471" s="315"/>
      <c r="J471" s="311">
        <f>H471*I471</f>
        <v>0</v>
      </c>
      <c r="K471" s="322"/>
      <c r="L471" s="311">
        <f>J471*K471</f>
        <v>0</v>
      </c>
      <c r="M471" s="145">
        <f>J471+L471</f>
        <v>0</v>
      </c>
      <c r="N471" s="303"/>
    </row>
    <row r="472" spans="1:14" ht="15.75" thickBot="1" x14ac:dyDescent="0.3">
      <c r="A472" s="213"/>
      <c r="B472" s="215"/>
      <c r="C472" s="118" t="s">
        <v>385</v>
      </c>
      <c r="D472" s="217"/>
      <c r="E472" s="217"/>
      <c r="F472" s="126" t="s">
        <v>5</v>
      </c>
      <c r="G472" s="213"/>
      <c r="H472" s="299"/>
      <c r="I472" s="314"/>
      <c r="J472" s="309"/>
      <c r="K472" s="321"/>
      <c r="L472" s="309"/>
      <c r="M472" s="65"/>
      <c r="N472" s="303"/>
    </row>
    <row r="473" spans="1:14" ht="16.5" thickTop="1" thickBot="1" x14ac:dyDescent="0.3">
      <c r="A473" s="39">
        <v>83</v>
      </c>
      <c r="B473" s="38" t="s">
        <v>180</v>
      </c>
      <c r="C473" s="119" t="s">
        <v>162</v>
      </c>
      <c r="D473" s="112"/>
      <c r="E473" s="112"/>
      <c r="F473" s="61" t="s">
        <v>5</v>
      </c>
      <c r="G473" s="39" t="s">
        <v>6</v>
      </c>
      <c r="H473" s="304">
        <v>5</v>
      </c>
      <c r="I473" s="316"/>
      <c r="J473" s="312">
        <f>H473*I473</f>
        <v>0</v>
      </c>
      <c r="K473" s="306"/>
      <c r="L473" s="312">
        <f>J473*K473</f>
        <v>0</v>
      </c>
      <c r="M473" s="147">
        <f>J473+L473</f>
        <v>0</v>
      </c>
      <c r="N473" s="303"/>
    </row>
    <row r="474" spans="1:14" ht="15.75" thickTop="1" x14ac:dyDescent="0.25">
      <c r="A474" s="218">
        <v>84</v>
      </c>
      <c r="B474" s="219" t="s">
        <v>181</v>
      </c>
      <c r="C474" s="117" t="s">
        <v>182</v>
      </c>
      <c r="D474" s="229"/>
      <c r="E474" s="229"/>
      <c r="F474" s="60" t="s">
        <v>5</v>
      </c>
      <c r="G474" s="218" t="s">
        <v>357</v>
      </c>
      <c r="H474" s="300">
        <v>5</v>
      </c>
      <c r="I474" s="315"/>
      <c r="J474" s="311">
        <f>H474*I474</f>
        <v>0</v>
      </c>
      <c r="K474" s="322"/>
      <c r="L474" s="311">
        <f>J474*K474</f>
        <v>0</v>
      </c>
      <c r="M474" s="145">
        <f>J474+L474</f>
        <v>0</v>
      </c>
      <c r="N474" s="303"/>
    </row>
    <row r="475" spans="1:14" x14ac:dyDescent="0.25">
      <c r="A475" s="212"/>
      <c r="B475" s="214"/>
      <c r="C475" s="114" t="s">
        <v>177</v>
      </c>
      <c r="D475" s="216"/>
      <c r="E475" s="216"/>
      <c r="F475" s="57" t="s">
        <v>5</v>
      </c>
      <c r="G475" s="212"/>
      <c r="H475" s="298"/>
      <c r="I475" s="295"/>
      <c r="J475" s="307"/>
      <c r="K475" s="320"/>
      <c r="L475" s="307"/>
      <c r="M475" s="142"/>
      <c r="N475" s="303"/>
    </row>
    <row r="476" spans="1:14" ht="15.75" thickBot="1" x14ac:dyDescent="0.3">
      <c r="A476" s="213"/>
      <c r="B476" s="215"/>
      <c r="C476" s="118" t="s">
        <v>183</v>
      </c>
      <c r="D476" s="217"/>
      <c r="E476" s="217"/>
      <c r="F476" s="126" t="s">
        <v>5</v>
      </c>
      <c r="G476" s="213"/>
      <c r="H476" s="299"/>
      <c r="I476" s="314"/>
      <c r="J476" s="309"/>
      <c r="K476" s="321"/>
      <c r="L476" s="309"/>
      <c r="M476" s="65"/>
      <c r="N476" s="303"/>
    </row>
    <row r="477" spans="1:14" ht="15.75" thickTop="1" x14ac:dyDescent="0.25">
      <c r="A477" s="220">
        <v>85</v>
      </c>
      <c r="B477" s="219" t="s">
        <v>184</v>
      </c>
      <c r="C477" s="117" t="s">
        <v>372</v>
      </c>
      <c r="D477" s="229"/>
      <c r="E477" s="229"/>
      <c r="F477" s="60" t="s">
        <v>5</v>
      </c>
      <c r="G477" s="218" t="s">
        <v>6</v>
      </c>
      <c r="H477" s="300">
        <v>4</v>
      </c>
      <c r="I477" s="315"/>
      <c r="J477" s="311">
        <f>H477*I477</f>
        <v>0</v>
      </c>
      <c r="K477" s="322"/>
      <c r="L477" s="311">
        <f>J477*K477</f>
        <v>0</v>
      </c>
      <c r="M477" s="145">
        <f>J477+L477</f>
        <v>0</v>
      </c>
      <c r="N477" s="303"/>
    </row>
    <row r="478" spans="1:14" ht="26.25" thickBot="1" x14ac:dyDescent="0.3">
      <c r="A478" s="222"/>
      <c r="B478" s="215"/>
      <c r="C478" s="118" t="s">
        <v>185</v>
      </c>
      <c r="D478" s="217"/>
      <c r="E478" s="217"/>
      <c r="F478" s="126" t="s">
        <v>5</v>
      </c>
      <c r="G478" s="213"/>
      <c r="H478" s="299"/>
      <c r="I478" s="314"/>
      <c r="J478" s="309"/>
      <c r="K478" s="321"/>
      <c r="L478" s="309"/>
      <c r="M478" s="65"/>
      <c r="N478" s="303"/>
    </row>
    <row r="479" spans="1:14" ht="15.75" thickTop="1" x14ac:dyDescent="0.25">
      <c r="A479" s="40">
        <v>86</v>
      </c>
      <c r="B479" s="41" t="s">
        <v>186</v>
      </c>
      <c r="C479" s="117" t="s">
        <v>187</v>
      </c>
      <c r="D479" s="113"/>
      <c r="E479" s="113"/>
      <c r="F479" s="60" t="s">
        <v>5</v>
      </c>
      <c r="G479" s="40" t="s">
        <v>6</v>
      </c>
      <c r="H479" s="305">
        <v>40</v>
      </c>
      <c r="I479" s="317"/>
      <c r="J479" s="318">
        <f>H479*I479</f>
        <v>0</v>
      </c>
      <c r="K479" s="62"/>
      <c r="L479" s="285">
        <f>J479*K479</f>
        <v>0</v>
      </c>
      <c r="M479" s="285">
        <f>J479+L479</f>
        <v>0</v>
      </c>
    </row>
    <row r="480" spans="1:14" x14ac:dyDescent="0.25">
      <c r="A480" s="223" t="s">
        <v>188</v>
      </c>
      <c r="B480" s="224"/>
      <c r="C480" s="224"/>
      <c r="D480" s="224"/>
      <c r="E480" s="224"/>
      <c r="F480" s="224"/>
      <c r="G480" s="224"/>
      <c r="H480" s="224"/>
      <c r="I480" s="225"/>
      <c r="J480" s="66">
        <f>SUM(J9:J479)</f>
        <v>0</v>
      </c>
      <c r="K480" s="9" t="s">
        <v>11</v>
      </c>
      <c r="L480" s="66">
        <f>SUM(L9:L479)</f>
        <v>0</v>
      </c>
      <c r="M480" s="66">
        <f>SUM(M9:M479)</f>
        <v>0</v>
      </c>
    </row>
    <row r="481" spans="1:13" x14ac:dyDescent="0.25">
      <c r="B481" s="1" t="s">
        <v>379</v>
      </c>
    </row>
    <row r="484" spans="1:13" ht="15.75" x14ac:dyDescent="0.25">
      <c r="A484" s="248" t="s">
        <v>253</v>
      </c>
      <c r="B484" s="248"/>
      <c r="C484" s="248"/>
      <c r="D484" s="248"/>
      <c r="E484" s="248"/>
      <c r="F484" s="248"/>
      <c r="G484" s="248"/>
      <c r="H484" s="248"/>
      <c r="I484" s="248"/>
      <c r="J484" s="248"/>
      <c r="K484" s="248"/>
      <c r="L484" s="248"/>
      <c r="M484" s="248"/>
    </row>
    <row r="485" spans="1:13" x14ac:dyDescent="0.25">
      <c r="A485" s="333" t="s">
        <v>0</v>
      </c>
      <c r="B485" s="241" t="s">
        <v>10</v>
      </c>
      <c r="C485" s="242"/>
      <c r="D485" s="243" t="s">
        <v>248</v>
      </c>
      <c r="E485" s="243"/>
      <c r="F485" s="243"/>
      <c r="G485" s="244" t="s">
        <v>221</v>
      </c>
      <c r="H485" s="246" t="s">
        <v>1</v>
      </c>
      <c r="I485" s="246" t="s">
        <v>222</v>
      </c>
      <c r="J485" s="246" t="s">
        <v>249</v>
      </c>
      <c r="K485" s="246" t="s">
        <v>223</v>
      </c>
      <c r="L485" s="246" t="s">
        <v>250</v>
      </c>
      <c r="M485" s="261" t="s">
        <v>251</v>
      </c>
    </row>
    <row r="486" spans="1:13" ht="72.75" x14ac:dyDescent="0.25">
      <c r="A486" s="334"/>
      <c r="B486" s="7" t="s">
        <v>2</v>
      </c>
      <c r="C486" s="15" t="s">
        <v>3</v>
      </c>
      <c r="D486" s="19" t="s">
        <v>252</v>
      </c>
      <c r="E486" s="19" t="s">
        <v>257</v>
      </c>
      <c r="F486" s="36" t="s">
        <v>256</v>
      </c>
      <c r="G486" s="245"/>
      <c r="H486" s="247"/>
      <c r="I486" s="247"/>
      <c r="J486" s="247"/>
      <c r="K486" s="247"/>
      <c r="L486" s="247"/>
      <c r="M486" s="262"/>
    </row>
    <row r="487" spans="1:13" x14ac:dyDescent="0.25">
      <c r="A487" s="338">
        <v>1</v>
      </c>
      <c r="B487" s="20">
        <v>2</v>
      </c>
      <c r="C487" s="21">
        <v>3</v>
      </c>
      <c r="D487" s="20">
        <v>4</v>
      </c>
      <c r="E487" s="20">
        <v>5</v>
      </c>
      <c r="F487" s="20">
        <v>6</v>
      </c>
      <c r="G487" s="20">
        <v>7</v>
      </c>
      <c r="H487" s="20">
        <v>8</v>
      </c>
      <c r="I487" s="20">
        <v>9</v>
      </c>
      <c r="J487" s="20">
        <v>10</v>
      </c>
      <c r="K487" s="21">
        <v>11</v>
      </c>
      <c r="L487" s="20">
        <v>12</v>
      </c>
      <c r="M487" s="339">
        <v>13</v>
      </c>
    </row>
    <row r="488" spans="1:13" ht="26.25" thickBot="1" x14ac:dyDescent="0.3">
      <c r="A488" s="340">
        <v>1</v>
      </c>
      <c r="B488" s="72" t="s">
        <v>264</v>
      </c>
      <c r="C488" s="73" t="s">
        <v>272</v>
      </c>
      <c r="D488" s="74"/>
      <c r="E488" s="74"/>
      <c r="F488" s="126" t="s">
        <v>5</v>
      </c>
      <c r="G488" s="75" t="s">
        <v>6</v>
      </c>
      <c r="H488" s="290">
        <v>200</v>
      </c>
      <c r="I488" s="286"/>
      <c r="J488" s="296">
        <f>H488*I488</f>
        <v>0</v>
      </c>
      <c r="K488" s="125"/>
      <c r="L488" s="283">
        <f>J488*K488</f>
        <v>0</v>
      </c>
      <c r="M488" s="283">
        <f>J488+L488</f>
        <v>0</v>
      </c>
    </row>
    <row r="489" spans="1:13" ht="27" thickTop="1" thickBot="1" x14ac:dyDescent="0.3">
      <c r="A489" s="76">
        <v>2</v>
      </c>
      <c r="B489" s="77" t="s">
        <v>264</v>
      </c>
      <c r="C489" s="78" t="s">
        <v>273</v>
      </c>
      <c r="D489" s="79"/>
      <c r="E489" s="79"/>
      <c r="F489" s="126" t="s">
        <v>5</v>
      </c>
      <c r="G489" s="81" t="s">
        <v>6</v>
      </c>
      <c r="H489" s="291">
        <v>50</v>
      </c>
      <c r="I489" s="287"/>
      <c r="J489" s="297">
        <f t="shared" ref="J489:J514" si="0">H489*I489</f>
        <v>0</v>
      </c>
      <c r="K489" s="82"/>
      <c r="L489" s="284">
        <f>J489*K489</f>
        <v>0</v>
      </c>
      <c r="M489" s="284">
        <f>J489+L489</f>
        <v>0</v>
      </c>
    </row>
    <row r="490" spans="1:13" ht="15.75" thickTop="1" x14ac:dyDescent="0.25">
      <c r="A490" s="183">
        <v>3</v>
      </c>
      <c r="B490" s="200" t="s">
        <v>269</v>
      </c>
      <c r="C490" s="83" t="s">
        <v>265</v>
      </c>
      <c r="D490" s="183"/>
      <c r="E490" s="183"/>
      <c r="F490" s="61" t="s">
        <v>5</v>
      </c>
      <c r="G490" s="183" t="s">
        <v>6</v>
      </c>
      <c r="H490" s="288">
        <v>50</v>
      </c>
      <c r="I490" s="150"/>
      <c r="J490" s="144">
        <f t="shared" si="0"/>
        <v>0</v>
      </c>
      <c r="K490" s="67"/>
      <c r="L490" s="145">
        <f>J490*K490</f>
        <v>0</v>
      </c>
      <c r="M490" s="145">
        <f>J490+L490</f>
        <v>0</v>
      </c>
    </row>
    <row r="491" spans="1:13" x14ac:dyDescent="0.25">
      <c r="A491" s="184"/>
      <c r="B491" s="201"/>
      <c r="C491" s="33" t="s">
        <v>266</v>
      </c>
      <c r="D491" s="184"/>
      <c r="E491" s="184"/>
      <c r="F491" s="57" t="s">
        <v>5</v>
      </c>
      <c r="G491" s="184"/>
      <c r="H491" s="289"/>
      <c r="I491" s="150"/>
      <c r="J491" s="141"/>
      <c r="K491" s="68"/>
      <c r="L491" s="142"/>
      <c r="M491" s="142"/>
    </row>
    <row r="492" spans="1:13" x14ac:dyDescent="0.25">
      <c r="A492" s="184"/>
      <c r="B492" s="201"/>
      <c r="C492" s="33" t="s">
        <v>267</v>
      </c>
      <c r="D492" s="184"/>
      <c r="E492" s="184"/>
      <c r="F492" s="57" t="s">
        <v>5</v>
      </c>
      <c r="G492" s="184"/>
      <c r="H492" s="289"/>
      <c r="I492" s="150"/>
      <c r="J492" s="141"/>
      <c r="K492" s="68"/>
      <c r="L492" s="142"/>
      <c r="M492" s="142"/>
    </row>
    <row r="493" spans="1:13" ht="15.75" thickBot="1" x14ac:dyDescent="0.3">
      <c r="A493" s="185"/>
      <c r="B493" s="202"/>
      <c r="C493" s="84" t="s">
        <v>268</v>
      </c>
      <c r="D493" s="185"/>
      <c r="E493" s="185"/>
      <c r="F493" s="126" t="s">
        <v>5</v>
      </c>
      <c r="G493" s="185"/>
      <c r="H493" s="292"/>
      <c r="I493" s="64"/>
      <c r="J493" s="143"/>
      <c r="K493" s="53"/>
      <c r="L493" s="65"/>
      <c r="M493" s="65"/>
    </row>
    <row r="494" spans="1:13" ht="15.75" thickTop="1" x14ac:dyDescent="0.25">
      <c r="A494" s="183">
        <v>4</v>
      </c>
      <c r="B494" s="200" t="s">
        <v>270</v>
      </c>
      <c r="C494" s="83" t="s">
        <v>265</v>
      </c>
      <c r="D494" s="183"/>
      <c r="E494" s="183"/>
      <c r="F494" s="61" t="s">
        <v>5</v>
      </c>
      <c r="G494" s="183" t="s">
        <v>6</v>
      </c>
      <c r="H494" s="288">
        <v>200</v>
      </c>
      <c r="I494" s="151"/>
      <c r="J494" s="144">
        <f t="shared" ref="J494" si="1">H494*I494</f>
        <v>0</v>
      </c>
      <c r="K494" s="67"/>
      <c r="L494" s="145">
        <f>J494*K494</f>
        <v>0</v>
      </c>
      <c r="M494" s="145">
        <f>J494+L494</f>
        <v>0</v>
      </c>
    </row>
    <row r="495" spans="1:13" x14ac:dyDescent="0.25">
      <c r="A495" s="184"/>
      <c r="B495" s="201"/>
      <c r="C495" s="33" t="s">
        <v>267</v>
      </c>
      <c r="D495" s="184"/>
      <c r="E495" s="184"/>
      <c r="F495" s="57" t="s">
        <v>5</v>
      </c>
      <c r="G495" s="184"/>
      <c r="H495" s="289"/>
      <c r="I495" s="150"/>
      <c r="J495" s="141"/>
      <c r="K495" s="68"/>
      <c r="L495" s="142"/>
      <c r="M495" s="142"/>
    </row>
    <row r="496" spans="1:13" ht="15.75" thickBot="1" x14ac:dyDescent="0.3">
      <c r="A496" s="185"/>
      <c r="B496" s="202"/>
      <c r="C496" s="84" t="s">
        <v>271</v>
      </c>
      <c r="D496" s="185"/>
      <c r="E496" s="185"/>
      <c r="F496" s="126" t="s">
        <v>5</v>
      </c>
      <c r="G496" s="185"/>
      <c r="H496" s="292"/>
      <c r="I496" s="64"/>
      <c r="J496" s="143"/>
      <c r="K496" s="53"/>
      <c r="L496" s="65"/>
      <c r="M496" s="65"/>
    </row>
    <row r="497" spans="1:13" ht="15.75" thickTop="1" x14ac:dyDescent="0.25">
      <c r="A497" s="205">
        <v>5</v>
      </c>
      <c r="B497" s="208" t="s">
        <v>397</v>
      </c>
      <c r="C497" s="94" t="s">
        <v>278</v>
      </c>
      <c r="D497" s="157"/>
      <c r="E497" s="157"/>
      <c r="F497" s="61" t="s">
        <v>5</v>
      </c>
      <c r="G497" s="183" t="s">
        <v>6</v>
      </c>
      <c r="H497" s="288">
        <v>20</v>
      </c>
      <c r="I497" s="151"/>
      <c r="J497" s="144">
        <f>H497*I497</f>
        <v>0</v>
      </c>
      <c r="K497" s="67"/>
      <c r="L497" s="145">
        <f>J497*K497</f>
        <v>0</v>
      </c>
      <c r="M497" s="145">
        <f>J497+L497</f>
        <v>0</v>
      </c>
    </row>
    <row r="498" spans="1:13" ht="25.5" x14ac:dyDescent="0.25">
      <c r="A498" s="206"/>
      <c r="B498" s="181"/>
      <c r="C498" s="34" t="s">
        <v>375</v>
      </c>
      <c r="D498" s="158"/>
      <c r="E498" s="158"/>
      <c r="F498" s="57" t="s">
        <v>5</v>
      </c>
      <c r="G498" s="184"/>
      <c r="H498" s="289"/>
      <c r="I498" s="150"/>
      <c r="J498" s="141"/>
      <c r="K498" s="68"/>
      <c r="L498" s="142"/>
      <c r="M498" s="142"/>
    </row>
    <row r="499" spans="1:13" ht="25.5" x14ac:dyDescent="0.25">
      <c r="A499" s="206"/>
      <c r="B499" s="181"/>
      <c r="C499" s="34" t="s">
        <v>279</v>
      </c>
      <c r="D499" s="158"/>
      <c r="E499" s="158"/>
      <c r="F499" s="57" t="s">
        <v>5</v>
      </c>
      <c r="G499" s="184"/>
      <c r="H499" s="289"/>
      <c r="I499" s="150"/>
      <c r="J499" s="141"/>
      <c r="K499" s="68"/>
      <c r="L499" s="142"/>
      <c r="M499" s="142"/>
    </row>
    <row r="500" spans="1:13" ht="25.5" x14ac:dyDescent="0.25">
      <c r="A500" s="206"/>
      <c r="B500" s="181"/>
      <c r="C500" s="34" t="s">
        <v>280</v>
      </c>
      <c r="D500" s="158"/>
      <c r="E500" s="158"/>
      <c r="F500" s="57" t="s">
        <v>5</v>
      </c>
      <c r="G500" s="184"/>
      <c r="H500" s="289"/>
      <c r="I500" s="150"/>
      <c r="J500" s="141"/>
      <c r="K500" s="68"/>
      <c r="L500" s="142"/>
      <c r="M500" s="142"/>
    </row>
    <row r="501" spans="1:13" x14ac:dyDescent="0.25">
      <c r="A501" s="206"/>
      <c r="B501" s="181"/>
      <c r="C501" s="34" t="s">
        <v>297</v>
      </c>
      <c r="D501" s="158"/>
      <c r="E501" s="158"/>
      <c r="F501" s="57" t="s">
        <v>5</v>
      </c>
      <c r="G501" s="184"/>
      <c r="H501" s="289"/>
      <c r="I501" s="150"/>
      <c r="J501" s="141"/>
      <c r="K501" s="68"/>
      <c r="L501" s="142"/>
      <c r="M501" s="142"/>
    </row>
    <row r="502" spans="1:13" ht="26.25" thickBot="1" x14ac:dyDescent="0.3">
      <c r="A502" s="88">
        <v>6</v>
      </c>
      <c r="B502" s="93" t="s">
        <v>281</v>
      </c>
      <c r="C502" s="96" t="s">
        <v>289</v>
      </c>
      <c r="D502" s="96"/>
      <c r="E502" s="96"/>
      <c r="F502" s="109" t="s">
        <v>5</v>
      </c>
      <c r="G502" s="90" t="s">
        <v>200</v>
      </c>
      <c r="H502" s="293">
        <v>10</v>
      </c>
      <c r="I502" s="64"/>
      <c r="J502" s="143">
        <f t="shared" si="0"/>
        <v>0</v>
      </c>
      <c r="K502" s="53"/>
      <c r="L502" s="65">
        <f>J502*K502</f>
        <v>0</v>
      </c>
      <c r="M502" s="65">
        <f>J502+L502</f>
        <v>0</v>
      </c>
    </row>
    <row r="503" spans="1:13" ht="27" thickTop="1" thickBot="1" x14ac:dyDescent="0.3">
      <c r="A503" s="88">
        <v>7</v>
      </c>
      <c r="B503" s="96" t="s">
        <v>282</v>
      </c>
      <c r="C503" s="96" t="s">
        <v>290</v>
      </c>
      <c r="D503" s="96"/>
      <c r="E503" s="96"/>
      <c r="F503" s="109" t="s">
        <v>5</v>
      </c>
      <c r="G503" s="90" t="s">
        <v>200</v>
      </c>
      <c r="H503" s="293">
        <v>20</v>
      </c>
      <c r="I503" s="64"/>
      <c r="J503" s="143">
        <f t="shared" si="0"/>
        <v>0</v>
      </c>
      <c r="K503" s="53"/>
      <c r="L503" s="65">
        <f>J503*K503</f>
        <v>0</v>
      </c>
      <c r="M503" s="65">
        <f>J503+L503</f>
        <v>0</v>
      </c>
    </row>
    <row r="504" spans="1:13" ht="27" thickTop="1" thickBot="1" x14ac:dyDescent="0.3">
      <c r="A504" s="88">
        <v>8</v>
      </c>
      <c r="B504" s="96" t="s">
        <v>283</v>
      </c>
      <c r="C504" s="96" t="s">
        <v>288</v>
      </c>
      <c r="D504" s="96"/>
      <c r="E504" s="96"/>
      <c r="F504" s="109" t="s">
        <v>5</v>
      </c>
      <c r="G504" s="90" t="s">
        <v>200</v>
      </c>
      <c r="H504" s="293">
        <v>5</v>
      </c>
      <c r="I504" s="64"/>
      <c r="J504" s="143">
        <f t="shared" si="0"/>
        <v>0</v>
      </c>
      <c r="K504" s="53"/>
      <c r="L504" s="65">
        <f>J504*K504</f>
        <v>0</v>
      </c>
      <c r="M504" s="65">
        <f>J504+L504</f>
        <v>0</v>
      </c>
    </row>
    <row r="505" spans="1:13" ht="15.75" thickTop="1" x14ac:dyDescent="0.25">
      <c r="A505" s="183">
        <v>9</v>
      </c>
      <c r="B505" s="330" t="s">
        <v>302</v>
      </c>
      <c r="C505" s="95" t="s">
        <v>298</v>
      </c>
      <c r="D505" s="157"/>
      <c r="E505" s="157"/>
      <c r="F505" s="61" t="s">
        <v>5</v>
      </c>
      <c r="G505" s="183" t="s">
        <v>6</v>
      </c>
      <c r="H505" s="288">
        <v>5</v>
      </c>
      <c r="I505" s="151"/>
      <c r="J505" s="144">
        <f>H505*I505</f>
        <v>0</v>
      </c>
      <c r="K505" s="67"/>
      <c r="L505" s="145">
        <f>J505*K505</f>
        <v>0</v>
      </c>
      <c r="M505" s="145">
        <f>J505+L505</f>
        <v>0</v>
      </c>
    </row>
    <row r="506" spans="1:13" ht="25.5" x14ac:dyDescent="0.25">
      <c r="A506" s="184"/>
      <c r="B506" s="331"/>
      <c r="C506" s="25" t="s">
        <v>299</v>
      </c>
      <c r="D506" s="158"/>
      <c r="E506" s="158"/>
      <c r="F506" s="57" t="s">
        <v>5</v>
      </c>
      <c r="G506" s="184"/>
      <c r="H506" s="289"/>
      <c r="I506" s="150"/>
      <c r="J506" s="141"/>
      <c r="K506" s="68"/>
      <c r="L506" s="142"/>
      <c r="M506" s="142"/>
    </row>
    <row r="507" spans="1:13" ht="25.5" x14ac:dyDescent="0.25">
      <c r="A507" s="184"/>
      <c r="B507" s="331"/>
      <c r="C507" s="25" t="s">
        <v>300</v>
      </c>
      <c r="D507" s="158"/>
      <c r="E507" s="158"/>
      <c r="F507" s="57" t="s">
        <v>5</v>
      </c>
      <c r="G507" s="184"/>
      <c r="H507" s="289"/>
      <c r="I507" s="150"/>
      <c r="J507" s="141"/>
      <c r="K507" s="68"/>
      <c r="L507" s="142"/>
      <c r="M507" s="142"/>
    </row>
    <row r="508" spans="1:13" ht="26.25" thickBot="1" x14ac:dyDescent="0.3">
      <c r="A508" s="185"/>
      <c r="B508" s="332"/>
      <c r="C508" s="86" t="s">
        <v>301</v>
      </c>
      <c r="D508" s="159"/>
      <c r="E508" s="159"/>
      <c r="F508" s="109" t="s">
        <v>5</v>
      </c>
      <c r="G508" s="185"/>
      <c r="H508" s="292"/>
      <c r="I508" s="64"/>
      <c r="J508" s="143"/>
      <c r="K508" s="53"/>
      <c r="L508" s="65"/>
      <c r="M508" s="65"/>
    </row>
    <row r="509" spans="1:13" ht="27" thickTop="1" thickBot="1" x14ac:dyDescent="0.3">
      <c r="A509" s="88">
        <v>10</v>
      </c>
      <c r="B509" s="92" t="s">
        <v>284</v>
      </c>
      <c r="C509" s="96" t="s">
        <v>287</v>
      </c>
      <c r="D509" s="96"/>
      <c r="E509" s="96"/>
      <c r="F509" s="109" t="s">
        <v>5</v>
      </c>
      <c r="G509" s="90" t="s">
        <v>6</v>
      </c>
      <c r="H509" s="293">
        <v>5</v>
      </c>
      <c r="I509" s="64"/>
      <c r="J509" s="143">
        <f t="shared" si="0"/>
        <v>0</v>
      </c>
      <c r="K509" s="53"/>
      <c r="L509" s="65">
        <f>J509*K509</f>
        <v>0</v>
      </c>
      <c r="M509" s="65">
        <f>J509+L509</f>
        <v>0</v>
      </c>
    </row>
    <row r="510" spans="1:13" ht="39" thickTop="1" x14ac:dyDescent="0.25">
      <c r="A510" s="184">
        <v>11</v>
      </c>
      <c r="B510" s="324" t="s">
        <v>396</v>
      </c>
      <c r="C510" s="34" t="s">
        <v>276</v>
      </c>
      <c r="D510" s="158"/>
      <c r="E510" s="158"/>
      <c r="F510" s="61" t="s">
        <v>5</v>
      </c>
      <c r="G510" s="184" t="s">
        <v>6</v>
      </c>
      <c r="H510" s="289">
        <v>5</v>
      </c>
      <c r="I510" s="151"/>
      <c r="J510" s="144">
        <f t="shared" si="0"/>
        <v>0</v>
      </c>
      <c r="K510" s="67"/>
      <c r="L510" s="145">
        <f>J510*K510</f>
        <v>0</v>
      </c>
      <c r="M510" s="145">
        <f>J510+L510</f>
        <v>0</v>
      </c>
    </row>
    <row r="511" spans="1:13" ht="15.75" thickBot="1" x14ac:dyDescent="0.3">
      <c r="A511" s="185"/>
      <c r="B511" s="325"/>
      <c r="C511" s="87" t="s">
        <v>277</v>
      </c>
      <c r="D511" s="159"/>
      <c r="E511" s="159"/>
      <c r="F511" s="109" t="s">
        <v>5</v>
      </c>
      <c r="G511" s="185"/>
      <c r="H511" s="292"/>
      <c r="I511" s="64"/>
      <c r="J511" s="143"/>
      <c r="K511" s="53"/>
      <c r="L511" s="65"/>
      <c r="M511" s="65"/>
    </row>
    <row r="512" spans="1:13" ht="27" thickTop="1" thickBot="1" x14ac:dyDescent="0.3">
      <c r="A512" s="88">
        <v>12</v>
      </c>
      <c r="B512" s="92" t="s">
        <v>285</v>
      </c>
      <c r="C512" s="96" t="s">
        <v>286</v>
      </c>
      <c r="D512" s="96"/>
      <c r="E512" s="96"/>
      <c r="F512" s="109" t="s">
        <v>5</v>
      </c>
      <c r="G512" s="90" t="s">
        <v>200</v>
      </c>
      <c r="H512" s="293">
        <v>10</v>
      </c>
      <c r="I512" s="64"/>
      <c r="J512" s="143">
        <f t="shared" si="0"/>
        <v>0</v>
      </c>
      <c r="K512" s="53"/>
      <c r="L512" s="65">
        <f>J512*K512</f>
        <v>0</v>
      </c>
      <c r="M512" s="65">
        <f>J512+L512</f>
        <v>0</v>
      </c>
    </row>
    <row r="513" spans="1:16" ht="39.75" thickTop="1" thickBot="1" x14ac:dyDescent="0.3">
      <c r="A513" s="88">
        <v>13</v>
      </c>
      <c r="B513" s="323" t="s">
        <v>376</v>
      </c>
      <c r="C513" s="96" t="s">
        <v>377</v>
      </c>
      <c r="D513" s="96"/>
      <c r="E513" s="96"/>
      <c r="F513" s="109" t="s">
        <v>5</v>
      </c>
      <c r="G513" s="90" t="s">
        <v>6</v>
      </c>
      <c r="H513" s="293">
        <v>5</v>
      </c>
      <c r="I513" s="64"/>
      <c r="J513" s="143">
        <f t="shared" si="0"/>
        <v>0</v>
      </c>
      <c r="K513" s="53"/>
      <c r="L513" s="65">
        <f>J513*K513</f>
        <v>0</v>
      </c>
      <c r="M513" s="65">
        <f>J513+L513</f>
        <v>0</v>
      </c>
    </row>
    <row r="514" spans="1:16" ht="15.75" thickTop="1" x14ac:dyDescent="0.25">
      <c r="A514" s="184">
        <v>14</v>
      </c>
      <c r="B514" s="203" t="s">
        <v>275</v>
      </c>
      <c r="C514" s="34" t="s">
        <v>296</v>
      </c>
      <c r="D514" s="158"/>
      <c r="E514" s="158"/>
      <c r="F514" s="61" t="s">
        <v>5</v>
      </c>
      <c r="G514" s="184" t="s">
        <v>6</v>
      </c>
      <c r="H514" s="289">
        <v>10</v>
      </c>
      <c r="I514" s="150"/>
      <c r="J514" s="141">
        <f t="shared" si="0"/>
        <v>0</v>
      </c>
      <c r="K514" s="68"/>
      <c r="L514" s="142">
        <f>J514*K514</f>
        <v>0</v>
      </c>
      <c r="M514" s="142">
        <f>J514+L514</f>
        <v>0</v>
      </c>
    </row>
    <row r="515" spans="1:16" ht="25.5" x14ac:dyDescent="0.25">
      <c r="A515" s="184"/>
      <c r="B515" s="203"/>
      <c r="C515" s="35" t="s">
        <v>295</v>
      </c>
      <c r="D515" s="158"/>
      <c r="E515" s="158"/>
      <c r="F515" s="57" t="s">
        <v>5</v>
      </c>
      <c r="G515" s="184"/>
      <c r="H515" s="289"/>
      <c r="I515" s="150"/>
      <c r="J515" s="141"/>
      <c r="K515" s="68"/>
      <c r="L515" s="142"/>
      <c r="M515" s="142"/>
    </row>
    <row r="516" spans="1:16" x14ac:dyDescent="0.25">
      <c r="A516" s="184"/>
      <c r="B516" s="203"/>
      <c r="C516" s="35" t="s">
        <v>294</v>
      </c>
      <c r="D516" s="158"/>
      <c r="E516" s="158"/>
      <c r="F516" s="57" t="s">
        <v>5</v>
      </c>
      <c r="G516" s="184"/>
      <c r="H516" s="289"/>
      <c r="I516" s="150"/>
      <c r="J516" s="141"/>
      <c r="K516" s="68"/>
      <c r="L516" s="142"/>
      <c r="M516" s="142"/>
    </row>
    <row r="517" spans="1:16" x14ac:dyDescent="0.25">
      <c r="A517" s="184"/>
      <c r="B517" s="203"/>
      <c r="C517" s="35" t="s">
        <v>293</v>
      </c>
      <c r="D517" s="158"/>
      <c r="E517" s="158"/>
      <c r="F517" s="57" t="s">
        <v>5</v>
      </c>
      <c r="G517" s="184"/>
      <c r="H517" s="289"/>
      <c r="I517" s="150"/>
      <c r="J517" s="141"/>
      <c r="K517" s="68"/>
      <c r="L517" s="142"/>
      <c r="M517" s="142"/>
    </row>
    <row r="518" spans="1:16" ht="25.5" x14ac:dyDescent="0.25">
      <c r="A518" s="184"/>
      <c r="B518" s="203"/>
      <c r="C518" s="35" t="s">
        <v>292</v>
      </c>
      <c r="D518" s="158"/>
      <c r="E518" s="158"/>
      <c r="F518" s="57" t="s">
        <v>5</v>
      </c>
      <c r="G518" s="184"/>
      <c r="H518" s="289"/>
      <c r="I518" s="150"/>
      <c r="J518" s="141"/>
      <c r="K518" s="68"/>
      <c r="L518" s="142"/>
      <c r="M518" s="142"/>
      <c r="P518" s="14" t="s">
        <v>374</v>
      </c>
    </row>
    <row r="519" spans="1:16" ht="15.75" thickBot="1" x14ac:dyDescent="0.3">
      <c r="A519" s="185"/>
      <c r="B519" s="204"/>
      <c r="C519" s="86" t="s">
        <v>291</v>
      </c>
      <c r="D519" s="159"/>
      <c r="E519" s="159"/>
      <c r="F519" s="109" t="s">
        <v>5</v>
      </c>
      <c r="G519" s="185"/>
      <c r="H519" s="292"/>
      <c r="I519" s="64"/>
      <c r="J519" s="143"/>
      <c r="K519" s="53"/>
      <c r="L519" s="65"/>
      <c r="M519" s="65"/>
    </row>
    <row r="520" spans="1:16" ht="15.75" thickTop="1" x14ac:dyDescent="0.25">
      <c r="A520" s="71">
        <v>15</v>
      </c>
      <c r="B520" s="69" t="s">
        <v>184</v>
      </c>
      <c r="C520" s="32" t="s">
        <v>274</v>
      </c>
      <c r="D520" s="91"/>
      <c r="E520" s="91"/>
      <c r="F520" s="61" t="s">
        <v>5</v>
      </c>
      <c r="G520" s="128" t="s">
        <v>6</v>
      </c>
      <c r="H520" s="294">
        <v>5</v>
      </c>
      <c r="I520" s="152"/>
      <c r="J520" s="146">
        <f>H520*I520</f>
        <v>0</v>
      </c>
      <c r="K520" s="63"/>
      <c r="L520" s="147">
        <f>J520*K520</f>
        <v>0</v>
      </c>
      <c r="M520" s="147">
        <f>J520+L520</f>
        <v>0</v>
      </c>
    </row>
    <row r="521" spans="1:16" x14ac:dyDescent="0.25">
      <c r="A521" s="223" t="s">
        <v>9</v>
      </c>
      <c r="B521" s="224"/>
      <c r="C521" s="224"/>
      <c r="D521" s="224"/>
      <c r="E521" s="224"/>
      <c r="F521" s="224"/>
      <c r="G521" s="224"/>
      <c r="H521" s="224"/>
      <c r="I521" s="225"/>
      <c r="J521" s="66">
        <f>SUM(J488:J520)</f>
        <v>0</v>
      </c>
      <c r="K521" s="9" t="s">
        <v>11</v>
      </c>
      <c r="L521" s="66">
        <f>SUM(L488:L520)</f>
        <v>0</v>
      </c>
      <c r="M521" s="66">
        <f>SUM(M488:M520)</f>
        <v>0</v>
      </c>
    </row>
    <row r="525" spans="1:16" ht="15.75" x14ac:dyDescent="0.25">
      <c r="A525" s="248" t="s">
        <v>204</v>
      </c>
      <c r="B525" s="248"/>
      <c r="C525" s="248"/>
      <c r="D525" s="248"/>
      <c r="E525" s="248"/>
      <c r="F525" s="248"/>
      <c r="G525" s="248"/>
      <c r="H525" s="248"/>
      <c r="I525" s="248"/>
      <c r="J525" s="248"/>
      <c r="K525" s="248"/>
      <c r="L525" s="248"/>
      <c r="M525" s="248"/>
    </row>
    <row r="526" spans="1:16" x14ac:dyDescent="0.25">
      <c r="A526" s="333" t="s">
        <v>0</v>
      </c>
      <c r="B526" s="241" t="s">
        <v>10</v>
      </c>
      <c r="C526" s="242"/>
      <c r="D526" s="243" t="s">
        <v>248</v>
      </c>
      <c r="E526" s="243"/>
      <c r="F526" s="243"/>
      <c r="G526" s="244" t="s">
        <v>221</v>
      </c>
      <c r="H526" s="246" t="s">
        <v>1</v>
      </c>
      <c r="I526" s="246" t="s">
        <v>222</v>
      </c>
      <c r="J526" s="246" t="s">
        <v>249</v>
      </c>
      <c r="K526" s="246" t="s">
        <v>223</v>
      </c>
      <c r="L526" s="246" t="s">
        <v>250</v>
      </c>
      <c r="M526" s="261" t="s">
        <v>251</v>
      </c>
    </row>
    <row r="527" spans="1:16" ht="72.75" x14ac:dyDescent="0.25">
      <c r="A527" s="341"/>
      <c r="B527" s="28" t="s">
        <v>2</v>
      </c>
      <c r="C527" s="29" t="s">
        <v>3</v>
      </c>
      <c r="D527" s="19" t="s">
        <v>252</v>
      </c>
      <c r="E527" s="19" t="s">
        <v>257</v>
      </c>
      <c r="F527" s="36" t="s">
        <v>256</v>
      </c>
      <c r="G527" s="282"/>
      <c r="H527" s="281"/>
      <c r="I527" s="281"/>
      <c r="J527" s="281"/>
      <c r="K527" s="281"/>
      <c r="L527" s="281"/>
      <c r="M527" s="278"/>
    </row>
    <row r="528" spans="1:16" x14ac:dyDescent="0.25">
      <c r="A528" s="30">
        <v>1</v>
      </c>
      <c r="B528" s="30">
        <v>2</v>
      </c>
      <c r="C528" s="31">
        <v>3</v>
      </c>
      <c r="D528" s="30">
        <v>4</v>
      </c>
      <c r="E528" s="30">
        <v>5</v>
      </c>
      <c r="F528" s="30">
        <v>6</v>
      </c>
      <c r="G528" s="30">
        <v>7</v>
      </c>
      <c r="H528" s="30">
        <v>8</v>
      </c>
      <c r="I528" s="30">
        <v>9</v>
      </c>
      <c r="J528" s="30">
        <v>10</v>
      </c>
      <c r="K528" s="31">
        <v>11</v>
      </c>
      <c r="L528" s="30">
        <v>12</v>
      </c>
      <c r="M528" s="30">
        <v>13</v>
      </c>
    </row>
    <row r="529" spans="1:13" s="24" customFormat="1" ht="12.75" x14ac:dyDescent="0.25">
      <c r="A529" s="342">
        <v>1</v>
      </c>
      <c r="B529" s="186" t="s">
        <v>306</v>
      </c>
      <c r="C529" s="101" t="s">
        <v>110</v>
      </c>
      <c r="D529" s="189"/>
      <c r="E529" s="189"/>
      <c r="F529" s="102" t="s">
        <v>5</v>
      </c>
      <c r="G529" s="193" t="s">
        <v>6</v>
      </c>
      <c r="H529" s="194">
        <v>5</v>
      </c>
      <c r="I529" s="148"/>
      <c r="J529" s="149">
        <f>H529*I529</f>
        <v>0</v>
      </c>
      <c r="K529" s="59"/>
      <c r="L529" s="139">
        <f>J529*K529</f>
        <v>0</v>
      </c>
      <c r="M529" s="140">
        <f>J529+L529</f>
        <v>0</v>
      </c>
    </row>
    <row r="530" spans="1:13" s="24" customFormat="1" ht="12.75" x14ac:dyDescent="0.25">
      <c r="A530" s="206"/>
      <c r="B530" s="187"/>
      <c r="C530" s="23" t="s">
        <v>303</v>
      </c>
      <c r="D530" s="158"/>
      <c r="E530" s="158"/>
      <c r="F530" s="22" t="s">
        <v>5</v>
      </c>
      <c r="G530" s="164"/>
      <c r="H530" s="167"/>
      <c r="I530" s="150"/>
      <c r="J530" s="141"/>
      <c r="K530" s="68"/>
      <c r="L530" s="141"/>
      <c r="M530" s="142"/>
    </row>
    <row r="531" spans="1:13" s="24" customFormat="1" ht="25.5" x14ac:dyDescent="0.25">
      <c r="A531" s="206"/>
      <c r="B531" s="187"/>
      <c r="C531" s="34" t="s">
        <v>304</v>
      </c>
      <c r="D531" s="158"/>
      <c r="E531" s="158"/>
      <c r="F531" s="22" t="s">
        <v>5</v>
      </c>
      <c r="G531" s="164"/>
      <c r="H531" s="167"/>
      <c r="I531" s="150"/>
      <c r="J531" s="141"/>
      <c r="K531" s="68"/>
      <c r="L531" s="141"/>
      <c r="M531" s="142"/>
    </row>
    <row r="532" spans="1:13" s="24" customFormat="1" ht="12.75" x14ac:dyDescent="0.25">
      <c r="A532" s="206"/>
      <c r="B532" s="187"/>
      <c r="C532" s="23" t="s">
        <v>305</v>
      </c>
      <c r="D532" s="158"/>
      <c r="E532" s="158"/>
      <c r="F532" s="22" t="s">
        <v>5</v>
      </c>
      <c r="G532" s="164"/>
      <c r="H532" s="167"/>
      <c r="I532" s="150"/>
      <c r="J532" s="141"/>
      <c r="K532" s="68"/>
      <c r="L532" s="141"/>
      <c r="M532" s="142"/>
    </row>
    <row r="533" spans="1:13" s="24" customFormat="1" ht="12.75" x14ac:dyDescent="0.25">
      <c r="A533" s="206"/>
      <c r="B533" s="187"/>
      <c r="C533" s="23" t="s">
        <v>239</v>
      </c>
      <c r="D533" s="158"/>
      <c r="E533" s="158"/>
      <c r="F533" s="22" t="s">
        <v>5</v>
      </c>
      <c r="G533" s="164"/>
      <c r="H533" s="167"/>
      <c r="I533" s="150"/>
      <c r="J533" s="141"/>
      <c r="K533" s="68"/>
      <c r="L533" s="141"/>
      <c r="M533" s="142"/>
    </row>
    <row r="534" spans="1:13" s="24" customFormat="1" ht="13.5" thickBot="1" x14ac:dyDescent="0.3">
      <c r="A534" s="207"/>
      <c r="B534" s="188"/>
      <c r="C534" s="89" t="s">
        <v>384</v>
      </c>
      <c r="D534" s="159"/>
      <c r="E534" s="159"/>
      <c r="F534" s="98" t="s">
        <v>5</v>
      </c>
      <c r="G534" s="165"/>
      <c r="H534" s="168"/>
      <c r="I534" s="64"/>
      <c r="J534" s="143"/>
      <c r="K534" s="53"/>
      <c r="L534" s="143"/>
      <c r="M534" s="65"/>
    </row>
    <row r="535" spans="1:13" s="24" customFormat="1" ht="13.5" thickTop="1" x14ac:dyDescent="0.25">
      <c r="A535" s="205">
        <v>2</v>
      </c>
      <c r="B535" s="190" t="s">
        <v>308</v>
      </c>
      <c r="C535" s="103" t="s">
        <v>307</v>
      </c>
      <c r="D535" s="160"/>
      <c r="E535" s="160"/>
      <c r="F535" s="97" t="s">
        <v>5</v>
      </c>
      <c r="G535" s="163" t="s">
        <v>6</v>
      </c>
      <c r="H535" s="166">
        <v>5</v>
      </c>
      <c r="I535" s="151"/>
      <c r="J535" s="144">
        <f>H535*I535</f>
        <v>0</v>
      </c>
      <c r="K535" s="67"/>
      <c r="L535" s="144">
        <f>J535*K535</f>
        <v>0</v>
      </c>
      <c r="M535" s="145">
        <f>J535+L535</f>
        <v>0</v>
      </c>
    </row>
    <row r="536" spans="1:13" s="24" customFormat="1" ht="12.75" x14ac:dyDescent="0.25">
      <c r="A536" s="206"/>
      <c r="B536" s="191"/>
      <c r="C536" s="23" t="s">
        <v>303</v>
      </c>
      <c r="D536" s="161"/>
      <c r="E536" s="161"/>
      <c r="F536" s="22" t="s">
        <v>5</v>
      </c>
      <c r="G536" s="164"/>
      <c r="H536" s="167"/>
      <c r="I536" s="150"/>
      <c r="J536" s="141"/>
      <c r="K536" s="68"/>
      <c r="L536" s="141"/>
      <c r="M536" s="142"/>
    </row>
    <row r="537" spans="1:13" s="24" customFormat="1" ht="25.5" x14ac:dyDescent="0.25">
      <c r="A537" s="206"/>
      <c r="B537" s="191"/>
      <c r="C537" s="34" t="s">
        <v>304</v>
      </c>
      <c r="D537" s="161"/>
      <c r="E537" s="161"/>
      <c r="F537" s="22" t="s">
        <v>5</v>
      </c>
      <c r="G537" s="164"/>
      <c r="H537" s="167"/>
      <c r="I537" s="150"/>
      <c r="J537" s="141"/>
      <c r="K537" s="68"/>
      <c r="L537" s="141"/>
      <c r="M537" s="142"/>
    </row>
    <row r="538" spans="1:13" s="24" customFormat="1" ht="12.75" x14ac:dyDescent="0.25">
      <c r="A538" s="206"/>
      <c r="B538" s="191"/>
      <c r="C538" s="23" t="s">
        <v>239</v>
      </c>
      <c r="D538" s="161"/>
      <c r="E538" s="161"/>
      <c r="F538" s="22" t="s">
        <v>5</v>
      </c>
      <c r="G538" s="164"/>
      <c r="H538" s="167"/>
      <c r="I538" s="150"/>
      <c r="J538" s="141"/>
      <c r="K538" s="68"/>
      <c r="L538" s="141"/>
      <c r="M538" s="142"/>
    </row>
    <row r="539" spans="1:13" s="24" customFormat="1" ht="13.5" thickBot="1" x14ac:dyDescent="0.3">
      <c r="A539" s="207"/>
      <c r="B539" s="192"/>
      <c r="C539" s="89" t="s">
        <v>384</v>
      </c>
      <c r="D539" s="162"/>
      <c r="E539" s="162"/>
      <c r="F539" s="98" t="s">
        <v>5</v>
      </c>
      <c r="G539" s="165"/>
      <c r="H539" s="168"/>
      <c r="I539" s="64"/>
      <c r="J539" s="143"/>
      <c r="K539" s="53"/>
      <c r="L539" s="143"/>
      <c r="M539" s="65"/>
    </row>
    <row r="540" spans="1:13" s="24" customFormat="1" ht="13.5" thickTop="1" x14ac:dyDescent="0.25">
      <c r="A540" s="205">
        <v>3</v>
      </c>
      <c r="B540" s="195" t="s">
        <v>315</v>
      </c>
      <c r="C540" s="104" t="s">
        <v>313</v>
      </c>
      <c r="D540" s="157"/>
      <c r="E540" s="157"/>
      <c r="F540" s="85" t="s">
        <v>5</v>
      </c>
      <c r="G540" s="163" t="s">
        <v>6</v>
      </c>
      <c r="H540" s="166">
        <v>10</v>
      </c>
      <c r="I540" s="151"/>
      <c r="J540" s="144">
        <f>H540*I540</f>
        <v>0</v>
      </c>
      <c r="K540" s="67"/>
      <c r="L540" s="144">
        <f>J540*K540</f>
        <v>0</v>
      </c>
      <c r="M540" s="145">
        <f>J540+L540</f>
        <v>0</v>
      </c>
    </row>
    <row r="541" spans="1:13" s="24" customFormat="1" x14ac:dyDescent="0.25">
      <c r="A541" s="206"/>
      <c r="B541" s="196"/>
      <c r="C541" s="129" t="s">
        <v>314</v>
      </c>
      <c r="D541" s="199"/>
      <c r="E541" s="164"/>
      <c r="F541" s="70" t="s">
        <v>373</v>
      </c>
      <c r="G541" s="175"/>
      <c r="H541" s="167"/>
      <c r="I541" s="150"/>
      <c r="J541" s="141"/>
      <c r="K541" s="68"/>
      <c r="L541" s="141"/>
      <c r="M541" s="142"/>
    </row>
    <row r="542" spans="1:13" s="24" customFormat="1" ht="12.75" x14ac:dyDescent="0.25">
      <c r="A542" s="206"/>
      <c r="B542" s="197"/>
      <c r="C542" s="23" t="s">
        <v>309</v>
      </c>
      <c r="D542" s="158"/>
      <c r="E542" s="158"/>
      <c r="F542" s="22" t="s">
        <v>5</v>
      </c>
      <c r="G542" s="164"/>
      <c r="H542" s="167"/>
      <c r="I542" s="150"/>
      <c r="J542" s="141"/>
      <c r="K542" s="68"/>
      <c r="L542" s="141"/>
      <c r="M542" s="142"/>
    </row>
    <row r="543" spans="1:13" s="24" customFormat="1" ht="12.75" x14ac:dyDescent="0.25">
      <c r="A543" s="206"/>
      <c r="B543" s="197"/>
      <c r="C543" s="32" t="s">
        <v>310</v>
      </c>
      <c r="D543" s="158"/>
      <c r="E543" s="158"/>
      <c r="F543" s="22" t="s">
        <v>5</v>
      </c>
      <c r="G543" s="164"/>
      <c r="H543" s="167"/>
      <c r="I543" s="150"/>
      <c r="J543" s="141"/>
      <c r="K543" s="68"/>
      <c r="L543" s="141"/>
      <c r="M543" s="142"/>
    </row>
    <row r="544" spans="1:13" s="24" customFormat="1" ht="12.75" x14ac:dyDescent="0.25">
      <c r="A544" s="206"/>
      <c r="B544" s="196"/>
      <c r="C544" s="33" t="s">
        <v>311</v>
      </c>
      <c r="D544" s="199"/>
      <c r="E544" s="158"/>
      <c r="F544" s="22" t="s">
        <v>5</v>
      </c>
      <c r="G544" s="164"/>
      <c r="H544" s="167"/>
      <c r="I544" s="150"/>
      <c r="J544" s="141"/>
      <c r="K544" s="68"/>
      <c r="L544" s="142"/>
      <c r="M544" s="142"/>
    </row>
    <row r="545" spans="1:13" s="24" customFormat="1" ht="26.25" thickBot="1" x14ac:dyDescent="0.3">
      <c r="A545" s="207"/>
      <c r="B545" s="198"/>
      <c r="C545" s="96" t="s">
        <v>312</v>
      </c>
      <c r="D545" s="159"/>
      <c r="E545" s="159"/>
      <c r="F545" s="98" t="s">
        <v>5</v>
      </c>
      <c r="G545" s="165"/>
      <c r="H545" s="168"/>
      <c r="I545" s="64"/>
      <c r="J545" s="65"/>
      <c r="K545" s="53"/>
      <c r="L545" s="143"/>
      <c r="M545" s="65"/>
    </row>
    <row r="546" spans="1:13" s="24" customFormat="1" ht="13.5" thickTop="1" x14ac:dyDescent="0.25">
      <c r="A546" s="205">
        <v>4</v>
      </c>
      <c r="B546" s="180" t="s">
        <v>320</v>
      </c>
      <c r="C546" s="94" t="s">
        <v>316</v>
      </c>
      <c r="D546" s="157"/>
      <c r="E546" s="157"/>
      <c r="F546" s="97" t="s">
        <v>5</v>
      </c>
      <c r="G546" s="163" t="s">
        <v>6</v>
      </c>
      <c r="H546" s="166">
        <v>5</v>
      </c>
      <c r="I546" s="151"/>
      <c r="J546" s="144">
        <f>H546*I546</f>
        <v>0</v>
      </c>
      <c r="K546" s="67"/>
      <c r="L546" s="144">
        <f>J546*K546</f>
        <v>0</v>
      </c>
      <c r="M546" s="145">
        <f>J546+L546</f>
        <v>0</v>
      </c>
    </row>
    <row r="547" spans="1:13" s="24" customFormat="1" ht="12.75" x14ac:dyDescent="0.25">
      <c r="A547" s="206"/>
      <c r="B547" s="181"/>
      <c r="C547" s="23" t="s">
        <v>317</v>
      </c>
      <c r="D547" s="158"/>
      <c r="E547" s="158"/>
      <c r="F547" s="22" t="s">
        <v>5</v>
      </c>
      <c r="G547" s="164"/>
      <c r="H547" s="167"/>
      <c r="I547" s="150"/>
      <c r="J547" s="141"/>
      <c r="K547" s="68"/>
      <c r="L547" s="141"/>
      <c r="M547" s="142"/>
    </row>
    <row r="548" spans="1:13" s="24" customFormat="1" ht="12.75" x14ac:dyDescent="0.25">
      <c r="A548" s="206"/>
      <c r="B548" s="181"/>
      <c r="C548" s="23" t="s">
        <v>318</v>
      </c>
      <c r="D548" s="158"/>
      <c r="E548" s="158"/>
      <c r="F548" s="22" t="s">
        <v>5</v>
      </c>
      <c r="G548" s="164"/>
      <c r="H548" s="167"/>
      <c r="I548" s="150"/>
      <c r="J548" s="141"/>
      <c r="K548" s="68"/>
      <c r="L548" s="141"/>
      <c r="M548" s="142"/>
    </row>
    <row r="549" spans="1:13" s="24" customFormat="1" ht="25.5" x14ac:dyDescent="0.25">
      <c r="A549" s="206"/>
      <c r="B549" s="181"/>
      <c r="C549" s="34" t="s">
        <v>312</v>
      </c>
      <c r="D549" s="158"/>
      <c r="E549" s="158"/>
      <c r="F549" s="22" t="s">
        <v>5</v>
      </c>
      <c r="G549" s="164"/>
      <c r="H549" s="167"/>
      <c r="I549" s="150"/>
      <c r="J549" s="141"/>
      <c r="K549" s="68"/>
      <c r="L549" s="141"/>
      <c r="M549" s="142"/>
    </row>
    <row r="550" spans="1:13" s="24" customFormat="1" ht="25.5" x14ac:dyDescent="0.25">
      <c r="A550" s="206"/>
      <c r="B550" s="181"/>
      <c r="C550" s="34" t="s">
        <v>319</v>
      </c>
      <c r="D550" s="158"/>
      <c r="E550" s="158"/>
      <c r="F550" s="22" t="s">
        <v>5</v>
      </c>
      <c r="G550" s="164"/>
      <c r="H550" s="167"/>
      <c r="I550" s="150"/>
      <c r="J550" s="141"/>
      <c r="K550" s="68"/>
      <c r="L550" s="141"/>
      <c r="M550" s="142"/>
    </row>
    <row r="551" spans="1:13" s="24" customFormat="1" ht="12.75" x14ac:dyDescent="0.25">
      <c r="A551" s="206"/>
      <c r="B551" s="181"/>
      <c r="C551" s="23" t="s">
        <v>239</v>
      </c>
      <c r="D551" s="158"/>
      <c r="E551" s="158"/>
      <c r="F551" s="22" t="s">
        <v>5</v>
      </c>
      <c r="G551" s="164"/>
      <c r="H551" s="167"/>
      <c r="I551" s="150"/>
      <c r="J551" s="141"/>
      <c r="K551" s="68"/>
      <c r="L551" s="141"/>
      <c r="M551" s="142"/>
    </row>
    <row r="552" spans="1:13" s="24" customFormat="1" ht="13.5" thickBot="1" x14ac:dyDescent="0.3">
      <c r="A552" s="207"/>
      <c r="B552" s="182"/>
      <c r="C552" s="89" t="s">
        <v>384</v>
      </c>
      <c r="D552" s="159"/>
      <c r="E552" s="159"/>
      <c r="F552" s="98" t="s">
        <v>5</v>
      </c>
      <c r="G552" s="165"/>
      <c r="H552" s="168"/>
      <c r="I552" s="64"/>
      <c r="J552" s="143"/>
      <c r="K552" s="53"/>
      <c r="L552" s="143"/>
      <c r="M552" s="65"/>
    </row>
    <row r="553" spans="1:13" s="24" customFormat="1" ht="13.5" thickTop="1" x14ac:dyDescent="0.25">
      <c r="A553" s="205">
        <v>5</v>
      </c>
      <c r="B553" s="180" t="s">
        <v>327</v>
      </c>
      <c r="C553" s="94" t="s">
        <v>321</v>
      </c>
      <c r="D553" s="157"/>
      <c r="E553" s="157"/>
      <c r="F553" s="97" t="s">
        <v>5</v>
      </c>
      <c r="G553" s="163" t="s">
        <v>205</v>
      </c>
      <c r="H553" s="167">
        <v>20</v>
      </c>
      <c r="I553" s="150"/>
      <c r="J553" s="141">
        <f>H553*I553</f>
        <v>0</v>
      </c>
      <c r="K553" s="68"/>
      <c r="L553" s="141">
        <f>J553*K553</f>
        <v>0</v>
      </c>
      <c r="M553" s="142">
        <f>J553+L553</f>
        <v>0</v>
      </c>
    </row>
    <row r="554" spans="1:13" s="24" customFormat="1" ht="12.75" x14ac:dyDescent="0.25">
      <c r="A554" s="206"/>
      <c r="B554" s="181"/>
      <c r="C554" s="23" t="s">
        <v>322</v>
      </c>
      <c r="D554" s="158"/>
      <c r="E554" s="158"/>
      <c r="F554" s="22" t="s">
        <v>5</v>
      </c>
      <c r="G554" s="164"/>
      <c r="H554" s="167"/>
      <c r="I554" s="150"/>
      <c r="J554" s="141"/>
      <c r="K554" s="68"/>
      <c r="L554" s="141"/>
      <c r="M554" s="142"/>
    </row>
    <row r="555" spans="1:13" s="24" customFormat="1" ht="12.75" x14ac:dyDescent="0.25">
      <c r="A555" s="206"/>
      <c r="B555" s="181"/>
      <c r="C555" s="23" t="s">
        <v>323</v>
      </c>
      <c r="D555" s="158"/>
      <c r="E555" s="158"/>
      <c r="F555" s="22" t="s">
        <v>5</v>
      </c>
      <c r="G555" s="164"/>
      <c r="H555" s="167"/>
      <c r="I555" s="150"/>
      <c r="J555" s="141"/>
      <c r="K555" s="68"/>
      <c r="L555" s="141"/>
      <c r="M555" s="142"/>
    </row>
    <row r="556" spans="1:13" s="24" customFormat="1" ht="12.75" x14ac:dyDescent="0.25">
      <c r="A556" s="206"/>
      <c r="B556" s="181"/>
      <c r="C556" s="23" t="s">
        <v>324</v>
      </c>
      <c r="D556" s="158"/>
      <c r="E556" s="158"/>
      <c r="F556" s="22" t="s">
        <v>5</v>
      </c>
      <c r="G556" s="164"/>
      <c r="H556" s="167"/>
      <c r="I556" s="150"/>
      <c r="J556" s="141"/>
      <c r="K556" s="68"/>
      <c r="L556" s="141"/>
      <c r="M556" s="142"/>
    </row>
    <row r="557" spans="1:13" s="24" customFormat="1" ht="12.75" x14ac:dyDescent="0.25">
      <c r="A557" s="206"/>
      <c r="B557" s="181"/>
      <c r="C557" s="23" t="s">
        <v>325</v>
      </c>
      <c r="D557" s="158"/>
      <c r="E557" s="158"/>
      <c r="F557" s="22" t="s">
        <v>5</v>
      </c>
      <c r="G557" s="164"/>
      <c r="H557" s="167"/>
      <c r="I557" s="150"/>
      <c r="J557" s="141"/>
      <c r="K557" s="68"/>
      <c r="L557" s="141"/>
      <c r="M557" s="142"/>
    </row>
    <row r="558" spans="1:13" s="24" customFormat="1" ht="13.5" thickBot="1" x14ac:dyDescent="0.3">
      <c r="A558" s="207"/>
      <c r="B558" s="182"/>
      <c r="C558" s="89" t="s">
        <v>326</v>
      </c>
      <c r="D558" s="159"/>
      <c r="E558" s="159"/>
      <c r="F558" s="98" t="s">
        <v>5</v>
      </c>
      <c r="G558" s="165"/>
      <c r="H558" s="168"/>
      <c r="I558" s="64"/>
      <c r="J558" s="143"/>
      <c r="K558" s="53"/>
      <c r="L558" s="143"/>
      <c r="M558" s="65"/>
    </row>
    <row r="559" spans="1:13" s="24" customFormat="1" ht="13.5" thickTop="1" x14ac:dyDescent="0.25">
      <c r="A559" s="205">
        <v>6</v>
      </c>
      <c r="B559" s="180" t="s">
        <v>331</v>
      </c>
      <c r="C559" s="94" t="s">
        <v>313</v>
      </c>
      <c r="D559" s="157"/>
      <c r="E559" s="157"/>
      <c r="F559" s="97" t="s">
        <v>5</v>
      </c>
      <c r="G559" s="163" t="s">
        <v>6</v>
      </c>
      <c r="H559" s="167">
        <v>5</v>
      </c>
      <c r="I559" s="150"/>
      <c r="J559" s="141">
        <f>H559*I559</f>
        <v>0</v>
      </c>
      <c r="K559" s="68"/>
      <c r="L559" s="141">
        <f>J559*K559</f>
        <v>0</v>
      </c>
      <c r="M559" s="142">
        <f>J559+L559</f>
        <v>0</v>
      </c>
    </row>
    <row r="560" spans="1:13" s="24" customFormat="1" x14ac:dyDescent="0.25">
      <c r="A560" s="206"/>
      <c r="B560" s="181"/>
      <c r="C560" s="23" t="s">
        <v>328</v>
      </c>
      <c r="D560" s="158"/>
      <c r="E560" s="158"/>
      <c r="F560" s="70" t="s">
        <v>373</v>
      </c>
      <c r="G560" s="164"/>
      <c r="H560" s="167"/>
      <c r="I560" s="150"/>
      <c r="J560" s="141"/>
      <c r="K560" s="68"/>
      <c r="L560" s="141"/>
      <c r="M560" s="142"/>
    </row>
    <row r="561" spans="1:13" s="24" customFormat="1" ht="12.75" x14ac:dyDescent="0.25">
      <c r="A561" s="206"/>
      <c r="B561" s="181"/>
      <c r="C561" s="23" t="s">
        <v>329</v>
      </c>
      <c r="D561" s="158"/>
      <c r="E561" s="158"/>
      <c r="F561" s="22" t="s">
        <v>5</v>
      </c>
      <c r="G561" s="164"/>
      <c r="H561" s="167"/>
      <c r="I561" s="150"/>
      <c r="J561" s="141"/>
      <c r="K561" s="68"/>
      <c r="L561" s="141"/>
      <c r="M561" s="142"/>
    </row>
    <row r="562" spans="1:13" s="24" customFormat="1" ht="12.75" x14ac:dyDescent="0.25">
      <c r="A562" s="206"/>
      <c r="B562" s="181"/>
      <c r="C562" s="23" t="s">
        <v>330</v>
      </c>
      <c r="D562" s="158"/>
      <c r="E562" s="158"/>
      <c r="F562" s="22" t="s">
        <v>5</v>
      </c>
      <c r="G562" s="164"/>
      <c r="H562" s="167"/>
      <c r="I562" s="150"/>
      <c r="J562" s="141"/>
      <c r="K562" s="68"/>
      <c r="L562" s="141"/>
      <c r="M562" s="142"/>
    </row>
    <row r="563" spans="1:13" s="24" customFormat="1" ht="13.5" thickBot="1" x14ac:dyDescent="0.3">
      <c r="A563" s="207"/>
      <c r="B563" s="182"/>
      <c r="C563" s="89" t="s">
        <v>40</v>
      </c>
      <c r="D563" s="159"/>
      <c r="E563" s="159"/>
      <c r="F563" s="98" t="s">
        <v>5</v>
      </c>
      <c r="G563" s="165"/>
      <c r="H563" s="168"/>
      <c r="I563" s="64"/>
      <c r="J563" s="143"/>
      <c r="K563" s="53"/>
      <c r="L563" s="143"/>
      <c r="M563" s="65"/>
    </row>
    <row r="564" spans="1:13" s="24" customFormat="1" ht="13.5" thickTop="1" x14ac:dyDescent="0.25">
      <c r="A564" s="205">
        <v>7</v>
      </c>
      <c r="B564" s="154" t="s">
        <v>337</v>
      </c>
      <c r="C564" s="103" t="s">
        <v>332</v>
      </c>
      <c r="D564" s="160"/>
      <c r="E564" s="160"/>
      <c r="F564" s="97" t="s">
        <v>5</v>
      </c>
      <c r="G564" s="163" t="s">
        <v>6</v>
      </c>
      <c r="H564" s="166">
        <v>600</v>
      </c>
      <c r="I564" s="150"/>
      <c r="J564" s="141">
        <f>H564*I564</f>
        <v>0</v>
      </c>
      <c r="K564" s="68"/>
      <c r="L564" s="141">
        <f>J564*K564</f>
        <v>0</v>
      </c>
      <c r="M564" s="142">
        <f>J564+L564</f>
        <v>0</v>
      </c>
    </row>
    <row r="565" spans="1:13" s="24" customFormat="1" ht="12.75" x14ac:dyDescent="0.25">
      <c r="A565" s="206"/>
      <c r="B565" s="155"/>
      <c r="C565" s="100" t="s">
        <v>333</v>
      </c>
      <c r="D565" s="161"/>
      <c r="E565" s="161"/>
      <c r="F565" s="22" t="s">
        <v>5</v>
      </c>
      <c r="G565" s="164"/>
      <c r="H565" s="167"/>
      <c r="I565" s="150"/>
      <c r="J565" s="141"/>
      <c r="K565" s="68"/>
      <c r="L565" s="141"/>
      <c r="M565" s="142"/>
    </row>
    <row r="566" spans="1:13" s="24" customFormat="1" ht="12.75" x14ac:dyDescent="0.25">
      <c r="A566" s="206"/>
      <c r="B566" s="155"/>
      <c r="C566" s="100" t="s">
        <v>334</v>
      </c>
      <c r="D566" s="161"/>
      <c r="E566" s="161"/>
      <c r="F566" s="22" t="s">
        <v>5</v>
      </c>
      <c r="G566" s="164"/>
      <c r="H566" s="167"/>
      <c r="I566" s="150"/>
      <c r="J566" s="141"/>
      <c r="K566" s="68"/>
      <c r="L566" s="141"/>
      <c r="M566" s="142"/>
    </row>
    <row r="567" spans="1:13" s="24" customFormat="1" ht="12.75" x14ac:dyDescent="0.25">
      <c r="A567" s="206"/>
      <c r="B567" s="155"/>
      <c r="C567" s="100" t="s">
        <v>335</v>
      </c>
      <c r="D567" s="161"/>
      <c r="E567" s="161"/>
      <c r="F567" s="22" t="s">
        <v>5</v>
      </c>
      <c r="G567" s="164"/>
      <c r="H567" s="167"/>
      <c r="I567" s="150"/>
      <c r="J567" s="141"/>
      <c r="K567" s="68"/>
      <c r="L567" s="141"/>
      <c r="M567" s="142"/>
    </row>
    <row r="568" spans="1:13" s="24" customFormat="1" ht="12.75" x14ac:dyDescent="0.25">
      <c r="A568" s="206"/>
      <c r="B568" s="155"/>
      <c r="C568" s="100" t="s">
        <v>336</v>
      </c>
      <c r="D568" s="161"/>
      <c r="E568" s="161"/>
      <c r="F568" s="22" t="s">
        <v>5</v>
      </c>
      <c r="G568" s="164"/>
      <c r="H568" s="167"/>
      <c r="I568" s="150"/>
      <c r="J568" s="141"/>
      <c r="K568" s="68"/>
      <c r="L568" s="141"/>
      <c r="M568" s="142"/>
    </row>
    <row r="569" spans="1:13" s="24" customFormat="1" ht="13.5" thickBot="1" x14ac:dyDescent="0.3">
      <c r="A569" s="207"/>
      <c r="B569" s="156"/>
      <c r="C569" s="105" t="s">
        <v>383</v>
      </c>
      <c r="D569" s="162"/>
      <c r="E569" s="162"/>
      <c r="F569" s="98" t="s">
        <v>5</v>
      </c>
      <c r="G569" s="165"/>
      <c r="H569" s="168"/>
      <c r="I569" s="64"/>
      <c r="J569" s="143"/>
      <c r="K569" s="53"/>
      <c r="L569" s="143"/>
      <c r="M569" s="65"/>
    </row>
    <row r="570" spans="1:13" s="24" customFormat="1" ht="13.5" thickTop="1" x14ac:dyDescent="0.25">
      <c r="A570" s="205">
        <v>8</v>
      </c>
      <c r="B570" s="154" t="s">
        <v>341</v>
      </c>
      <c r="C570" s="103" t="s">
        <v>338</v>
      </c>
      <c r="D570" s="160"/>
      <c r="E570" s="160"/>
      <c r="F570" s="97" t="s">
        <v>5</v>
      </c>
      <c r="G570" s="163" t="s">
        <v>205</v>
      </c>
      <c r="H570" s="166">
        <v>10</v>
      </c>
      <c r="I570" s="150"/>
      <c r="J570" s="141">
        <f>H570*I570</f>
        <v>0</v>
      </c>
      <c r="K570" s="68"/>
      <c r="L570" s="141">
        <f>J570*K570</f>
        <v>0</v>
      </c>
      <c r="M570" s="142">
        <f>J570+L570</f>
        <v>0</v>
      </c>
    </row>
    <row r="571" spans="1:13" s="24" customFormat="1" ht="12.75" x14ac:dyDescent="0.25">
      <c r="A571" s="206"/>
      <c r="B571" s="155"/>
      <c r="C571" s="27" t="s">
        <v>339</v>
      </c>
      <c r="D571" s="161"/>
      <c r="E571" s="161"/>
      <c r="F571" s="26" t="s">
        <v>5</v>
      </c>
      <c r="G571" s="164"/>
      <c r="H571" s="167"/>
      <c r="I571" s="150"/>
      <c r="J571" s="141"/>
      <c r="K571" s="68"/>
      <c r="L571" s="141"/>
      <c r="M571" s="142"/>
    </row>
    <row r="572" spans="1:13" s="24" customFormat="1" ht="12.75" x14ac:dyDescent="0.25">
      <c r="A572" s="206"/>
      <c r="B572" s="155"/>
      <c r="C572" s="27" t="s">
        <v>340</v>
      </c>
      <c r="D572" s="161"/>
      <c r="E572" s="161"/>
      <c r="F572" s="26" t="s">
        <v>5</v>
      </c>
      <c r="G572" s="164"/>
      <c r="H572" s="167"/>
      <c r="I572" s="150"/>
      <c r="J572" s="141"/>
      <c r="K572" s="68"/>
      <c r="L572" s="141"/>
      <c r="M572" s="142"/>
    </row>
    <row r="573" spans="1:13" s="24" customFormat="1" ht="13.5" thickBot="1" x14ac:dyDescent="0.3">
      <c r="A573" s="207"/>
      <c r="B573" s="156"/>
      <c r="C573" s="107" t="s">
        <v>326</v>
      </c>
      <c r="D573" s="162"/>
      <c r="E573" s="162"/>
      <c r="F573" s="99" t="s">
        <v>5</v>
      </c>
      <c r="G573" s="165"/>
      <c r="H573" s="168"/>
      <c r="I573" s="64"/>
      <c r="J573" s="143"/>
      <c r="K573" s="53"/>
      <c r="L573" s="143"/>
      <c r="M573" s="65"/>
    </row>
    <row r="574" spans="1:13" s="24" customFormat="1" ht="13.5" thickTop="1" x14ac:dyDescent="0.25">
      <c r="A574" s="171">
        <v>9</v>
      </c>
      <c r="B574" s="169" t="s">
        <v>344</v>
      </c>
      <c r="C574" s="106" t="s">
        <v>342</v>
      </c>
      <c r="D574" s="173"/>
      <c r="E574" s="178"/>
      <c r="F574" s="85" t="s">
        <v>5</v>
      </c>
      <c r="G574" s="175" t="s">
        <v>205</v>
      </c>
      <c r="H574" s="167">
        <v>20</v>
      </c>
      <c r="I574" s="150"/>
      <c r="J574" s="141">
        <f>H574*I574</f>
        <v>0</v>
      </c>
      <c r="K574" s="68"/>
      <c r="L574" s="141">
        <f>J574*K574</f>
        <v>0</v>
      </c>
      <c r="M574" s="142">
        <f>J574+L574</f>
        <v>0</v>
      </c>
    </row>
    <row r="575" spans="1:13" s="24" customFormat="1" ht="12.75" x14ac:dyDescent="0.25">
      <c r="A575" s="172"/>
      <c r="B575" s="169"/>
      <c r="C575" s="108" t="s">
        <v>343</v>
      </c>
      <c r="D575" s="173"/>
      <c r="E575" s="178"/>
      <c r="F575" s="70" t="s">
        <v>5</v>
      </c>
      <c r="G575" s="175"/>
      <c r="H575" s="167"/>
      <c r="I575" s="150"/>
      <c r="J575" s="141"/>
      <c r="K575" s="68"/>
      <c r="L575" s="141"/>
      <c r="M575" s="142"/>
    </row>
    <row r="576" spans="1:13" s="24" customFormat="1" ht="12.75" x14ac:dyDescent="0.25">
      <c r="A576" s="172"/>
      <c r="B576" s="170"/>
      <c r="C576" s="108" t="s">
        <v>326</v>
      </c>
      <c r="D576" s="174"/>
      <c r="E576" s="179"/>
      <c r="F576" s="70" t="s">
        <v>5</v>
      </c>
      <c r="G576" s="176"/>
      <c r="H576" s="177"/>
      <c r="I576" s="152"/>
      <c r="J576" s="146"/>
      <c r="K576" s="63"/>
      <c r="L576" s="146"/>
      <c r="M576" s="147"/>
    </row>
    <row r="577" spans="1:13" x14ac:dyDescent="0.25">
      <c r="A577" s="223" t="s">
        <v>189</v>
      </c>
      <c r="B577" s="224"/>
      <c r="C577" s="224"/>
      <c r="D577" s="224"/>
      <c r="E577" s="224"/>
      <c r="F577" s="224"/>
      <c r="G577" s="224"/>
      <c r="H577" s="224"/>
      <c r="I577" s="225"/>
      <c r="J577" s="153">
        <f>SUM(J529:J576)</f>
        <v>0</v>
      </c>
      <c r="K577" s="9" t="s">
        <v>11</v>
      </c>
      <c r="L577" s="153">
        <f>SUM(L529:L576)</f>
        <v>0</v>
      </c>
      <c r="M577" s="66">
        <f>SUM(M529:M576)</f>
        <v>0</v>
      </c>
    </row>
    <row r="581" spans="1:13" ht="15.75" x14ac:dyDescent="0.25">
      <c r="A581" s="248" t="s">
        <v>254</v>
      </c>
      <c r="B581" s="248"/>
      <c r="C581" s="248"/>
      <c r="D581" s="248"/>
      <c r="E581" s="248"/>
      <c r="F581" s="248"/>
      <c r="G581" s="248"/>
      <c r="H581" s="248"/>
      <c r="I581" s="248"/>
      <c r="J581" s="248"/>
      <c r="K581" s="248"/>
      <c r="L581" s="248"/>
      <c r="M581" s="248"/>
    </row>
    <row r="582" spans="1:13" x14ac:dyDescent="0.25">
      <c r="A582" s="333" t="s">
        <v>0</v>
      </c>
      <c r="B582" s="241" t="s">
        <v>10</v>
      </c>
      <c r="C582" s="242"/>
      <c r="D582" s="243" t="s">
        <v>248</v>
      </c>
      <c r="E582" s="243"/>
      <c r="F582" s="243"/>
      <c r="G582" s="244" t="s">
        <v>221</v>
      </c>
      <c r="H582" s="246" t="s">
        <v>1</v>
      </c>
      <c r="I582" s="246" t="s">
        <v>222</v>
      </c>
      <c r="J582" s="246" t="s">
        <v>249</v>
      </c>
      <c r="K582" s="246" t="s">
        <v>223</v>
      </c>
      <c r="L582" s="246" t="s">
        <v>250</v>
      </c>
      <c r="M582" s="261" t="s">
        <v>251</v>
      </c>
    </row>
    <row r="583" spans="1:13" ht="72.75" x14ac:dyDescent="0.25">
      <c r="A583" s="341"/>
      <c r="B583" s="28" t="s">
        <v>2</v>
      </c>
      <c r="C583" s="29" t="s">
        <v>3</v>
      </c>
      <c r="D583" s="19" t="s">
        <v>252</v>
      </c>
      <c r="E583" s="19" t="s">
        <v>257</v>
      </c>
      <c r="F583" s="36" t="s">
        <v>256</v>
      </c>
      <c r="G583" s="282"/>
      <c r="H583" s="281"/>
      <c r="I583" s="281"/>
      <c r="J583" s="281"/>
      <c r="K583" s="281"/>
      <c r="L583" s="281"/>
      <c r="M583" s="278"/>
    </row>
    <row r="584" spans="1:13" x14ac:dyDescent="0.25">
      <c r="A584" s="30">
        <v>1</v>
      </c>
      <c r="B584" s="30">
        <v>2</v>
      </c>
      <c r="C584" s="31">
        <v>3</v>
      </c>
      <c r="D584" s="30">
        <v>4</v>
      </c>
      <c r="E584" s="30">
        <v>5</v>
      </c>
      <c r="F584" s="30">
        <v>6</v>
      </c>
      <c r="G584" s="30">
        <v>7</v>
      </c>
      <c r="H584" s="30">
        <v>8</v>
      </c>
      <c r="I584" s="30">
        <v>9</v>
      </c>
      <c r="J584" s="30">
        <v>10</v>
      </c>
      <c r="K584" s="31">
        <v>11</v>
      </c>
      <c r="L584" s="30">
        <v>12</v>
      </c>
      <c r="M584" s="30">
        <v>13</v>
      </c>
    </row>
    <row r="585" spans="1:13" x14ac:dyDescent="0.25">
      <c r="A585" s="212">
        <v>1</v>
      </c>
      <c r="B585" s="214" t="s">
        <v>203</v>
      </c>
      <c r="C585" s="44" t="s">
        <v>259</v>
      </c>
      <c r="D585" s="268"/>
      <c r="E585" s="268"/>
      <c r="F585" s="45" t="s">
        <v>5</v>
      </c>
      <c r="G585" s="212" t="s">
        <v>6</v>
      </c>
      <c r="H585" s="210">
        <v>6</v>
      </c>
      <c r="I585" s="135"/>
      <c r="J585" s="130">
        <f>H585*I585</f>
        <v>0</v>
      </c>
      <c r="K585" s="59"/>
      <c r="L585" s="130">
        <f>J585*K585</f>
        <v>0</v>
      </c>
      <c r="M585" s="130">
        <f>J585+L585</f>
        <v>0</v>
      </c>
    </row>
    <row r="586" spans="1:13" ht="15.75" thickBot="1" x14ac:dyDescent="0.3">
      <c r="A586" s="213"/>
      <c r="B586" s="215"/>
      <c r="C586" s="48" t="s">
        <v>380</v>
      </c>
      <c r="D586" s="271"/>
      <c r="E586" s="271"/>
      <c r="F586" s="56" t="s">
        <v>5</v>
      </c>
      <c r="G586" s="213"/>
      <c r="H586" s="211"/>
      <c r="I586" s="136"/>
      <c r="J586" s="131"/>
      <c r="K586" s="53"/>
      <c r="L586" s="131"/>
      <c r="M586" s="131"/>
    </row>
    <row r="587" spans="1:13" ht="16.5" thickTop="1" thickBot="1" x14ac:dyDescent="0.3">
      <c r="A587" s="37">
        <v>2</v>
      </c>
      <c r="B587" s="43" t="s">
        <v>190</v>
      </c>
      <c r="C587" s="49" t="s">
        <v>260</v>
      </c>
      <c r="D587" s="50"/>
      <c r="E587" s="50"/>
      <c r="F587" s="51" t="s">
        <v>5</v>
      </c>
      <c r="G587" s="37" t="s">
        <v>6</v>
      </c>
      <c r="H587" s="124">
        <v>6</v>
      </c>
      <c r="I587" s="136"/>
      <c r="J587" s="131">
        <f>H587*I587</f>
        <v>0</v>
      </c>
      <c r="K587" s="53"/>
      <c r="L587" s="131">
        <f>J587*K587</f>
        <v>0</v>
      </c>
      <c r="M587" s="131">
        <f>J587+L587</f>
        <v>0</v>
      </c>
    </row>
    <row r="588" spans="1:13" ht="15.75" thickTop="1" x14ac:dyDescent="0.25">
      <c r="A588" s="220">
        <v>3</v>
      </c>
      <c r="B588" s="228" t="s">
        <v>192</v>
      </c>
      <c r="C588" s="46" t="s">
        <v>191</v>
      </c>
      <c r="D588" s="267"/>
      <c r="E588" s="267"/>
      <c r="F588" s="47" t="s">
        <v>5</v>
      </c>
      <c r="G588" s="220" t="s">
        <v>6</v>
      </c>
      <c r="H588" s="269">
        <v>6</v>
      </c>
      <c r="I588" s="137"/>
      <c r="J588" s="132">
        <f>H588*I588</f>
        <v>0</v>
      </c>
      <c r="K588" s="68"/>
      <c r="L588" s="132">
        <f>J588*K588</f>
        <v>0</v>
      </c>
      <c r="M588" s="132">
        <f>J588+L588</f>
        <v>0</v>
      </c>
    </row>
    <row r="589" spans="1:13" ht="15.75" thickBot="1" x14ac:dyDescent="0.3">
      <c r="A589" s="213"/>
      <c r="B589" s="215"/>
      <c r="C589" s="48" t="s">
        <v>380</v>
      </c>
      <c r="D589" s="271"/>
      <c r="E589" s="271"/>
      <c r="F589" s="56" t="s">
        <v>5</v>
      </c>
      <c r="G589" s="213"/>
      <c r="H589" s="211"/>
      <c r="I589" s="136"/>
      <c r="J589" s="131"/>
      <c r="K589" s="53"/>
      <c r="L589" s="131"/>
      <c r="M589" s="131"/>
    </row>
    <row r="590" spans="1:13" ht="15.75" thickTop="1" x14ac:dyDescent="0.25">
      <c r="A590" s="218">
        <v>4</v>
      </c>
      <c r="B590" s="219" t="s">
        <v>261</v>
      </c>
      <c r="C590" s="54" t="s">
        <v>262</v>
      </c>
      <c r="D590" s="270"/>
      <c r="E590" s="270"/>
      <c r="F590" s="55" t="s">
        <v>5</v>
      </c>
      <c r="G590" s="218" t="s">
        <v>6</v>
      </c>
      <c r="H590" s="209">
        <v>3</v>
      </c>
      <c r="I590" s="135"/>
      <c r="J590" s="130">
        <f>H590*I590</f>
        <v>0</v>
      </c>
      <c r="K590" s="59"/>
      <c r="L590" s="130">
        <f>J590*K590</f>
        <v>0</v>
      </c>
      <c r="M590" s="130">
        <f>J590+L590</f>
        <v>0</v>
      </c>
    </row>
    <row r="591" spans="1:13" x14ac:dyDescent="0.25">
      <c r="A591" s="212"/>
      <c r="B591" s="214"/>
      <c r="C591" s="44" t="s">
        <v>194</v>
      </c>
      <c r="D591" s="268"/>
      <c r="E591" s="268"/>
      <c r="F591" s="45" t="s">
        <v>5</v>
      </c>
      <c r="G591" s="212"/>
      <c r="H591" s="210"/>
      <c r="I591" s="137"/>
      <c r="J591" s="132"/>
      <c r="K591" s="68"/>
      <c r="L591" s="132"/>
      <c r="M591" s="132"/>
    </row>
    <row r="592" spans="1:13" ht="15.75" thickBot="1" x14ac:dyDescent="0.3">
      <c r="A592" s="213"/>
      <c r="B592" s="215"/>
      <c r="C592" s="48" t="s">
        <v>193</v>
      </c>
      <c r="D592" s="271"/>
      <c r="E592" s="271"/>
      <c r="F592" s="56" t="s">
        <v>5</v>
      </c>
      <c r="G592" s="213"/>
      <c r="H592" s="211"/>
      <c r="I592" s="136"/>
      <c r="J592" s="131"/>
      <c r="K592" s="53"/>
      <c r="L592" s="131"/>
      <c r="M592" s="131"/>
    </row>
    <row r="593" spans="1:13" ht="15.75" thickTop="1" x14ac:dyDescent="0.25">
      <c r="A593" s="218">
        <v>5</v>
      </c>
      <c r="B593" s="219" t="s">
        <v>195</v>
      </c>
      <c r="C593" s="54" t="s">
        <v>263</v>
      </c>
      <c r="D593" s="272"/>
      <c r="E593" s="272"/>
      <c r="F593" s="55" t="s">
        <v>5</v>
      </c>
      <c r="G593" s="218" t="s">
        <v>6</v>
      </c>
      <c r="H593" s="209">
        <v>3</v>
      </c>
      <c r="I593" s="135"/>
      <c r="J593" s="130">
        <f>H593*I593</f>
        <v>0</v>
      </c>
      <c r="K593" s="59"/>
      <c r="L593" s="130">
        <f>J593*K593</f>
        <v>0</v>
      </c>
      <c r="M593" s="130">
        <f>J593+L593</f>
        <v>0</v>
      </c>
    </row>
    <row r="594" spans="1:13" x14ac:dyDescent="0.25">
      <c r="A594" s="212"/>
      <c r="B594" s="214"/>
      <c r="C594" s="44" t="s">
        <v>194</v>
      </c>
      <c r="D594" s="273"/>
      <c r="E594" s="273"/>
      <c r="F594" s="45" t="s">
        <v>5</v>
      </c>
      <c r="G594" s="212"/>
      <c r="H594" s="210"/>
      <c r="I594" s="137"/>
      <c r="J594" s="132"/>
      <c r="K594" s="68"/>
      <c r="L594" s="132"/>
      <c r="M594" s="132"/>
    </row>
    <row r="595" spans="1:13" ht="15.75" thickBot="1" x14ac:dyDescent="0.3">
      <c r="A595" s="213"/>
      <c r="B595" s="215"/>
      <c r="C595" s="48" t="s">
        <v>381</v>
      </c>
      <c r="D595" s="274"/>
      <c r="E595" s="274"/>
      <c r="F595" s="56" t="s">
        <v>5</v>
      </c>
      <c r="G595" s="213"/>
      <c r="H595" s="211"/>
      <c r="I595" s="136"/>
      <c r="J595" s="131"/>
      <c r="K595" s="53"/>
      <c r="L595" s="131"/>
      <c r="M595" s="131"/>
    </row>
    <row r="596" spans="1:13" ht="15.75" thickTop="1" x14ac:dyDescent="0.25">
      <c r="A596" s="218">
        <v>6</v>
      </c>
      <c r="B596" s="219" t="s">
        <v>201</v>
      </c>
      <c r="C596" s="54" t="s">
        <v>196</v>
      </c>
      <c r="D596" s="270"/>
      <c r="E596" s="270"/>
      <c r="F596" s="55" t="s">
        <v>5</v>
      </c>
      <c r="G596" s="218" t="s">
        <v>6</v>
      </c>
      <c r="H596" s="209">
        <v>6</v>
      </c>
      <c r="I596" s="135"/>
      <c r="J596" s="130">
        <f>H596*I596</f>
        <v>0</v>
      </c>
      <c r="K596" s="59"/>
      <c r="L596" s="130">
        <f>J596*K596</f>
        <v>0</v>
      </c>
      <c r="M596" s="130">
        <f>J596+L596</f>
        <v>0</v>
      </c>
    </row>
    <row r="597" spans="1:13" ht="15.75" thickBot="1" x14ac:dyDescent="0.3">
      <c r="A597" s="213"/>
      <c r="B597" s="215"/>
      <c r="C597" s="48" t="s">
        <v>380</v>
      </c>
      <c r="D597" s="271"/>
      <c r="E597" s="271"/>
      <c r="F597" s="56" t="s">
        <v>5</v>
      </c>
      <c r="G597" s="213"/>
      <c r="H597" s="211"/>
      <c r="I597" s="136"/>
      <c r="J597" s="131"/>
      <c r="K597" s="53"/>
      <c r="L597" s="131"/>
      <c r="M597" s="131"/>
    </row>
    <row r="598" spans="1:13" ht="15.75" thickTop="1" x14ac:dyDescent="0.25">
      <c r="A598" s="218">
        <v>7</v>
      </c>
      <c r="B598" s="219" t="s">
        <v>198</v>
      </c>
      <c r="C598" s="54" t="s">
        <v>197</v>
      </c>
      <c r="D598" s="270"/>
      <c r="E598" s="270"/>
      <c r="F598" s="55" t="s">
        <v>5</v>
      </c>
      <c r="G598" s="218" t="s">
        <v>6</v>
      </c>
      <c r="H598" s="209">
        <v>6</v>
      </c>
      <c r="I598" s="135"/>
      <c r="J598" s="130">
        <f>H598*I598</f>
        <v>0</v>
      </c>
      <c r="K598" s="59"/>
      <c r="L598" s="130">
        <f>J598*K598</f>
        <v>0</v>
      </c>
      <c r="M598" s="130">
        <f>J598+L598</f>
        <v>0</v>
      </c>
    </row>
    <row r="599" spans="1:13" ht="15.75" thickBot="1" x14ac:dyDescent="0.3">
      <c r="A599" s="213"/>
      <c r="B599" s="215"/>
      <c r="C599" s="48" t="s">
        <v>382</v>
      </c>
      <c r="D599" s="271"/>
      <c r="E599" s="271"/>
      <c r="F599" s="56" t="s">
        <v>5</v>
      </c>
      <c r="G599" s="213"/>
      <c r="H599" s="211"/>
      <c r="I599" s="136"/>
      <c r="J599" s="131"/>
      <c r="K599" s="53"/>
      <c r="L599" s="131"/>
      <c r="M599" s="131"/>
    </row>
    <row r="600" spans="1:13" ht="15.75" thickTop="1" x14ac:dyDescent="0.25">
      <c r="A600" s="220">
        <v>8</v>
      </c>
      <c r="B600" s="228" t="s">
        <v>202</v>
      </c>
      <c r="C600" s="46" t="s">
        <v>199</v>
      </c>
      <c r="D600" s="267"/>
      <c r="E600" s="267"/>
      <c r="F600" s="47" t="s">
        <v>5</v>
      </c>
      <c r="G600" s="220" t="s">
        <v>6</v>
      </c>
      <c r="H600" s="269">
        <v>6</v>
      </c>
      <c r="I600" s="135"/>
      <c r="J600" s="130">
        <f>H600*I600</f>
        <v>0</v>
      </c>
      <c r="K600" s="59"/>
      <c r="L600" s="130">
        <f>J600*K600</f>
        <v>0</v>
      </c>
      <c r="M600" s="130">
        <f>J600+L600</f>
        <v>0</v>
      </c>
    </row>
    <row r="601" spans="1:13" x14ac:dyDescent="0.25">
      <c r="A601" s="212"/>
      <c r="B601" s="214"/>
      <c r="C601" s="44" t="s">
        <v>380</v>
      </c>
      <c r="D601" s="268"/>
      <c r="E601" s="268"/>
      <c r="F601" s="45" t="s">
        <v>5</v>
      </c>
      <c r="G601" s="212"/>
      <c r="H601" s="210"/>
      <c r="I601" s="138"/>
      <c r="J601" s="133"/>
      <c r="K601" s="63"/>
      <c r="L601" s="133"/>
      <c r="M601" s="133"/>
    </row>
    <row r="602" spans="1:13" x14ac:dyDescent="0.25">
      <c r="A602" s="279" t="s">
        <v>255</v>
      </c>
      <c r="B602" s="280"/>
      <c r="C602" s="280"/>
      <c r="D602" s="280"/>
      <c r="E602" s="280"/>
      <c r="F602" s="280"/>
      <c r="G602" s="280"/>
      <c r="H602" s="280"/>
      <c r="I602" s="225"/>
      <c r="J602" s="134">
        <f>SUM(J585:J601)</f>
        <v>0</v>
      </c>
      <c r="K602" s="9" t="s">
        <v>11</v>
      </c>
      <c r="L602" s="134">
        <f>SUM(L585:L601)</f>
        <v>0</v>
      </c>
      <c r="M602" s="134">
        <f>SUM(M585:M601)</f>
        <v>0</v>
      </c>
    </row>
    <row r="603" spans="1:13" x14ac:dyDescent="0.25">
      <c r="H603" s="14" t="s">
        <v>217</v>
      </c>
    </row>
    <row r="605" spans="1:13" ht="15.75" x14ac:dyDescent="0.25">
      <c r="A605" s="329" t="s">
        <v>378</v>
      </c>
      <c r="B605" s="329"/>
      <c r="C605" s="329"/>
      <c r="D605" s="329"/>
      <c r="E605" s="329"/>
      <c r="F605" s="329"/>
      <c r="G605" s="329"/>
      <c r="H605" s="329"/>
      <c r="I605" s="329"/>
      <c r="J605" s="329"/>
      <c r="K605" s="329"/>
      <c r="L605" s="329"/>
      <c r="M605" s="329"/>
    </row>
    <row r="606" spans="1:13" x14ac:dyDescent="0.25">
      <c r="A606" s="328"/>
    </row>
    <row r="607" spans="1:13" x14ac:dyDescent="0.25">
      <c r="B607" s="12"/>
      <c r="C607" s="18"/>
      <c r="D607" s="12"/>
      <c r="E607" s="12"/>
      <c r="F607" s="12"/>
      <c r="G607" s="12"/>
      <c r="H607" s="12"/>
      <c r="I607" s="12"/>
      <c r="J607" s="12"/>
    </row>
    <row r="608" spans="1:13" x14ac:dyDescent="0.25">
      <c r="B608" s="12"/>
      <c r="C608" s="18"/>
      <c r="D608" s="12"/>
      <c r="E608" s="12"/>
      <c r="F608" s="12"/>
      <c r="G608" s="12"/>
      <c r="H608" s="12"/>
      <c r="I608" s="12"/>
      <c r="J608" s="12"/>
    </row>
  </sheetData>
  <mergeCells count="680">
    <mergeCell ref="M526:M527"/>
    <mergeCell ref="B582:C582"/>
    <mergeCell ref="D582:F582"/>
    <mergeCell ref="G582:G583"/>
    <mergeCell ref="A598:A599"/>
    <mergeCell ref="B598:B599"/>
    <mergeCell ref="D598:D599"/>
    <mergeCell ref="A605:M605"/>
    <mergeCell ref="A471:A472"/>
    <mergeCell ref="B471:B472"/>
    <mergeCell ref="D471:D472"/>
    <mergeCell ref="G471:G472"/>
    <mergeCell ref="H471:H472"/>
    <mergeCell ref="M582:M583"/>
    <mergeCell ref="A602:I602"/>
    <mergeCell ref="E585:E586"/>
    <mergeCell ref="E588:E589"/>
    <mergeCell ref="E590:E592"/>
    <mergeCell ref="E593:E595"/>
    <mergeCell ref="E596:E597"/>
    <mergeCell ref="E598:E599"/>
    <mergeCell ref="E600:E601"/>
    <mergeCell ref="H582:H583"/>
    <mergeCell ref="I582:I583"/>
    <mergeCell ref="J582:J583"/>
    <mergeCell ref="K582:K583"/>
    <mergeCell ref="L582:L583"/>
    <mergeCell ref="A521:I521"/>
    <mergeCell ref="A525:M525"/>
    <mergeCell ref="A526:A527"/>
    <mergeCell ref="B526:C526"/>
    <mergeCell ref="D526:F526"/>
    <mergeCell ref="G526:G527"/>
    <mergeCell ref="H526:H527"/>
    <mergeCell ref="I526:I527"/>
    <mergeCell ref="J526:J527"/>
    <mergeCell ref="K526:K527"/>
    <mergeCell ref="L526:L527"/>
    <mergeCell ref="E408:E411"/>
    <mergeCell ref="E412:E414"/>
    <mergeCell ref="E344:E348"/>
    <mergeCell ref="E349:E353"/>
    <mergeCell ref="E354:E363"/>
    <mergeCell ref="E364:E368"/>
    <mergeCell ref="E369:E373"/>
    <mergeCell ref="I485:I486"/>
    <mergeCell ref="J485:J486"/>
    <mergeCell ref="K485:K486"/>
    <mergeCell ref="L485:L486"/>
    <mergeCell ref="M485:M486"/>
    <mergeCell ref="A485:A486"/>
    <mergeCell ref="B485:C485"/>
    <mergeCell ref="D485:F485"/>
    <mergeCell ref="G485:G486"/>
    <mergeCell ref="H485:H486"/>
    <mergeCell ref="E468:E470"/>
    <mergeCell ref="E471:E472"/>
    <mergeCell ref="E474:E476"/>
    <mergeCell ref="E477:E478"/>
    <mergeCell ref="A484:M484"/>
    <mergeCell ref="E453:E455"/>
    <mergeCell ref="E456:E457"/>
    <mergeCell ref="E458:E461"/>
    <mergeCell ref="E462:E464"/>
    <mergeCell ref="E465:E467"/>
    <mergeCell ref="E101:E108"/>
    <mergeCell ref="E109:E116"/>
    <mergeCell ref="E39:E44"/>
    <mergeCell ref="E45:E52"/>
    <mergeCell ref="E53:E60"/>
    <mergeCell ref="E61:E68"/>
    <mergeCell ref="E69:E76"/>
    <mergeCell ref="E310:E317"/>
    <mergeCell ref="E318:E325"/>
    <mergeCell ref="E326:E333"/>
    <mergeCell ref="E334:E338"/>
    <mergeCell ref="E339:E343"/>
    <mergeCell ref="E279:E286"/>
    <mergeCell ref="E287:E291"/>
    <mergeCell ref="E292:E296"/>
    <mergeCell ref="E297:E301"/>
    <mergeCell ref="E302:E309"/>
    <mergeCell ref="E243:E250"/>
    <mergeCell ref="E251:E256"/>
    <mergeCell ref="E257:E262"/>
    <mergeCell ref="E263:E270"/>
    <mergeCell ref="E271:E278"/>
    <mergeCell ref="E212:E217"/>
    <mergeCell ref="E218:E223"/>
    <mergeCell ref="E224:E229"/>
    <mergeCell ref="E230:E234"/>
    <mergeCell ref="E235:E242"/>
    <mergeCell ref="A588:A589"/>
    <mergeCell ref="A596:A597"/>
    <mergeCell ref="B596:B597"/>
    <mergeCell ref="D596:D597"/>
    <mergeCell ref="G596:G597"/>
    <mergeCell ref="H596:H597"/>
    <mergeCell ref="A585:A586"/>
    <mergeCell ref="B588:B589"/>
    <mergeCell ref="D588:D589"/>
    <mergeCell ref="G588:G589"/>
    <mergeCell ref="H588:H589"/>
    <mergeCell ref="B585:B586"/>
    <mergeCell ref="D585:D586"/>
    <mergeCell ref="G585:G586"/>
    <mergeCell ref="H585:H586"/>
    <mergeCell ref="A577:I577"/>
    <mergeCell ref="A581:M581"/>
    <mergeCell ref="A582:A583"/>
    <mergeCell ref="E374:E377"/>
    <mergeCell ref="E378:E381"/>
    <mergeCell ref="E382:E384"/>
    <mergeCell ref="E385:E386"/>
    <mergeCell ref="E387:E390"/>
    <mergeCell ref="B382:B384"/>
    <mergeCell ref="D382:D384"/>
    <mergeCell ref="E9:E14"/>
    <mergeCell ref="E15:E17"/>
    <mergeCell ref="E18:E22"/>
    <mergeCell ref="E23:E28"/>
    <mergeCell ref="E29:E33"/>
    <mergeCell ref="A412:A414"/>
    <mergeCell ref="B412:B414"/>
    <mergeCell ref="D412:D414"/>
    <mergeCell ref="G412:G414"/>
    <mergeCell ref="H412:H414"/>
    <mergeCell ref="E173:E180"/>
    <mergeCell ref="E181:E188"/>
    <mergeCell ref="E189:E196"/>
    <mergeCell ref="E197:E204"/>
    <mergeCell ref="E205:E211"/>
    <mergeCell ref="E133:E140"/>
    <mergeCell ref="E141:E148"/>
    <mergeCell ref="G598:G599"/>
    <mergeCell ref="H598:H599"/>
    <mergeCell ref="A600:A601"/>
    <mergeCell ref="B600:B601"/>
    <mergeCell ref="D600:D601"/>
    <mergeCell ref="G600:G601"/>
    <mergeCell ref="H600:H601"/>
    <mergeCell ref="A590:A592"/>
    <mergeCell ref="B590:B592"/>
    <mergeCell ref="D590:D592"/>
    <mergeCell ref="G590:G592"/>
    <mergeCell ref="H590:H592"/>
    <mergeCell ref="G474:G476"/>
    <mergeCell ref="H474:H476"/>
    <mergeCell ref="A477:A478"/>
    <mergeCell ref="B477:B478"/>
    <mergeCell ref="D477:D478"/>
    <mergeCell ref="G477:G478"/>
    <mergeCell ref="H477:H478"/>
    <mergeCell ref="A474:A476"/>
    <mergeCell ref="B474:B476"/>
    <mergeCell ref="D474:D476"/>
    <mergeCell ref="B593:B595"/>
    <mergeCell ref="A593:A595"/>
    <mergeCell ref="D593:D595"/>
    <mergeCell ref="G593:G595"/>
    <mergeCell ref="A468:A470"/>
    <mergeCell ref="B468:B470"/>
    <mergeCell ref="D468:D470"/>
    <mergeCell ref="G468:G470"/>
    <mergeCell ref="H468:H470"/>
    <mergeCell ref="A465:A467"/>
    <mergeCell ref="B465:B467"/>
    <mergeCell ref="D465:D467"/>
    <mergeCell ref="G465:G467"/>
    <mergeCell ref="H465:H467"/>
    <mergeCell ref="A462:A464"/>
    <mergeCell ref="B462:B464"/>
    <mergeCell ref="D462:D464"/>
    <mergeCell ref="G462:G464"/>
    <mergeCell ref="H462:H464"/>
    <mergeCell ref="A458:A461"/>
    <mergeCell ref="B458:B461"/>
    <mergeCell ref="D458:D461"/>
    <mergeCell ref="G458:G461"/>
    <mergeCell ref="H458:H461"/>
    <mergeCell ref="A456:A457"/>
    <mergeCell ref="B456:B457"/>
    <mergeCell ref="D456:D457"/>
    <mergeCell ref="G456:G457"/>
    <mergeCell ref="H456:H457"/>
    <mergeCell ref="G445:G448"/>
    <mergeCell ref="H445:H448"/>
    <mergeCell ref="A453:A455"/>
    <mergeCell ref="B453:B455"/>
    <mergeCell ref="D453:D455"/>
    <mergeCell ref="G453:G455"/>
    <mergeCell ref="H453:H455"/>
    <mergeCell ref="A449:A452"/>
    <mergeCell ref="B449:B452"/>
    <mergeCell ref="D449:D452"/>
    <mergeCell ref="G449:G452"/>
    <mergeCell ref="H449:H452"/>
    <mergeCell ref="A445:A448"/>
    <mergeCell ref="B445:B448"/>
    <mergeCell ref="D445:D448"/>
    <mergeCell ref="E445:E448"/>
    <mergeCell ref="E449:E452"/>
    <mergeCell ref="A441:A443"/>
    <mergeCell ref="B441:B443"/>
    <mergeCell ref="D441:D443"/>
    <mergeCell ref="G441:G443"/>
    <mergeCell ref="H441:H443"/>
    <mergeCell ref="A438:A440"/>
    <mergeCell ref="B438:B440"/>
    <mergeCell ref="D438:D440"/>
    <mergeCell ref="G438:G440"/>
    <mergeCell ref="H438:H440"/>
    <mergeCell ref="E438:E440"/>
    <mergeCell ref="E441:E443"/>
    <mergeCell ref="A434:A437"/>
    <mergeCell ref="B434:B437"/>
    <mergeCell ref="D434:D437"/>
    <mergeCell ref="G434:G437"/>
    <mergeCell ref="H434:H437"/>
    <mergeCell ref="A431:A433"/>
    <mergeCell ref="B431:B433"/>
    <mergeCell ref="D431:D433"/>
    <mergeCell ref="G431:G433"/>
    <mergeCell ref="H431:H433"/>
    <mergeCell ref="E434:E437"/>
    <mergeCell ref="E431:E433"/>
    <mergeCell ref="A425:A430"/>
    <mergeCell ref="B425:B430"/>
    <mergeCell ref="D425:D430"/>
    <mergeCell ref="G425:G430"/>
    <mergeCell ref="H425:H430"/>
    <mergeCell ref="A421:A424"/>
    <mergeCell ref="B421:B424"/>
    <mergeCell ref="D421:D424"/>
    <mergeCell ref="G421:G424"/>
    <mergeCell ref="H421:H424"/>
    <mergeCell ref="E421:E424"/>
    <mergeCell ref="E425:E430"/>
    <mergeCell ref="A417:A420"/>
    <mergeCell ref="B417:B420"/>
    <mergeCell ref="D417:D420"/>
    <mergeCell ref="G417:G420"/>
    <mergeCell ref="H417:H420"/>
    <mergeCell ref="A415:A416"/>
    <mergeCell ref="B415:B416"/>
    <mergeCell ref="D415:D416"/>
    <mergeCell ref="G415:G416"/>
    <mergeCell ref="H415:H416"/>
    <mergeCell ref="E415:E416"/>
    <mergeCell ref="E417:E420"/>
    <mergeCell ref="A395:A399"/>
    <mergeCell ref="B395:B399"/>
    <mergeCell ref="D395:D399"/>
    <mergeCell ref="G395:G399"/>
    <mergeCell ref="H395:H399"/>
    <mergeCell ref="A408:A411"/>
    <mergeCell ref="B408:B411"/>
    <mergeCell ref="D408:D411"/>
    <mergeCell ref="G408:G411"/>
    <mergeCell ref="H408:H411"/>
    <mergeCell ref="A403:A407"/>
    <mergeCell ref="B403:B407"/>
    <mergeCell ref="D403:D407"/>
    <mergeCell ref="G403:G407"/>
    <mergeCell ref="H403:H407"/>
    <mergeCell ref="E395:E399"/>
    <mergeCell ref="E400:E402"/>
    <mergeCell ref="E403:E407"/>
    <mergeCell ref="H387:H390"/>
    <mergeCell ref="E391:E394"/>
    <mergeCell ref="A391:A394"/>
    <mergeCell ref="B391:B394"/>
    <mergeCell ref="D391:D394"/>
    <mergeCell ref="G391:G394"/>
    <mergeCell ref="H391:H394"/>
    <mergeCell ref="A400:A402"/>
    <mergeCell ref="B400:B402"/>
    <mergeCell ref="D400:D402"/>
    <mergeCell ref="G400:G402"/>
    <mergeCell ref="H400:H402"/>
    <mergeCell ref="A3:M3"/>
    <mergeCell ref="H9:H14"/>
    <mergeCell ref="D385:D386"/>
    <mergeCell ref="G385:G386"/>
    <mergeCell ref="H385:H386"/>
    <mergeCell ref="G15:G17"/>
    <mergeCell ref="H15:H17"/>
    <mergeCell ref="B369:B373"/>
    <mergeCell ref="D369:D373"/>
    <mergeCell ref="G369:G373"/>
    <mergeCell ref="H369:H373"/>
    <mergeCell ref="D374:D377"/>
    <mergeCell ref="A6:A7"/>
    <mergeCell ref="B6:C6"/>
    <mergeCell ref="D6:F6"/>
    <mergeCell ref="G6:G7"/>
    <mergeCell ref="H6:H7"/>
    <mergeCell ref="I6:I7"/>
    <mergeCell ref="J6:J7"/>
    <mergeCell ref="K6:K7"/>
    <mergeCell ref="L6:L7"/>
    <mergeCell ref="A5:M5"/>
    <mergeCell ref="A9:A14"/>
    <mergeCell ref="B9:B14"/>
    <mergeCell ref="D9:D14"/>
    <mergeCell ref="G9:G14"/>
    <mergeCell ref="A15:A17"/>
    <mergeCell ref="B15:B17"/>
    <mergeCell ref="D15:D17"/>
    <mergeCell ref="M6:M7"/>
    <mergeCell ref="A23:A28"/>
    <mergeCell ref="B23:B28"/>
    <mergeCell ref="D23:D28"/>
    <mergeCell ref="G23:G28"/>
    <mergeCell ref="H23:H28"/>
    <mergeCell ref="A18:A22"/>
    <mergeCell ref="B18:B22"/>
    <mergeCell ref="D18:D22"/>
    <mergeCell ref="G18:G22"/>
    <mergeCell ref="H18:H22"/>
    <mergeCell ref="A29:A33"/>
    <mergeCell ref="B29:B33"/>
    <mergeCell ref="D29:D33"/>
    <mergeCell ref="G29:G33"/>
    <mergeCell ref="H29:H33"/>
    <mergeCell ref="B34:B38"/>
    <mergeCell ref="D34:D38"/>
    <mergeCell ref="G34:G38"/>
    <mergeCell ref="H34:H38"/>
    <mergeCell ref="E34:E38"/>
    <mergeCell ref="A45:A52"/>
    <mergeCell ref="B45:B52"/>
    <mergeCell ref="D45:D52"/>
    <mergeCell ref="G45:G52"/>
    <mergeCell ref="H45:H52"/>
    <mergeCell ref="A39:A44"/>
    <mergeCell ref="B39:B44"/>
    <mergeCell ref="D39:D44"/>
    <mergeCell ref="G39:G44"/>
    <mergeCell ref="H39:H44"/>
    <mergeCell ref="A61:A68"/>
    <mergeCell ref="B61:B68"/>
    <mergeCell ref="D61:D68"/>
    <mergeCell ref="G61:G68"/>
    <mergeCell ref="H61:H68"/>
    <mergeCell ref="A53:A60"/>
    <mergeCell ref="B53:B60"/>
    <mergeCell ref="D53:D60"/>
    <mergeCell ref="G53:G60"/>
    <mergeCell ref="H53:H60"/>
    <mergeCell ref="A69:A76"/>
    <mergeCell ref="B69:B76"/>
    <mergeCell ref="D69:D76"/>
    <mergeCell ref="G69:G76"/>
    <mergeCell ref="H69:H76"/>
    <mergeCell ref="A77:A84"/>
    <mergeCell ref="B77:B84"/>
    <mergeCell ref="D77:D84"/>
    <mergeCell ref="G77:G84"/>
    <mergeCell ref="H77:H84"/>
    <mergeCell ref="E77:E84"/>
    <mergeCell ref="E85:E92"/>
    <mergeCell ref="A93:A100"/>
    <mergeCell ref="B93:B100"/>
    <mergeCell ref="D93:D100"/>
    <mergeCell ref="G93:G100"/>
    <mergeCell ref="H93:H100"/>
    <mergeCell ref="A85:A92"/>
    <mergeCell ref="B85:B92"/>
    <mergeCell ref="D85:D92"/>
    <mergeCell ref="G85:G92"/>
    <mergeCell ref="H85:H92"/>
    <mergeCell ref="E93:E100"/>
    <mergeCell ref="A101:A108"/>
    <mergeCell ref="B101:B108"/>
    <mergeCell ref="D101:D108"/>
    <mergeCell ref="G101:G108"/>
    <mergeCell ref="H101:H108"/>
    <mergeCell ref="A34:A38"/>
    <mergeCell ref="A117:A124"/>
    <mergeCell ref="B117:B124"/>
    <mergeCell ref="D117:D124"/>
    <mergeCell ref="G117:G124"/>
    <mergeCell ref="H117:H124"/>
    <mergeCell ref="A109:A116"/>
    <mergeCell ref="B109:B116"/>
    <mergeCell ref="D109:D116"/>
    <mergeCell ref="G109:G116"/>
    <mergeCell ref="H109:H116"/>
    <mergeCell ref="A125:A132"/>
    <mergeCell ref="B125:B132"/>
    <mergeCell ref="D125:D132"/>
    <mergeCell ref="G125:G132"/>
    <mergeCell ref="H125:H132"/>
    <mergeCell ref="E117:E124"/>
    <mergeCell ref="E125:E132"/>
    <mergeCell ref="A141:A148"/>
    <mergeCell ref="B141:B148"/>
    <mergeCell ref="D141:D148"/>
    <mergeCell ref="G141:G148"/>
    <mergeCell ref="H141:H148"/>
    <mergeCell ref="A133:A140"/>
    <mergeCell ref="B133:B140"/>
    <mergeCell ref="D133:D140"/>
    <mergeCell ref="G133:G140"/>
    <mergeCell ref="H133:H140"/>
    <mergeCell ref="A157:A164"/>
    <mergeCell ref="B157:B164"/>
    <mergeCell ref="D157:D164"/>
    <mergeCell ref="G157:G164"/>
    <mergeCell ref="H157:H164"/>
    <mergeCell ref="A149:A156"/>
    <mergeCell ref="B149:B156"/>
    <mergeCell ref="D149:D156"/>
    <mergeCell ref="G149:G156"/>
    <mergeCell ref="H149:H156"/>
    <mergeCell ref="E149:E156"/>
    <mergeCell ref="E157:E164"/>
    <mergeCell ref="A173:A180"/>
    <mergeCell ref="B173:B180"/>
    <mergeCell ref="D173:D180"/>
    <mergeCell ref="G173:G180"/>
    <mergeCell ref="H173:H180"/>
    <mergeCell ref="A165:A172"/>
    <mergeCell ref="B165:B172"/>
    <mergeCell ref="D165:D172"/>
    <mergeCell ref="G165:G172"/>
    <mergeCell ref="H165:H172"/>
    <mergeCell ref="E165:E172"/>
    <mergeCell ref="A189:A196"/>
    <mergeCell ref="B189:B196"/>
    <mergeCell ref="D189:D196"/>
    <mergeCell ref="G189:G196"/>
    <mergeCell ref="H189:H196"/>
    <mergeCell ref="A181:A188"/>
    <mergeCell ref="B181:B188"/>
    <mergeCell ref="D181:D188"/>
    <mergeCell ref="G181:G188"/>
    <mergeCell ref="H181:H188"/>
    <mergeCell ref="A205:A211"/>
    <mergeCell ref="B205:B211"/>
    <mergeCell ref="D205:D211"/>
    <mergeCell ref="G205:G211"/>
    <mergeCell ref="H205:H211"/>
    <mergeCell ref="A197:A204"/>
    <mergeCell ref="B197:B204"/>
    <mergeCell ref="D197:D204"/>
    <mergeCell ref="G197:G204"/>
    <mergeCell ref="H197:H204"/>
    <mergeCell ref="A218:A223"/>
    <mergeCell ref="B218:B223"/>
    <mergeCell ref="D218:D223"/>
    <mergeCell ref="G218:G223"/>
    <mergeCell ref="H218:H223"/>
    <mergeCell ref="A212:A217"/>
    <mergeCell ref="B212:B217"/>
    <mergeCell ref="D212:D217"/>
    <mergeCell ref="G212:G217"/>
    <mergeCell ref="H212:H217"/>
    <mergeCell ref="A230:A234"/>
    <mergeCell ref="B230:B234"/>
    <mergeCell ref="D230:D234"/>
    <mergeCell ref="G230:G234"/>
    <mergeCell ref="H230:H234"/>
    <mergeCell ref="A224:A229"/>
    <mergeCell ref="B224:B229"/>
    <mergeCell ref="D224:D229"/>
    <mergeCell ref="G224:G229"/>
    <mergeCell ref="H224:H229"/>
    <mergeCell ref="A243:A250"/>
    <mergeCell ref="B243:B250"/>
    <mergeCell ref="D243:D250"/>
    <mergeCell ref="G243:G250"/>
    <mergeCell ref="H243:H250"/>
    <mergeCell ref="A235:A242"/>
    <mergeCell ref="B235:B242"/>
    <mergeCell ref="D235:D242"/>
    <mergeCell ref="G235:G242"/>
    <mergeCell ref="H235:H242"/>
    <mergeCell ref="A257:A262"/>
    <mergeCell ref="B257:B262"/>
    <mergeCell ref="D257:D262"/>
    <mergeCell ref="G257:G262"/>
    <mergeCell ref="H257:H262"/>
    <mergeCell ref="A251:A256"/>
    <mergeCell ref="B251:B256"/>
    <mergeCell ref="D251:D256"/>
    <mergeCell ref="G251:G256"/>
    <mergeCell ref="H251:H256"/>
    <mergeCell ref="A271:A278"/>
    <mergeCell ref="B271:B278"/>
    <mergeCell ref="D271:D278"/>
    <mergeCell ref="G271:G278"/>
    <mergeCell ref="H271:H278"/>
    <mergeCell ref="A263:A270"/>
    <mergeCell ref="B263:B270"/>
    <mergeCell ref="D263:D270"/>
    <mergeCell ref="G263:G270"/>
    <mergeCell ref="H263:H270"/>
    <mergeCell ref="A287:A291"/>
    <mergeCell ref="B287:B291"/>
    <mergeCell ref="D287:D291"/>
    <mergeCell ref="G287:G291"/>
    <mergeCell ref="H287:H291"/>
    <mergeCell ref="A279:A286"/>
    <mergeCell ref="B279:B286"/>
    <mergeCell ref="D279:D286"/>
    <mergeCell ref="G279:G286"/>
    <mergeCell ref="H279:H286"/>
    <mergeCell ref="A297:A301"/>
    <mergeCell ref="B297:B301"/>
    <mergeCell ref="D297:D301"/>
    <mergeCell ref="G297:G301"/>
    <mergeCell ref="H297:H301"/>
    <mergeCell ref="A292:A296"/>
    <mergeCell ref="B292:B296"/>
    <mergeCell ref="D292:D296"/>
    <mergeCell ref="G292:G296"/>
    <mergeCell ref="H292:H296"/>
    <mergeCell ref="A310:A317"/>
    <mergeCell ref="B310:B317"/>
    <mergeCell ref="D310:D317"/>
    <mergeCell ref="G310:G317"/>
    <mergeCell ref="H310:H317"/>
    <mergeCell ref="A302:A309"/>
    <mergeCell ref="B302:B309"/>
    <mergeCell ref="D302:D309"/>
    <mergeCell ref="G302:G309"/>
    <mergeCell ref="H302:H309"/>
    <mergeCell ref="A326:A333"/>
    <mergeCell ref="B326:B333"/>
    <mergeCell ref="D326:D333"/>
    <mergeCell ref="G326:G333"/>
    <mergeCell ref="H326:H333"/>
    <mergeCell ref="A318:A325"/>
    <mergeCell ref="B318:B325"/>
    <mergeCell ref="D318:D325"/>
    <mergeCell ref="G318:G325"/>
    <mergeCell ref="H318:H325"/>
    <mergeCell ref="A339:A343"/>
    <mergeCell ref="B339:B343"/>
    <mergeCell ref="D339:D343"/>
    <mergeCell ref="G339:G343"/>
    <mergeCell ref="H339:H343"/>
    <mergeCell ref="A334:A338"/>
    <mergeCell ref="B334:B338"/>
    <mergeCell ref="D334:D338"/>
    <mergeCell ref="G334:G338"/>
    <mergeCell ref="H334:H338"/>
    <mergeCell ref="A349:A353"/>
    <mergeCell ref="B349:B353"/>
    <mergeCell ref="D349:D353"/>
    <mergeCell ref="G349:G353"/>
    <mergeCell ref="H349:H353"/>
    <mergeCell ref="A344:A348"/>
    <mergeCell ref="B344:B348"/>
    <mergeCell ref="D344:D348"/>
    <mergeCell ref="G344:G348"/>
    <mergeCell ref="H344:H348"/>
    <mergeCell ref="A374:A377"/>
    <mergeCell ref="B374:B377"/>
    <mergeCell ref="A364:A368"/>
    <mergeCell ref="B364:B368"/>
    <mergeCell ref="D364:D368"/>
    <mergeCell ref="G364:G368"/>
    <mergeCell ref="H364:H368"/>
    <mergeCell ref="A354:A363"/>
    <mergeCell ref="B354:B363"/>
    <mergeCell ref="D354:D363"/>
    <mergeCell ref="G354:G363"/>
    <mergeCell ref="H354:H363"/>
    <mergeCell ref="A369:A373"/>
    <mergeCell ref="G374:G377"/>
    <mergeCell ref="H374:H377"/>
    <mergeCell ref="H593:H595"/>
    <mergeCell ref="A378:A381"/>
    <mergeCell ref="B378:B381"/>
    <mergeCell ref="D378:D381"/>
    <mergeCell ref="G378:G381"/>
    <mergeCell ref="H378:H381"/>
    <mergeCell ref="A385:A386"/>
    <mergeCell ref="B385:B386"/>
    <mergeCell ref="A382:A384"/>
    <mergeCell ref="A480:I480"/>
    <mergeCell ref="D490:D493"/>
    <mergeCell ref="D494:D496"/>
    <mergeCell ref="D497:D501"/>
    <mergeCell ref="D505:D508"/>
    <mergeCell ref="E490:E493"/>
    <mergeCell ref="G382:G384"/>
    <mergeCell ref="H382:H384"/>
    <mergeCell ref="A387:A390"/>
    <mergeCell ref="B387:B390"/>
    <mergeCell ref="D387:D390"/>
    <mergeCell ref="G387:G390"/>
    <mergeCell ref="A490:A493"/>
    <mergeCell ref="B490:B493"/>
    <mergeCell ref="A494:A496"/>
    <mergeCell ref="B494:B496"/>
    <mergeCell ref="G494:G496"/>
    <mergeCell ref="G490:G493"/>
    <mergeCell ref="H490:H493"/>
    <mergeCell ref="H494:H496"/>
    <mergeCell ref="B514:B519"/>
    <mergeCell ref="A514:A519"/>
    <mergeCell ref="D514:D519"/>
    <mergeCell ref="E514:E519"/>
    <mergeCell ref="G514:G519"/>
    <mergeCell ref="H514:H519"/>
    <mergeCell ref="B510:B511"/>
    <mergeCell ref="A510:A511"/>
    <mergeCell ref="D510:D511"/>
    <mergeCell ref="E510:E511"/>
    <mergeCell ref="G510:G511"/>
    <mergeCell ref="H510:H511"/>
    <mergeCell ref="A497:A501"/>
    <mergeCell ref="B497:B501"/>
    <mergeCell ref="B505:B508"/>
    <mergeCell ref="A505:A508"/>
    <mergeCell ref="G497:G501"/>
    <mergeCell ref="H497:H501"/>
    <mergeCell ref="G505:G508"/>
    <mergeCell ref="H505:H508"/>
    <mergeCell ref="B564:B569"/>
    <mergeCell ref="A564:A569"/>
    <mergeCell ref="G564:G569"/>
    <mergeCell ref="H564:H569"/>
    <mergeCell ref="D564:D569"/>
    <mergeCell ref="E494:E496"/>
    <mergeCell ref="E497:E501"/>
    <mergeCell ref="E505:E508"/>
    <mergeCell ref="B529:B534"/>
    <mergeCell ref="A529:A534"/>
    <mergeCell ref="B535:B539"/>
    <mergeCell ref="A535:A539"/>
    <mergeCell ref="G529:G534"/>
    <mergeCell ref="H529:H534"/>
    <mergeCell ref="G535:G539"/>
    <mergeCell ref="H535:H539"/>
    <mergeCell ref="D529:D534"/>
    <mergeCell ref="D535:D539"/>
    <mergeCell ref="E529:E534"/>
    <mergeCell ref="E535:E539"/>
    <mergeCell ref="B540:B545"/>
    <mergeCell ref="A540:A545"/>
    <mergeCell ref="D540:D545"/>
    <mergeCell ref="G540:G545"/>
    <mergeCell ref="H540:H545"/>
    <mergeCell ref="B570:B573"/>
    <mergeCell ref="A570:A573"/>
    <mergeCell ref="D570:D573"/>
    <mergeCell ref="G570:G573"/>
    <mergeCell ref="H570:H573"/>
    <mergeCell ref="B574:B576"/>
    <mergeCell ref="A574:A576"/>
    <mergeCell ref="D574:D576"/>
    <mergeCell ref="G574:G576"/>
    <mergeCell ref="H574:H576"/>
    <mergeCell ref="E540:E545"/>
    <mergeCell ref="E546:E552"/>
    <mergeCell ref="E553:E558"/>
    <mergeCell ref="E559:E563"/>
    <mergeCell ref="E564:E569"/>
    <mergeCell ref="E570:E573"/>
    <mergeCell ref="E574:E576"/>
    <mergeCell ref="B546:B552"/>
    <mergeCell ref="A546:A552"/>
    <mergeCell ref="D546:D552"/>
    <mergeCell ref="G546:G552"/>
    <mergeCell ref="H546:H552"/>
    <mergeCell ref="B553:B558"/>
    <mergeCell ref="A553:A558"/>
    <mergeCell ref="G553:G558"/>
    <mergeCell ref="H553:H558"/>
    <mergeCell ref="D553:D558"/>
    <mergeCell ref="B559:B563"/>
    <mergeCell ref="A559:A563"/>
    <mergeCell ref="D559:D563"/>
    <mergeCell ref="G559:G563"/>
    <mergeCell ref="H559:H563"/>
  </mergeCells>
  <pageMargins left="0.25" right="0.25" top="0.75" bottom="0.75" header="0.3" footer="0.3"/>
  <pageSetup paperSize="9" scale="66" fitToHeight="0" orientation="landscape" r:id="rId1"/>
  <rowBreaks count="4" manualBreakCount="4">
    <brk id="76" max="11" man="1"/>
    <brk id="158" max="11" man="1"/>
    <brk id="242" max="11" man="1"/>
    <brk id="3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Antczak</dc:creator>
  <cp:lastModifiedBy>PC</cp:lastModifiedBy>
  <cp:lastPrinted>2023-09-01T09:31:57Z</cp:lastPrinted>
  <dcterms:created xsi:type="dcterms:W3CDTF">2022-10-04T09:57:49Z</dcterms:created>
  <dcterms:modified xsi:type="dcterms:W3CDTF">2023-09-01T09:47:10Z</dcterms:modified>
</cp:coreProperties>
</file>