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11070" firstSheet="3" activeTab="9"/>
  </bookViews>
  <sheets>
    <sheet name="02" sheetId="1" r:id="rId1"/>
    <sheet name="03" sheetId="2" r:id="rId2"/>
    <sheet name="06" sheetId="3" r:id="rId3"/>
    <sheet name="07" sheetId="4" r:id="rId4"/>
    <sheet name="08" sheetId="5" r:id="rId5"/>
    <sheet name="09" sheetId="6" r:id="rId6"/>
    <sheet name="11" sheetId="7" r:id="rId7"/>
    <sheet name="12" sheetId="8" r:id="rId8"/>
    <sheet name="13" sheetId="9" r:id="rId9"/>
    <sheet name="14" sheetId="10" r:id="rId10"/>
    <sheet name="ZBIORCZY" sheetId="11" r:id="rId11"/>
  </sheets>
  <definedNames>
    <definedName name="_xlnm.Print_Area" localSheetId="0">'02'!$A$1:$H$34</definedName>
    <definedName name="_xlnm.Print_Area" localSheetId="1">'03'!$A$1:$H$34</definedName>
    <definedName name="_xlnm.Print_Area" localSheetId="2">'06'!$A$1:$H$34</definedName>
    <definedName name="_xlnm.Print_Area" localSheetId="3">'07'!$A$1:$H$34</definedName>
    <definedName name="_xlnm.Print_Area" localSheetId="4">'08'!$A$1:$H$34</definedName>
    <definedName name="_xlnm.Print_Area" localSheetId="5">'09'!$A$1:$H$34</definedName>
    <definedName name="_xlnm.Print_Area" localSheetId="6">'11'!$A$1:$H$34</definedName>
    <definedName name="_xlnm.Print_Area" localSheetId="7">'12'!$A$1:$H$34</definedName>
    <definedName name="_xlnm.Print_Area" localSheetId="8">'13'!$A$1:$H$34</definedName>
    <definedName name="_xlnm.Print_Area" localSheetId="9">'14'!$A$1:$H$34</definedName>
    <definedName name="_xlnm.Print_Area" localSheetId="10">'ZBIORCZY'!$A$1:$F$37</definedName>
  </definedNames>
  <calcPr fullCalcOnLoad="1"/>
</workbook>
</file>

<file path=xl/sharedStrings.xml><?xml version="1.0" encoding="utf-8"?>
<sst xmlns="http://schemas.openxmlformats.org/spreadsheetml/2006/main" count="578" uniqueCount="52">
  <si>
    <t>-</t>
  </si>
  <si>
    <t>Obiekt:</t>
  </si>
  <si>
    <t>l.p.</t>
  </si>
  <si>
    <t>Wyszczególnienie</t>
  </si>
  <si>
    <t>Ilość</t>
  </si>
  <si>
    <t>cena jedn.</t>
  </si>
  <si>
    <t>wartość netto</t>
  </si>
  <si>
    <t>wartość brutto</t>
  </si>
  <si>
    <t>jednostka</t>
  </si>
  <si>
    <t>Szafka telemetryczna</t>
  </si>
  <si>
    <t>PLN</t>
  </si>
  <si>
    <t>Czujnik ciśnienia</t>
  </si>
  <si>
    <t>Czujnik zalania</t>
  </si>
  <si>
    <t>Licznik ciepła</t>
  </si>
  <si>
    <t>Sterownik / regulator</t>
  </si>
  <si>
    <t>Sterownik / regulator - moduł</t>
  </si>
  <si>
    <t>Węzeł podmieszania</t>
  </si>
  <si>
    <t>Centrala wentylacyjna - sterownik</t>
  </si>
  <si>
    <t>Okablowanie</t>
  </si>
  <si>
    <t>Razem</t>
  </si>
  <si>
    <t>Uwagi ogólne:</t>
  </si>
  <si>
    <t>Konfiguracja</t>
  </si>
  <si>
    <t>Szafka telemetryczna Mini</t>
  </si>
  <si>
    <t>Czujniki Temperatury</t>
  </si>
  <si>
    <t>wartosć netto</t>
  </si>
  <si>
    <t>Wszystkie obiekty</t>
  </si>
  <si>
    <t>Kalkulacja kosztów wykonana o nastepujące założenia:</t>
  </si>
  <si>
    <t>Projekt: „Cieszyn - miasto samowystarczalne” jest finansowany ze środków Norweskiego Mechanizmu Finansowego 2014-2021 w ramach programu „Rozwój lokalny"</t>
  </si>
  <si>
    <t>„System zarządzania zużyciem energii  w obiektach miasta Cieszyn”</t>
  </si>
  <si>
    <t>Załacznik nr 5 do OPZ</t>
  </si>
  <si>
    <t>- Koszty urządzeń obejmuje zakup, montaż , podłączenie, 4 lata gwarancji.</t>
  </si>
  <si>
    <t>W obiekcie znajdują się dodatkowo dwa rodzielacze obsługiwane przez sterowniki Vitotronic 050.</t>
  </si>
  <si>
    <t>2024 -2025</t>
  </si>
  <si>
    <t>2025-2026</t>
  </si>
  <si>
    <t>2026-2027</t>
  </si>
  <si>
    <t>System zarządzania zużyciem energii  w obiektach miasta Cieszyn (SdZ)</t>
  </si>
  <si>
    <t xml:space="preserve">Zarządzanie zużyciem energii </t>
  </si>
  <si>
    <t xml:space="preserve">Zarządzanie + Eksploatacja </t>
  </si>
  <si>
    <t>Szkolenia</t>
  </si>
  <si>
    <r>
      <t>- Okres świadczenia usługi z</t>
    </r>
    <r>
      <rPr>
        <sz val="10"/>
        <color indexed="8"/>
        <rFont val="Calibri"/>
        <family val="2"/>
      </rPr>
      <t>arządzania - 36 miesiący.</t>
    </r>
  </si>
  <si>
    <t>Serwer + konfiguracja, oprogramowanie, szkolenia</t>
  </si>
  <si>
    <t>- Koszty zarządzania zużyciem obejmują w szczególności dostęp do SdZ,  monitoring zainstalowanych urządzeń, optymalizację pracy instalacji,  wyjazdy serwisowe, wykonanie raportów, wsparcie techniczne, szkolenia.</t>
  </si>
  <si>
    <t>Dom Spokojnej Starości w Cieszynie</t>
  </si>
  <si>
    <t>Żłobki Miejskie w Cieszynie</t>
  </si>
  <si>
    <t>Zamek Cieszyn</t>
  </si>
  <si>
    <t>Szkoła Podstawowa nr 2 w Cieszynie</t>
  </si>
  <si>
    <t>Szkoła Podstawowa nr 3 w Cieszynie</t>
  </si>
  <si>
    <t>Szkoła Podstawowa nr 5 w Cieszynie</t>
  </si>
  <si>
    <t>Ratusz w Cieszynie</t>
  </si>
  <si>
    <t>Hala Wdowiskowo - Sportowa w Cieszynie</t>
  </si>
  <si>
    <t>Urząd Stanu Cywilnego w Cieszynie</t>
  </si>
  <si>
    <t>Szkoła Podstawowa nr 4 w Cieszynie (basen)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</si>
</sst>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_-\£* #,##0.00_-;&quot;-£&quot;* #,##0.00_-;_-\£* \-??_-;_-@_-"/>
    <numFmt numFmtId="168" formatCode="_-* #,##0.00&quot; zł&quot;_-;\-* #,##0.00&quot; zł&quot;_-;_-* \-??&quot; zł&quot;_-;_-@_-"/>
    <numFmt numFmtId="169" formatCode="dd\ mmm"/>
    <numFmt numFmtId="170" formatCode="#,##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0"/>
      <color indexed="8"/>
      <name val="Courier New"/>
      <family val="2"/>
    </font>
    <font>
      <sz val="11"/>
      <color indexed="8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9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i/>
      <sz val="10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i/>
      <sz val="10"/>
      <color rgb="FF000000"/>
      <name val="Palatino Linotype"/>
      <family val="1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7" fillId="3" borderId="0" applyNumberFormat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0" fontId="0" fillId="6" borderId="0" applyNumberFormat="0" applyBorder="0" applyAlignment="0" applyProtection="0"/>
    <xf numFmtId="0" fontId="47" fillId="7" borderId="0" applyNumberFormat="0" applyBorder="0" applyAlignment="0" applyProtection="0"/>
    <xf numFmtId="0" fontId="0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47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8" borderId="0" applyNumberFormat="0" applyBorder="0" applyAlignment="0" applyProtection="0"/>
    <xf numFmtId="0" fontId="47" fillId="20" borderId="0" applyNumberFormat="0" applyBorder="0" applyAlignment="0" applyProtection="0"/>
    <xf numFmtId="0" fontId="0" fillId="14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7" fillId="25" borderId="0" applyNumberFormat="0" applyBorder="0" applyAlignment="0" applyProtection="0"/>
    <xf numFmtId="0" fontId="2" fillId="16" borderId="0" applyNumberFormat="0" applyBorder="0" applyAlignment="0" applyProtection="0"/>
    <xf numFmtId="0" fontId="47" fillId="26" borderId="0" applyNumberFormat="0" applyBorder="0" applyAlignment="0" applyProtection="0"/>
    <xf numFmtId="0" fontId="2" fillId="18" borderId="0" applyNumberFormat="0" applyBorder="0" applyAlignment="0" applyProtection="0"/>
    <xf numFmtId="0" fontId="47" fillId="27" borderId="0" applyNumberFormat="0" applyBorder="0" applyAlignment="0" applyProtection="0"/>
    <xf numFmtId="0" fontId="2" fillId="28" borderId="0" applyNumberFormat="0" applyBorder="0" applyAlignment="0" applyProtection="0"/>
    <xf numFmtId="0" fontId="47" fillId="29" borderId="0" applyNumberFormat="0" applyBorder="0" applyAlignment="0" applyProtection="0"/>
    <xf numFmtId="0" fontId="2" fillId="30" borderId="0" applyNumberFormat="0" applyBorder="0" applyAlignment="0" applyProtection="0"/>
    <xf numFmtId="0" fontId="47" fillId="31" borderId="0" applyNumberFormat="0" applyBorder="0" applyAlignment="0" applyProtection="0"/>
    <xf numFmtId="0" fontId="2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4" borderId="0" applyNumberFormat="0" applyBorder="0" applyAlignment="0" applyProtection="0"/>
    <xf numFmtId="0" fontId="3" fillId="35" borderId="0" applyNumberFormat="0" applyBorder="0" applyAlignment="0" applyProtection="0"/>
    <xf numFmtId="0" fontId="48" fillId="36" borderId="0" applyNumberFormat="0" applyBorder="0" applyAlignment="0" applyProtection="0"/>
    <xf numFmtId="0" fontId="3" fillId="37" borderId="0" applyNumberFormat="0" applyBorder="0" applyAlignment="0" applyProtection="0"/>
    <xf numFmtId="0" fontId="48" fillId="38" borderId="0" applyNumberFormat="0" applyBorder="0" applyAlignment="0" applyProtection="0"/>
    <xf numFmtId="0" fontId="3" fillId="39" borderId="0" applyNumberFormat="0" applyBorder="0" applyAlignment="0" applyProtection="0"/>
    <xf numFmtId="0" fontId="48" fillId="40" borderId="0" applyNumberFormat="0" applyBorder="0" applyAlignment="0" applyProtection="0"/>
    <xf numFmtId="0" fontId="3" fillId="28" borderId="0" applyNumberFormat="0" applyBorder="0" applyAlignment="0" applyProtection="0"/>
    <xf numFmtId="0" fontId="48" fillId="41" borderId="0" applyNumberFormat="0" applyBorder="0" applyAlignment="0" applyProtection="0"/>
    <xf numFmtId="0" fontId="3" fillId="30" borderId="0" applyNumberFormat="0" applyBorder="0" applyAlignment="0" applyProtection="0"/>
    <xf numFmtId="0" fontId="48" fillId="42" borderId="0" applyNumberFormat="0" applyBorder="0" applyAlignment="0" applyProtection="0"/>
    <xf numFmtId="0" fontId="3" fillId="43" borderId="0" applyNumberFormat="0" applyBorder="0" applyAlignment="0" applyProtection="0"/>
    <xf numFmtId="0" fontId="49" fillId="44" borderId="1" applyNumberFormat="0" applyAlignment="0" applyProtection="0"/>
    <xf numFmtId="0" fontId="4" fillId="12" borderId="2" applyNumberFormat="0" applyAlignment="0" applyProtection="0"/>
    <xf numFmtId="0" fontId="50" fillId="45" borderId="3" applyNumberFormat="0" applyAlignment="0" applyProtection="0"/>
    <xf numFmtId="0" fontId="5" fillId="46" borderId="4" applyNumberFormat="0" applyAlignment="0" applyProtection="0"/>
    <xf numFmtId="0" fontId="6" fillId="6" borderId="0" applyNumberFormat="0" applyBorder="0" applyAlignment="0" applyProtection="0"/>
    <xf numFmtId="0" fontId="51" fillId="4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Fill="0" applyBorder="0" applyAlignment="0" applyProtection="0"/>
    <xf numFmtId="0" fontId="22" fillId="0" borderId="0" applyNumberFormat="0" applyFill="0" applyBorder="0" applyProtection="0">
      <alignment/>
    </xf>
    <xf numFmtId="0" fontId="52" fillId="0" borderId="5" applyNumberFormat="0" applyFill="0" applyAlignment="0" applyProtection="0"/>
    <xf numFmtId="0" fontId="7" fillId="0" borderId="6" applyNumberFormat="0" applyFill="0" applyAlignment="0" applyProtection="0"/>
    <xf numFmtId="0" fontId="53" fillId="48" borderId="7" applyNumberFormat="0" applyAlignment="0" applyProtection="0"/>
    <xf numFmtId="0" fontId="8" fillId="49" borderId="8" applyNumberFormat="0" applyAlignment="0" applyProtection="0"/>
    <xf numFmtId="0" fontId="0" fillId="0" borderId="0" applyNumberFormat="0" applyFill="0" applyBorder="0" applyProtection="0">
      <alignment/>
    </xf>
    <xf numFmtId="0" fontId="9" fillId="0" borderId="9" applyNumberFormat="0" applyFill="0" applyAlignment="0" applyProtection="0"/>
    <xf numFmtId="0" fontId="54" fillId="0" borderId="10" applyNumberFormat="0" applyFill="0" applyAlignment="0" applyProtection="0"/>
    <xf numFmtId="0" fontId="10" fillId="0" borderId="11" applyNumberFormat="0" applyFill="0" applyAlignment="0" applyProtection="0"/>
    <xf numFmtId="0" fontId="55" fillId="0" borderId="12" applyNumberFormat="0" applyFill="0" applyAlignment="0" applyProtection="0"/>
    <xf numFmtId="0" fontId="11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56" fillId="51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57" fillId="45" borderId="1" applyNumberFormat="0" applyAlignment="0" applyProtection="0"/>
    <xf numFmtId="0" fontId="16" fillId="46" borderId="2" applyNumberFormat="0" applyAlignment="0" applyProtection="0"/>
    <xf numFmtId="0" fontId="58" fillId="0" borderId="0" applyNumberFormat="0" applyFill="0" applyBorder="0" applyAlignment="0" applyProtection="0"/>
    <xf numFmtId="9" fontId="1" fillId="0" borderId="0" applyFill="0" applyBorder="0" applyAlignment="0" applyProtection="0"/>
    <xf numFmtId="9" fontId="14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9" fillId="0" borderId="14" applyNumberFormat="0" applyFill="0" applyAlignment="0" applyProtection="0"/>
    <xf numFmtId="0" fontId="17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6" applyNumberFormat="0" applyFont="0" applyAlignment="0" applyProtection="0"/>
    <xf numFmtId="0" fontId="0" fillId="53" borderId="17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21" fillId="4" borderId="0" applyNumberFormat="0" applyBorder="0" applyAlignment="0" applyProtection="0"/>
    <xf numFmtId="0" fontId="63" fillId="5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14" borderId="0" xfId="0" applyFont="1" applyFill="1" applyBorder="1" applyAlignment="1">
      <alignment/>
    </xf>
    <xf numFmtId="0" fontId="26" fillId="14" borderId="0" xfId="0" applyFont="1" applyFill="1" applyAlignment="1">
      <alignment/>
    </xf>
    <xf numFmtId="0" fontId="22" fillId="0" borderId="0" xfId="72">
      <alignment/>
    </xf>
    <xf numFmtId="0" fontId="27" fillId="55" borderId="0" xfId="95" applyFont="1" applyFill="1" applyBorder="1" applyAlignment="1">
      <alignment horizontal="center"/>
      <protection/>
    </xf>
    <xf numFmtId="0" fontId="27" fillId="0" borderId="0" xfId="95" applyFont="1" applyBorder="1" applyAlignment="1">
      <alignment horizontal="center" vertical="center"/>
      <protection/>
    </xf>
    <xf numFmtId="3" fontId="27" fillId="0" borderId="0" xfId="95" applyNumberFormat="1" applyFont="1" applyBorder="1" applyAlignment="1">
      <alignment horizontal="right" vertical="center" wrapText="1"/>
      <protection/>
    </xf>
    <xf numFmtId="4" fontId="27" fillId="0" borderId="0" xfId="95" applyNumberFormat="1" applyFont="1" applyBorder="1" applyAlignment="1">
      <alignment horizontal="right" vertical="center" wrapText="1"/>
      <protection/>
    </xf>
    <xf numFmtId="3" fontId="27" fillId="0" borderId="0" xfId="95" applyNumberFormat="1" applyFont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29" fillId="0" borderId="0" xfId="0" applyFont="1" applyAlignment="1">
      <alignment/>
    </xf>
    <xf numFmtId="3" fontId="26" fillId="0" borderId="0" xfId="0" applyNumberFormat="1" applyFont="1" applyBorder="1" applyAlignment="1">
      <alignment horizontal="center" vertical="center"/>
    </xf>
    <xf numFmtId="4" fontId="28" fillId="0" borderId="0" xfId="95" applyNumberFormat="1" applyFont="1" applyBorder="1" applyAlignment="1">
      <alignment horizontal="right" vertical="center" wrapText="1"/>
      <protection/>
    </xf>
    <xf numFmtId="0" fontId="26" fillId="57" borderId="0" xfId="0" applyFont="1" applyFill="1" applyBorder="1" applyAlignment="1">
      <alignment/>
    </xf>
    <xf numFmtId="0" fontId="26" fillId="56" borderId="0" xfId="0" applyFont="1" applyFill="1" applyBorder="1" applyAlignment="1">
      <alignment/>
    </xf>
    <xf numFmtId="0" fontId="25" fillId="46" borderId="18" xfId="95" applyFont="1" applyFill="1" applyBorder="1" applyAlignment="1">
      <alignment horizontal="center" vertical="center" wrapText="1"/>
      <protection/>
    </xf>
    <xf numFmtId="0" fontId="25" fillId="46" borderId="19" xfId="95" applyFont="1" applyFill="1" applyBorder="1" applyAlignment="1">
      <alignment horizontal="center" vertical="center" wrapText="1"/>
      <protection/>
    </xf>
    <xf numFmtId="0" fontId="25" fillId="46" borderId="20" xfId="95" applyFont="1" applyFill="1" applyBorder="1" applyAlignment="1">
      <alignment horizontal="center" vertical="center" wrapText="1"/>
      <protection/>
    </xf>
    <xf numFmtId="0" fontId="25" fillId="46" borderId="21" xfId="95" applyFont="1" applyFill="1" applyBorder="1" applyAlignment="1">
      <alignment horizontal="center" vertical="center" wrapText="1"/>
      <protection/>
    </xf>
    <xf numFmtId="0" fontId="25" fillId="46" borderId="22" xfId="95" applyFont="1" applyFill="1" applyBorder="1" applyAlignment="1">
      <alignment horizontal="center" vertical="center" wrapText="1"/>
      <protection/>
    </xf>
    <xf numFmtId="3" fontId="27" fillId="46" borderId="21" xfId="95" applyNumberFormat="1" applyFont="1" applyFill="1" applyBorder="1" applyAlignment="1">
      <alignment horizontal="right" vertical="center" wrapText="1"/>
      <protection/>
    </xf>
    <xf numFmtId="0" fontId="25" fillId="46" borderId="23" xfId="95" applyFont="1" applyFill="1" applyBorder="1" applyAlignment="1">
      <alignment horizontal="center" vertical="center" wrapText="1"/>
      <protection/>
    </xf>
    <xf numFmtId="0" fontId="25" fillId="46" borderId="24" xfId="95" applyFont="1" applyFill="1" applyBorder="1" applyAlignment="1">
      <alignment horizontal="center" vertical="center" wrapText="1"/>
      <protection/>
    </xf>
    <xf numFmtId="4" fontId="27" fillId="58" borderId="25" xfId="95" applyNumberFormat="1" applyFont="1" applyFill="1" applyBorder="1" applyAlignment="1">
      <alignment horizontal="right" vertical="center" wrapText="1"/>
      <protection/>
    </xf>
    <xf numFmtId="3" fontId="27" fillId="58" borderId="26" xfId="95" applyNumberFormat="1" applyFont="1" applyFill="1" applyBorder="1" applyAlignment="1">
      <alignment horizontal="center" vertical="center" wrapText="1"/>
      <protection/>
    </xf>
    <xf numFmtId="0" fontId="25" fillId="46" borderId="27" xfId="95" applyFont="1" applyFill="1" applyBorder="1" applyAlignment="1">
      <alignment horizontal="center" vertical="center" wrapText="1"/>
      <protection/>
    </xf>
    <xf numFmtId="3" fontId="27" fillId="46" borderId="27" xfId="95" applyNumberFormat="1" applyFont="1" applyFill="1" applyBorder="1" applyAlignment="1">
      <alignment horizontal="right" vertical="center" wrapText="1"/>
      <protection/>
    </xf>
    <xf numFmtId="0" fontId="25" fillId="46" borderId="26" xfId="95" applyFont="1" applyFill="1" applyBorder="1" applyAlignment="1">
      <alignment horizontal="center" vertical="center" wrapText="1"/>
      <protection/>
    </xf>
    <xf numFmtId="3" fontId="27" fillId="46" borderId="26" xfId="95" applyNumberFormat="1" applyFont="1" applyFill="1" applyBorder="1" applyAlignment="1">
      <alignment horizontal="center" vertical="center" wrapText="1"/>
      <protection/>
    </xf>
    <xf numFmtId="4" fontId="27" fillId="46" borderId="20" xfId="95" applyNumberFormat="1" applyFont="1" applyFill="1" applyBorder="1" applyAlignment="1">
      <alignment horizontal="right" vertical="center" wrapText="1"/>
      <protection/>
    </xf>
    <xf numFmtId="4" fontId="27" fillId="46" borderId="22" xfId="95" applyNumberFormat="1" applyFont="1" applyFill="1" applyBorder="1" applyAlignment="1">
      <alignment horizontal="right" vertical="center" wrapText="1"/>
      <protection/>
    </xf>
    <xf numFmtId="0" fontId="26" fillId="56" borderId="0" xfId="0" applyFont="1" applyFill="1" applyAlignment="1">
      <alignment/>
    </xf>
    <xf numFmtId="3" fontId="27" fillId="46" borderId="23" xfId="95" applyNumberFormat="1" applyFont="1" applyFill="1" applyBorder="1" applyAlignment="1">
      <alignment horizontal="center" vertical="center" wrapText="1"/>
      <protection/>
    </xf>
    <xf numFmtId="0" fontId="27" fillId="46" borderId="23" xfId="95" applyFont="1" applyFill="1" applyBorder="1" applyAlignment="1">
      <alignment horizontal="center" vertical="center"/>
      <protection/>
    </xf>
    <xf numFmtId="0" fontId="27" fillId="59" borderId="23" xfId="95" applyFont="1" applyFill="1" applyBorder="1" applyAlignment="1">
      <alignment horizontal="center" vertical="center"/>
      <protection/>
    </xf>
    <xf numFmtId="4" fontId="27" fillId="58" borderId="28" xfId="95" applyNumberFormat="1" applyFont="1" applyFill="1" applyBorder="1" applyAlignment="1">
      <alignment horizontal="right" vertical="center" wrapText="1"/>
      <protection/>
    </xf>
    <xf numFmtId="4" fontId="27" fillId="58" borderId="29" xfId="95" applyNumberFormat="1" applyFont="1" applyFill="1" applyBorder="1" applyAlignment="1">
      <alignment horizontal="right" vertical="center" wrapText="1"/>
      <protection/>
    </xf>
    <xf numFmtId="0" fontId="23" fillId="0" borderId="0" xfId="0" applyFont="1" applyAlignment="1">
      <alignment/>
    </xf>
    <xf numFmtId="3" fontId="27" fillId="58" borderId="30" xfId="95" applyNumberFormat="1" applyFont="1" applyFill="1" applyBorder="1" applyAlignment="1" quotePrefix="1">
      <alignment horizontal="right" vertical="center" wrapText="1"/>
      <protection/>
    </xf>
    <xf numFmtId="0" fontId="26" fillId="56" borderId="0" xfId="0" applyFont="1" applyFill="1" applyBorder="1" applyAlignment="1">
      <alignment/>
    </xf>
    <xf numFmtId="0" fontId="23" fillId="0" borderId="0" xfId="0" applyFont="1" applyAlignment="1">
      <alignment horizontal="left"/>
    </xf>
    <xf numFmtId="0" fontId="26" fillId="56" borderId="0" xfId="0" applyFont="1" applyFill="1" applyAlignment="1">
      <alignment/>
    </xf>
    <xf numFmtId="0" fontId="0" fillId="56" borderId="0" xfId="0" applyFill="1" applyAlignment="1">
      <alignment/>
    </xf>
    <xf numFmtId="3" fontId="27" fillId="0" borderId="0" xfId="95" applyNumberFormat="1" applyFont="1" applyBorder="1" applyAlignment="1">
      <alignment horizontal="right" vertical="center"/>
      <protection/>
    </xf>
    <xf numFmtId="4" fontId="27" fillId="0" borderId="0" xfId="95" applyNumberFormat="1" applyFont="1" applyBorder="1" applyAlignment="1">
      <alignment horizontal="right" vertical="center"/>
      <protection/>
    </xf>
    <xf numFmtId="3" fontId="27" fillId="0" borderId="0" xfId="95" applyNumberFormat="1" applyFont="1" applyBorder="1" applyAlignment="1">
      <alignment horizontal="center" vertical="center"/>
      <protection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6" fillId="0" borderId="31" xfId="0" applyFont="1" applyBorder="1" applyAlignment="1">
      <alignment/>
    </xf>
    <xf numFmtId="0" fontId="26" fillId="56" borderId="31" xfId="0" applyFont="1" applyFill="1" applyBorder="1" applyAlignment="1">
      <alignment/>
    </xf>
    <xf numFmtId="4" fontId="26" fillId="0" borderId="0" xfId="0" applyNumberFormat="1" applyFont="1" applyAlignment="1">
      <alignment/>
    </xf>
    <xf numFmtId="0" fontId="27" fillId="0" borderId="0" xfId="0" applyFont="1" applyAlignment="1">
      <alignment/>
    </xf>
    <xf numFmtId="4" fontId="27" fillId="23" borderId="32" xfId="95" applyNumberFormat="1" applyFont="1" applyFill="1" applyBorder="1" applyAlignment="1">
      <alignment horizontal="right" vertical="center" wrapText="1"/>
      <protection/>
    </xf>
    <xf numFmtId="4" fontId="27" fillId="23" borderId="33" xfId="95" applyNumberFormat="1" applyFont="1" applyFill="1" applyBorder="1" applyAlignment="1">
      <alignment horizontal="right" vertical="center" wrapText="1"/>
      <protection/>
    </xf>
    <xf numFmtId="4" fontId="27" fillId="60" borderId="33" xfId="95" applyNumberFormat="1" applyFont="1" applyFill="1" applyBorder="1" applyAlignment="1">
      <alignment horizontal="right" vertical="center" wrapText="1"/>
      <protection/>
    </xf>
    <xf numFmtId="4" fontId="27" fillId="23" borderId="34" xfId="95" applyNumberFormat="1" applyFont="1" applyFill="1" applyBorder="1" applyAlignment="1">
      <alignment horizontal="right" vertical="center" wrapText="1"/>
      <protection/>
    </xf>
    <xf numFmtId="4" fontId="26" fillId="56" borderId="0" xfId="0" applyNumberFormat="1" applyFont="1" applyFill="1" applyBorder="1" applyAlignment="1">
      <alignment horizontal="right" vertical="center"/>
    </xf>
    <xf numFmtId="0" fontId="28" fillId="56" borderId="0" xfId="95" applyFont="1" applyFill="1" applyBorder="1" applyAlignment="1">
      <alignment horizontal="center" vertical="center" wrapText="1"/>
      <protection/>
    </xf>
    <xf numFmtId="0" fontId="25" fillId="46" borderId="28" xfId="95" applyFont="1" applyFill="1" applyBorder="1" applyAlignment="1">
      <alignment horizontal="center" vertical="center" wrapText="1"/>
      <protection/>
    </xf>
    <xf numFmtId="0" fontId="25" fillId="46" borderId="29" xfId="95" applyFont="1" applyFill="1" applyBorder="1" applyAlignment="1">
      <alignment horizontal="center" vertical="center" wrapText="1"/>
      <protection/>
    </xf>
    <xf numFmtId="0" fontId="25" fillId="46" borderId="35" xfId="95" applyFont="1" applyFill="1" applyBorder="1" applyAlignment="1">
      <alignment horizontal="center" vertical="center" wrapText="1"/>
      <protection/>
    </xf>
    <xf numFmtId="4" fontId="28" fillId="0" borderId="0" xfId="95" applyNumberFormat="1" applyFont="1" applyFill="1" applyBorder="1" applyAlignment="1">
      <alignment horizontal="right" vertical="center" wrapText="1"/>
      <protection/>
    </xf>
    <xf numFmtId="0" fontId="64" fillId="0" borderId="0" xfId="0" applyFont="1" applyBorder="1" applyAlignment="1">
      <alignment horizontal="center" vertical="center" wrapText="1"/>
    </xf>
    <xf numFmtId="0" fontId="27" fillId="57" borderId="0" xfId="95" applyFont="1" applyFill="1" applyBorder="1" applyAlignment="1">
      <alignment horizontal="center"/>
      <protection/>
    </xf>
    <xf numFmtId="0" fontId="27" fillId="57" borderId="0" xfId="95" applyFont="1" applyFill="1" applyBorder="1" applyAlignment="1">
      <alignment vertical="center" wrapText="1"/>
      <protection/>
    </xf>
    <xf numFmtId="3" fontId="27" fillId="57" borderId="0" xfId="95" applyNumberFormat="1" applyFont="1" applyFill="1" applyBorder="1" applyAlignment="1">
      <alignment horizontal="right" vertical="center" wrapText="1"/>
      <protection/>
    </xf>
    <xf numFmtId="4" fontId="27" fillId="57" borderId="0" xfId="95" applyNumberFormat="1" applyFont="1" applyFill="1" applyBorder="1" applyAlignment="1">
      <alignment horizontal="right" vertical="center" wrapText="1"/>
      <protection/>
    </xf>
    <xf numFmtId="3" fontId="27" fillId="57" borderId="0" xfId="95" applyNumberFormat="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27" fillId="56" borderId="0" xfId="95" applyNumberFormat="1" applyFont="1" applyFill="1" applyBorder="1" applyAlignment="1">
      <alignment horizontal="center" vertical="center" wrapText="1"/>
      <protection/>
    </xf>
    <xf numFmtId="0" fontId="27" fillId="57" borderId="0" xfId="95" applyFont="1" applyFill="1" applyBorder="1" applyAlignment="1">
      <alignment horizontal="center" vertical="center"/>
      <protection/>
    </xf>
    <xf numFmtId="0" fontId="27" fillId="57" borderId="0" xfId="95" applyFont="1" applyFill="1" applyBorder="1" applyAlignment="1">
      <alignment horizontal="right" vertical="center" wrapText="1"/>
      <protection/>
    </xf>
    <xf numFmtId="0" fontId="29" fillId="0" borderId="0" xfId="0" applyFont="1" applyAlignment="1">
      <alignment horizontal="left" vertical="center"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4" fontId="66" fillId="0" borderId="0" xfId="95" applyNumberFormat="1" applyFont="1" applyFill="1" applyBorder="1" applyAlignment="1">
      <alignment horizontal="right" vertical="center" wrapText="1"/>
      <protection/>
    </xf>
    <xf numFmtId="4" fontId="66" fillId="0" borderId="0" xfId="95" applyNumberFormat="1" applyFont="1" applyBorder="1" applyAlignment="1">
      <alignment horizontal="right" vertical="center" wrapText="1"/>
      <protection/>
    </xf>
    <xf numFmtId="0" fontId="67" fillId="0" borderId="0" xfId="0" applyFont="1" applyAlignment="1">
      <alignment/>
    </xf>
    <xf numFmtId="0" fontId="66" fillId="0" borderId="0" xfId="0" applyFont="1" applyBorder="1" applyAlignment="1">
      <alignment/>
    </xf>
    <xf numFmtId="0" fontId="27" fillId="59" borderId="28" xfId="95" applyFont="1" applyFill="1" applyBorder="1" applyAlignment="1">
      <alignment horizontal="center" vertical="center"/>
      <protection/>
    </xf>
    <xf numFmtId="0" fontId="27" fillId="58" borderId="30" xfId="95" applyFont="1" applyFill="1" applyBorder="1" applyAlignment="1">
      <alignment vertical="center"/>
      <protection/>
    </xf>
    <xf numFmtId="3" fontId="27" fillId="46" borderId="29" xfId="95" applyNumberFormat="1" applyFont="1" applyFill="1" applyBorder="1" applyAlignment="1">
      <alignment horizontal="center" vertical="center" wrapText="1"/>
      <protection/>
    </xf>
    <xf numFmtId="0" fontId="27" fillId="46" borderId="23" xfId="95" applyFont="1" applyFill="1" applyBorder="1" applyAlignment="1">
      <alignment horizontal="center"/>
      <protection/>
    </xf>
    <xf numFmtId="0" fontId="27" fillId="46" borderId="36" xfId="95" applyFont="1" applyFill="1" applyBorder="1" applyAlignment="1">
      <alignment vertical="center" wrapText="1"/>
      <protection/>
    </xf>
    <xf numFmtId="4" fontId="27" fillId="46" borderId="28" xfId="95" applyNumberFormat="1" applyFont="1" applyFill="1" applyBorder="1" applyAlignment="1">
      <alignment horizontal="right" vertical="center" wrapText="1"/>
      <protection/>
    </xf>
    <xf numFmtId="0" fontId="27" fillId="56" borderId="0" xfId="0" applyFont="1" applyFill="1" applyAlignment="1" quotePrefix="1">
      <alignment/>
    </xf>
    <xf numFmtId="0" fontId="23" fillId="56" borderId="0" xfId="0" applyFont="1" applyFill="1" applyAlignment="1">
      <alignment/>
    </xf>
    <xf numFmtId="0" fontId="23" fillId="56" borderId="0" xfId="0" applyFont="1" applyFill="1" applyAlignment="1">
      <alignment/>
    </xf>
    <xf numFmtId="0" fontId="27" fillId="56" borderId="0" xfId="0" applyFont="1" applyFill="1" applyAlignment="1" quotePrefix="1">
      <alignment wrapText="1"/>
    </xf>
    <xf numFmtId="0" fontId="68" fillId="61" borderId="0" xfId="0" applyFont="1" applyFill="1" applyAlignment="1">
      <alignment/>
    </xf>
    <xf numFmtId="0" fontId="27" fillId="59" borderId="37" xfId="95" applyFont="1" applyFill="1" applyBorder="1" applyAlignment="1">
      <alignment horizontal="center" vertical="center"/>
      <protection/>
    </xf>
    <xf numFmtId="3" fontId="27" fillId="58" borderId="38" xfId="95" applyNumberFormat="1" applyFont="1" applyFill="1" applyBorder="1" applyAlignment="1">
      <alignment horizontal="right" vertical="center" wrapText="1"/>
      <protection/>
    </xf>
    <xf numFmtId="0" fontId="27" fillId="59" borderId="39" xfId="95" applyFont="1" applyFill="1" applyBorder="1" applyAlignment="1">
      <alignment horizontal="center" vertical="center"/>
      <protection/>
    </xf>
    <xf numFmtId="3" fontId="27" fillId="58" borderId="40" xfId="95" applyNumberFormat="1" applyFont="1" applyFill="1" applyBorder="1" applyAlignment="1">
      <alignment horizontal="right" vertical="center" wrapText="1"/>
      <protection/>
    </xf>
    <xf numFmtId="0" fontId="27" fillId="62" borderId="39" xfId="95" applyFont="1" applyFill="1" applyBorder="1" applyAlignment="1">
      <alignment horizontal="center" vertical="center"/>
      <protection/>
    </xf>
    <xf numFmtId="0" fontId="27" fillId="59" borderId="41" xfId="95" applyFont="1" applyFill="1" applyBorder="1" applyAlignment="1">
      <alignment horizontal="center" vertical="center"/>
      <protection/>
    </xf>
    <xf numFmtId="3" fontId="27" fillId="58" borderId="42" xfId="95" applyNumberFormat="1" applyFont="1" applyFill="1" applyBorder="1" applyAlignment="1">
      <alignment horizontal="right" vertical="center" wrapText="1"/>
      <protection/>
    </xf>
    <xf numFmtId="4" fontId="27" fillId="58" borderId="43" xfId="95" applyNumberFormat="1" applyFont="1" applyFill="1" applyBorder="1" applyAlignment="1">
      <alignment horizontal="right" vertical="center" wrapText="1"/>
      <protection/>
    </xf>
    <xf numFmtId="4" fontId="27" fillId="58" borderId="44" xfId="95" applyNumberFormat="1" applyFont="1" applyFill="1" applyBorder="1" applyAlignment="1">
      <alignment horizontal="right" vertical="center" wrapText="1"/>
      <protection/>
    </xf>
    <xf numFmtId="3" fontId="27" fillId="58" borderId="45" xfId="95" applyNumberFormat="1" applyFont="1" applyFill="1" applyBorder="1" applyAlignment="1">
      <alignment horizontal="center" vertical="center" wrapText="1"/>
      <protection/>
    </xf>
    <xf numFmtId="4" fontId="27" fillId="58" borderId="46" xfId="95" applyNumberFormat="1" applyFont="1" applyFill="1" applyBorder="1" applyAlignment="1">
      <alignment horizontal="right" vertical="center" wrapText="1"/>
      <protection/>
    </xf>
    <xf numFmtId="3" fontId="27" fillId="58" borderId="47" xfId="95" applyNumberFormat="1" applyFont="1" applyFill="1" applyBorder="1" applyAlignment="1">
      <alignment horizontal="center" vertical="center" wrapText="1"/>
      <protection/>
    </xf>
    <xf numFmtId="4" fontId="27" fillId="62" borderId="46" xfId="95" applyNumberFormat="1" applyFont="1" applyFill="1" applyBorder="1" applyAlignment="1">
      <alignment horizontal="right" vertical="center" wrapText="1"/>
      <protection/>
    </xf>
    <xf numFmtId="3" fontId="27" fillId="62" borderId="47" xfId="95" applyNumberFormat="1" applyFont="1" applyFill="1" applyBorder="1" applyAlignment="1">
      <alignment horizontal="center" vertical="center" wrapText="1"/>
      <protection/>
    </xf>
    <xf numFmtId="4" fontId="27" fillId="58" borderId="48" xfId="95" applyNumberFormat="1" applyFont="1" applyFill="1" applyBorder="1" applyAlignment="1">
      <alignment horizontal="right" vertical="center" wrapText="1"/>
      <protection/>
    </xf>
    <xf numFmtId="3" fontId="27" fillId="58" borderId="49" xfId="95" applyNumberFormat="1" applyFont="1" applyFill="1" applyBorder="1" applyAlignment="1">
      <alignment horizontal="center" vertical="center" wrapText="1"/>
      <protection/>
    </xf>
    <xf numFmtId="0" fontId="27" fillId="59" borderId="24" xfId="95" applyFont="1" applyFill="1" applyBorder="1" applyAlignment="1">
      <alignment horizontal="center" vertical="center"/>
      <protection/>
    </xf>
    <xf numFmtId="3" fontId="27" fillId="58" borderId="50" xfId="95" applyNumberFormat="1" applyFont="1" applyFill="1" applyBorder="1" applyAlignment="1">
      <alignment horizontal="right" vertical="center" wrapText="1"/>
      <protection/>
    </xf>
    <xf numFmtId="4" fontId="67" fillId="58" borderId="51" xfId="95" applyNumberFormat="1" applyFont="1" applyFill="1" applyBorder="1" applyAlignment="1">
      <alignment horizontal="right" vertical="center" wrapText="1"/>
      <protection/>
    </xf>
    <xf numFmtId="4" fontId="67" fillId="58" borderId="52" xfId="95" applyNumberFormat="1" applyFont="1" applyFill="1" applyBorder="1" applyAlignment="1">
      <alignment horizontal="right" vertical="center" wrapText="1"/>
      <protection/>
    </xf>
    <xf numFmtId="4" fontId="67" fillId="58" borderId="53" xfId="95" applyNumberFormat="1" applyFont="1" applyFill="1" applyBorder="1" applyAlignment="1">
      <alignment horizontal="right" vertical="center" wrapText="1"/>
      <protection/>
    </xf>
    <xf numFmtId="3" fontId="27" fillId="58" borderId="37" xfId="95" applyNumberFormat="1" applyFont="1" applyFill="1" applyBorder="1" applyAlignment="1">
      <alignment horizontal="center" vertical="center" wrapText="1"/>
      <protection/>
    </xf>
    <xf numFmtId="3" fontId="27" fillId="58" borderId="39" xfId="95" applyNumberFormat="1" applyFont="1" applyFill="1" applyBorder="1" applyAlignment="1">
      <alignment horizontal="center" vertical="center" wrapText="1"/>
      <protection/>
    </xf>
    <xf numFmtId="3" fontId="27" fillId="62" borderId="39" xfId="95" applyNumberFormat="1" applyFont="1" applyFill="1" applyBorder="1" applyAlignment="1">
      <alignment horizontal="center" vertical="center" wrapText="1"/>
      <protection/>
    </xf>
    <xf numFmtId="3" fontId="27" fillId="58" borderId="41" xfId="95" applyNumberFormat="1" applyFont="1" applyFill="1" applyBorder="1" applyAlignment="1">
      <alignment horizontal="center" vertical="center" wrapText="1"/>
      <protection/>
    </xf>
    <xf numFmtId="3" fontId="67" fillId="58" borderId="54" xfId="95" applyNumberFormat="1" applyFont="1" applyFill="1" applyBorder="1" applyAlignment="1">
      <alignment horizontal="center" vertical="center" wrapText="1"/>
      <protection/>
    </xf>
    <xf numFmtId="0" fontId="26" fillId="58" borderId="55" xfId="0" applyFont="1" applyFill="1" applyBorder="1" applyAlignment="1">
      <alignment horizontal="center" vertical="center" wrapText="1"/>
    </xf>
    <xf numFmtId="0" fontId="69" fillId="58" borderId="55" xfId="0" applyFont="1" applyFill="1" applyBorder="1" applyAlignment="1">
      <alignment horizontal="center" vertical="center"/>
    </xf>
    <xf numFmtId="0" fontId="26" fillId="58" borderId="55" xfId="0" applyFont="1" applyFill="1" applyBorder="1" applyAlignment="1">
      <alignment/>
    </xf>
    <xf numFmtId="0" fontId="66" fillId="58" borderId="55" xfId="0" applyFont="1" applyFill="1" applyBorder="1" applyAlignment="1">
      <alignment horizontal="center" vertical="center" wrapText="1"/>
    </xf>
    <xf numFmtId="3" fontId="27" fillId="58" borderId="55" xfId="95" applyNumberFormat="1" applyFont="1" applyFill="1" applyBorder="1" applyAlignment="1">
      <alignment horizontal="center" vertical="center" wrapText="1"/>
      <protection/>
    </xf>
    <xf numFmtId="3" fontId="67" fillId="58" borderId="55" xfId="95" applyNumberFormat="1" applyFont="1" applyFill="1" applyBorder="1" applyAlignment="1">
      <alignment horizontal="center" vertical="center" wrapText="1"/>
      <protection/>
    </xf>
    <xf numFmtId="0" fontId="66" fillId="58" borderId="55" xfId="0" applyFont="1" applyFill="1" applyBorder="1" applyAlignment="1">
      <alignment/>
    </xf>
    <xf numFmtId="3" fontId="27" fillId="62" borderId="40" xfId="95" applyNumberFormat="1" applyFont="1" applyFill="1" applyBorder="1" applyAlignment="1">
      <alignment horizontal="right" vertical="center" wrapText="1"/>
      <protection/>
    </xf>
    <xf numFmtId="0" fontId="67" fillId="59" borderId="24" xfId="95" applyFont="1" applyFill="1" applyBorder="1" applyAlignment="1">
      <alignment horizontal="center" vertical="center"/>
      <protection/>
    </xf>
    <xf numFmtId="3" fontId="67" fillId="58" borderId="50" xfId="95" applyNumberFormat="1" applyFont="1" applyFill="1" applyBorder="1" applyAlignment="1">
      <alignment horizontal="right" vertical="center" wrapText="1"/>
      <protection/>
    </xf>
    <xf numFmtId="0" fontId="27" fillId="59" borderId="37" xfId="95" applyFont="1" applyFill="1" applyBorder="1" applyAlignment="1">
      <alignment horizontal="center"/>
      <protection/>
    </xf>
    <xf numFmtId="0" fontId="27" fillId="58" borderId="56" xfId="95" applyFont="1" applyFill="1" applyBorder="1" applyAlignment="1">
      <alignment vertical="center" wrapText="1"/>
      <protection/>
    </xf>
    <xf numFmtId="3" fontId="27" fillId="58" borderId="32" xfId="95" applyNumberFormat="1" applyFont="1" applyFill="1" applyBorder="1" applyAlignment="1">
      <alignment horizontal="right" vertical="center" wrapText="1"/>
      <protection/>
    </xf>
    <xf numFmtId="3" fontId="27" fillId="58" borderId="57" xfId="95" applyNumberFormat="1" applyFont="1" applyFill="1" applyBorder="1" applyAlignment="1">
      <alignment horizontal="right" vertical="center" wrapText="1"/>
      <protection/>
    </xf>
    <xf numFmtId="3" fontId="27" fillId="58" borderId="44" xfId="95" applyNumberFormat="1" applyFont="1" applyFill="1" applyBorder="1" applyAlignment="1">
      <alignment horizontal="right" vertical="center" wrapText="1"/>
      <protection/>
    </xf>
    <xf numFmtId="0" fontId="27" fillId="59" borderId="39" xfId="95" applyFont="1" applyFill="1" applyBorder="1" applyAlignment="1">
      <alignment horizontal="center"/>
      <protection/>
    </xf>
    <xf numFmtId="0" fontId="27" fillId="58" borderId="58" xfId="95" applyFont="1" applyFill="1" applyBorder="1" applyAlignment="1">
      <alignment vertical="center" wrapText="1"/>
      <protection/>
    </xf>
    <xf numFmtId="0" fontId="27" fillId="62" borderId="39" xfId="95" applyFont="1" applyFill="1" applyBorder="1" applyAlignment="1">
      <alignment horizontal="center"/>
      <protection/>
    </xf>
    <xf numFmtId="0" fontId="27" fillId="62" borderId="58" xfId="95" applyFont="1" applyFill="1" applyBorder="1" applyAlignment="1">
      <alignment vertical="center" wrapText="1"/>
      <protection/>
    </xf>
    <xf numFmtId="0" fontId="27" fillId="58" borderId="59" xfId="95" applyFont="1" applyFill="1" applyBorder="1" applyAlignment="1">
      <alignment vertical="center" wrapText="1"/>
      <protection/>
    </xf>
    <xf numFmtId="3" fontId="27" fillId="58" borderId="60" xfId="95" applyNumberFormat="1" applyFont="1" applyFill="1" applyBorder="1" applyAlignment="1">
      <alignment horizontal="right" vertical="center" wrapText="1"/>
      <protection/>
    </xf>
    <xf numFmtId="0" fontId="27" fillId="58" borderId="61" xfId="95" applyFont="1" applyFill="1" applyBorder="1" applyAlignment="1">
      <alignment vertical="center"/>
      <protection/>
    </xf>
    <xf numFmtId="3" fontId="27" fillId="58" borderId="55" xfId="95" applyNumberFormat="1" applyFont="1" applyFill="1" applyBorder="1" applyAlignment="1">
      <alignment horizontal="right" vertical="center" wrapText="1"/>
      <protection/>
    </xf>
    <xf numFmtId="3" fontId="27" fillId="58" borderId="62" xfId="95" applyNumberFormat="1" applyFont="1" applyFill="1" applyBorder="1" applyAlignment="1">
      <alignment horizontal="center" vertical="center" wrapText="1"/>
      <protection/>
    </xf>
    <xf numFmtId="0" fontId="27" fillId="59" borderId="63" xfId="95" applyFont="1" applyFill="1" applyBorder="1" applyAlignment="1">
      <alignment horizontal="center" vertical="center"/>
      <protection/>
    </xf>
    <xf numFmtId="0" fontId="67" fillId="58" borderId="64" xfId="95" applyFont="1" applyFill="1" applyBorder="1" applyAlignment="1">
      <alignment horizontal="left" vertical="center"/>
      <protection/>
    </xf>
    <xf numFmtId="3" fontId="27" fillId="58" borderId="64" xfId="95" applyNumberFormat="1" applyFont="1" applyFill="1" applyBorder="1" applyAlignment="1">
      <alignment horizontal="right" vertical="center" wrapText="1"/>
      <protection/>
    </xf>
    <xf numFmtId="0" fontId="27" fillId="59" borderId="65" xfId="95" applyFont="1" applyFill="1" applyBorder="1" applyAlignment="1">
      <alignment horizontal="center" vertical="center"/>
      <protection/>
    </xf>
    <xf numFmtId="0" fontId="67" fillId="58" borderId="66" xfId="95" applyFont="1" applyFill="1" applyBorder="1" applyAlignment="1">
      <alignment horizontal="left" vertical="center"/>
      <protection/>
    </xf>
    <xf numFmtId="3" fontId="27" fillId="58" borderId="66" xfId="95" applyNumberFormat="1" applyFont="1" applyFill="1" applyBorder="1" applyAlignment="1">
      <alignment horizontal="right" vertical="center" wrapText="1"/>
      <protection/>
    </xf>
    <xf numFmtId="3" fontId="27" fillId="58" borderId="67" xfId="95" applyNumberFormat="1" applyFont="1" applyFill="1" applyBorder="1" applyAlignment="1">
      <alignment horizontal="center" vertical="center" wrapText="1"/>
      <protection/>
    </xf>
    <xf numFmtId="3" fontId="70" fillId="61" borderId="40" xfId="95" applyNumberFormat="1" applyFont="1" applyFill="1" applyBorder="1" applyAlignment="1">
      <alignment horizontal="right" vertical="center" wrapText="1"/>
      <protection/>
    </xf>
    <xf numFmtId="3" fontId="27" fillId="58" borderId="68" xfId="95" applyNumberFormat="1" applyFont="1" applyFill="1" applyBorder="1" applyAlignment="1">
      <alignment horizontal="center" vertical="center" wrapText="1"/>
      <protection/>
    </xf>
    <xf numFmtId="4" fontId="28" fillId="58" borderId="55" xfId="95" applyNumberFormat="1" applyFont="1" applyFill="1" applyBorder="1" applyAlignment="1">
      <alignment horizontal="right" vertical="center" wrapText="1"/>
      <protection/>
    </xf>
    <xf numFmtId="0" fontId="24" fillId="63" borderId="0" xfId="0" applyFont="1" applyFill="1" applyAlignment="1">
      <alignment/>
    </xf>
    <xf numFmtId="0" fontId="27" fillId="63" borderId="0" xfId="0" applyFont="1" applyFill="1" applyAlignment="1">
      <alignment/>
    </xf>
    <xf numFmtId="0" fontId="67" fillId="58" borderId="61" xfId="95" applyFont="1" applyFill="1" applyBorder="1" applyAlignment="1">
      <alignment horizontal="left" vertical="center" wrapText="1"/>
      <protection/>
    </xf>
    <xf numFmtId="4" fontId="64" fillId="23" borderId="55" xfId="95" applyNumberFormat="1" applyFont="1" applyFill="1" applyBorder="1" applyAlignment="1">
      <alignment horizontal="right" vertical="center" wrapText="1"/>
      <protection/>
    </xf>
    <xf numFmtId="3" fontId="67" fillId="23" borderId="57" xfId="95" applyNumberFormat="1" applyFont="1" applyFill="1" applyBorder="1" applyAlignment="1">
      <alignment horizontal="right" vertical="center" wrapText="1"/>
      <protection/>
    </xf>
    <xf numFmtId="4" fontId="67" fillId="58" borderId="66" xfId="95" applyNumberFormat="1" applyFont="1" applyFill="1" applyBorder="1" applyAlignment="1">
      <alignment horizontal="right" vertical="center" wrapText="1"/>
      <protection/>
    </xf>
    <xf numFmtId="4" fontId="67" fillId="46" borderId="28" xfId="95" applyNumberFormat="1" applyFont="1" applyFill="1" applyBorder="1" applyAlignment="1">
      <alignment horizontal="right" vertical="center" wrapText="1"/>
      <protection/>
    </xf>
    <xf numFmtId="4" fontId="67" fillId="46" borderId="29" xfId="95" applyNumberFormat="1" applyFont="1" applyFill="1" applyBorder="1" applyAlignment="1">
      <alignment horizontal="right" vertical="center" wrapText="1"/>
      <protection/>
    </xf>
    <xf numFmtId="4" fontId="67" fillId="57" borderId="0" xfId="95" applyNumberFormat="1" applyFont="1" applyFill="1" applyBorder="1" applyAlignment="1">
      <alignment horizontal="right" vertical="center" wrapText="1"/>
      <protection/>
    </xf>
    <xf numFmtId="4" fontId="67" fillId="58" borderId="64" xfId="95" applyNumberFormat="1" applyFont="1" applyFill="1" applyBorder="1" applyAlignment="1">
      <alignment horizontal="right" vertical="center" wrapText="1"/>
      <protection/>
    </xf>
    <xf numFmtId="4" fontId="67" fillId="23" borderId="66" xfId="95" applyNumberFormat="1" applyFont="1" applyFill="1" applyBorder="1" applyAlignment="1">
      <alignment horizontal="right" vertical="center" wrapText="1"/>
      <protection/>
    </xf>
    <xf numFmtId="4" fontId="66" fillId="23" borderId="55" xfId="95" applyNumberFormat="1" applyFont="1" applyFill="1" applyBorder="1" applyAlignment="1">
      <alignment horizontal="right" vertical="center" wrapText="1"/>
      <protection/>
    </xf>
    <xf numFmtId="4" fontId="27" fillId="62" borderId="22" xfId="95" applyNumberFormat="1" applyFont="1" applyFill="1" applyBorder="1" applyAlignment="1">
      <alignment horizontal="right" vertical="center" wrapText="1"/>
      <protection/>
    </xf>
    <xf numFmtId="0" fontId="27" fillId="46" borderId="36" xfId="95" applyFont="1" applyFill="1" applyBorder="1" applyAlignment="1">
      <alignment horizontal="right" vertical="center" wrapText="1"/>
      <protection/>
    </xf>
    <xf numFmtId="0" fontId="27" fillId="46" borderId="21" xfId="95" applyFont="1" applyFill="1" applyBorder="1" applyAlignment="1">
      <alignment horizontal="right" vertical="center" wrapText="1"/>
      <protection/>
    </xf>
    <xf numFmtId="0" fontId="27" fillId="58" borderId="69" xfId="95" applyFont="1" applyFill="1" applyBorder="1" applyAlignment="1">
      <alignment horizontal="left" vertical="center" wrapText="1"/>
      <protection/>
    </xf>
    <xf numFmtId="0" fontId="27" fillId="58" borderId="40" xfId="95" applyFont="1" applyFill="1" applyBorder="1" applyAlignment="1">
      <alignment horizontal="left" vertical="center" wrapText="1"/>
      <protection/>
    </xf>
    <xf numFmtId="0" fontId="25" fillId="46" borderId="36" xfId="95" applyFont="1" applyFill="1" applyBorder="1" applyAlignment="1">
      <alignment horizontal="center" vertical="center" wrapText="1"/>
      <protection/>
    </xf>
    <xf numFmtId="0" fontId="25" fillId="46" borderId="21" xfId="95" applyFont="1" applyFill="1" applyBorder="1" applyAlignment="1">
      <alignment horizontal="center" vertical="center" wrapText="1"/>
      <protection/>
    </xf>
    <xf numFmtId="0" fontId="28" fillId="56" borderId="0" xfId="95" applyFont="1" applyFill="1" applyBorder="1" applyAlignment="1">
      <alignment horizontal="center" vertical="center" wrapText="1"/>
      <protection/>
    </xf>
    <xf numFmtId="0" fontId="27" fillId="58" borderId="70" xfId="95" applyFont="1" applyFill="1" applyBorder="1" applyAlignment="1">
      <alignment horizontal="left" vertical="center" wrapText="1"/>
      <protection/>
    </xf>
    <xf numFmtId="0" fontId="27" fillId="58" borderId="71" xfId="95" applyFont="1" applyFill="1" applyBorder="1" applyAlignment="1">
      <alignment horizontal="left" vertical="center"/>
      <protection/>
    </xf>
    <xf numFmtId="0" fontId="27" fillId="58" borderId="72" xfId="95" applyFont="1" applyFill="1" applyBorder="1" applyAlignment="1">
      <alignment horizontal="left" vertical="center"/>
      <protection/>
    </xf>
    <xf numFmtId="0" fontId="27" fillId="58" borderId="73" xfId="95" applyFont="1" applyFill="1" applyBorder="1" applyAlignment="1">
      <alignment horizontal="left" vertical="center" wrapText="1"/>
      <protection/>
    </xf>
    <xf numFmtId="0" fontId="27" fillId="58" borderId="38" xfId="95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71" fillId="0" borderId="0" xfId="0" applyFont="1" applyAlignment="1">
      <alignment horizontal="center" wrapText="1"/>
    </xf>
    <xf numFmtId="0" fontId="67" fillId="58" borderId="74" xfId="95" applyFont="1" applyFill="1" applyBorder="1" applyAlignment="1">
      <alignment horizontal="left" vertical="center"/>
      <protection/>
    </xf>
    <xf numFmtId="0" fontId="67" fillId="58" borderId="50" xfId="95" applyFont="1" applyFill="1" applyBorder="1" applyAlignment="1">
      <alignment horizontal="left" vertical="center"/>
      <protection/>
    </xf>
    <xf numFmtId="0" fontId="27" fillId="58" borderId="75" xfId="95" applyFont="1" applyFill="1" applyBorder="1" applyAlignment="1">
      <alignment horizontal="right" vertical="center"/>
      <protection/>
    </xf>
    <xf numFmtId="0" fontId="27" fillId="58" borderId="30" xfId="95" applyFont="1" applyFill="1" applyBorder="1" applyAlignment="1">
      <alignment horizontal="right" vertical="center"/>
      <protection/>
    </xf>
    <xf numFmtId="0" fontId="27" fillId="62" borderId="69" xfId="95" applyFont="1" applyFill="1" applyBorder="1" applyAlignment="1">
      <alignment horizontal="left" vertical="center" wrapText="1"/>
      <protection/>
    </xf>
    <xf numFmtId="0" fontId="27" fillId="62" borderId="40" xfId="95" applyFont="1" applyFill="1" applyBorder="1" applyAlignment="1">
      <alignment horizontal="left" vertical="center" wrapText="1"/>
      <protection/>
    </xf>
    <xf numFmtId="0" fontId="27" fillId="58" borderId="35" xfId="95" applyFont="1" applyFill="1" applyBorder="1" applyAlignment="1">
      <alignment horizontal="right" vertical="center"/>
      <protection/>
    </xf>
    <xf numFmtId="0" fontId="69" fillId="0" borderId="0" xfId="0" applyFont="1" applyFill="1" applyAlignment="1">
      <alignment horizontal="center"/>
    </xf>
    <xf numFmtId="0" fontId="27" fillId="0" borderId="0" xfId="95" applyFont="1" applyBorder="1" applyAlignment="1">
      <alignment horizontal="center" vertical="center"/>
      <protection/>
    </xf>
    <xf numFmtId="0" fontId="27" fillId="56" borderId="0" xfId="0" applyFont="1" applyFill="1" applyAlignment="1" quotePrefix="1">
      <alignment horizontal="left" vertical="top" wrapText="1"/>
    </xf>
  </cellXfs>
  <cellStyles count="10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Dziesiętny 2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" xfId="85"/>
    <cellStyle name="Neutralny" xfId="86"/>
    <cellStyle name="Normalny 2" xfId="87"/>
    <cellStyle name="Normalny 2 2" xfId="88"/>
    <cellStyle name="Normalny 2 3" xfId="89"/>
    <cellStyle name="Normalny 2_WNIOSEK 22.11.12" xfId="90"/>
    <cellStyle name="Normalny 3" xfId="91"/>
    <cellStyle name="Normalny 4" xfId="92"/>
    <cellStyle name="Normalny 5" xfId="93"/>
    <cellStyle name="Normalny 6" xfId="94"/>
    <cellStyle name="Normalny 7" xfId="95"/>
    <cellStyle name="Normalny 7 2" xfId="96"/>
    <cellStyle name="Obliczenia" xfId="97"/>
    <cellStyle name="Obliczenia 2" xfId="98"/>
    <cellStyle name="Followed Hyperlink" xfId="99"/>
    <cellStyle name="Percent" xfId="100"/>
    <cellStyle name="Procentowy 2" xfId="101"/>
    <cellStyle name="Procentowy 2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bjaśnienia 3" xfId="110"/>
    <cellStyle name="Tekst ostrzeżenia" xfId="111"/>
    <cellStyle name="Tekst ostrzeżenia 2" xfId="112"/>
    <cellStyle name="Tytuł" xfId="113"/>
    <cellStyle name="Tytuł 2" xfId="114"/>
    <cellStyle name="Uwaga" xfId="115"/>
    <cellStyle name="Uwaga 2" xfId="116"/>
    <cellStyle name="Currency" xfId="117"/>
    <cellStyle name="Currency [0]" xfId="118"/>
    <cellStyle name="Walutowy 2" xfId="119"/>
    <cellStyle name="Walutowy 3" xfId="120"/>
    <cellStyle name="Złe" xfId="121"/>
    <cellStyle name="Zły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</xdr:col>
      <xdr:colOff>466725</xdr:colOff>
      <xdr:row>3</xdr:row>
      <xdr:rowOff>114300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0025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161925</xdr:rowOff>
    </xdr:from>
    <xdr:to>
      <xdr:col>7</xdr:col>
      <xdr:colOff>352425</xdr:colOff>
      <xdr:row>3</xdr:row>
      <xdr:rowOff>152400</xdr:rowOff>
    </xdr:to>
    <xdr:pic>
      <xdr:nvPicPr>
        <xdr:cNvPr id="2" name="Obraz 4" descr="Obraz zawierający tekst&#10;&#10;Opis wygenerowany automatycznie"/>
        <xdr:cNvPicPr preferRelativeResize="1">
          <a:picLocks noChangeAspect="1"/>
        </xdr:cNvPicPr>
      </xdr:nvPicPr>
      <xdr:blipFill>
        <a:blip r:embed="rId2"/>
        <a:srcRect r="2716" b="7463"/>
        <a:stretch>
          <a:fillRect/>
        </a:stretch>
      </xdr:blipFill>
      <xdr:spPr>
        <a:xfrm>
          <a:off x="3800475" y="161925"/>
          <a:ext cx="1638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</xdr:col>
      <xdr:colOff>466725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0025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161925</xdr:rowOff>
    </xdr:from>
    <xdr:to>
      <xdr:col>7</xdr:col>
      <xdr:colOff>352425</xdr:colOff>
      <xdr:row>3</xdr:row>
      <xdr:rowOff>152400</xdr:rowOff>
    </xdr:to>
    <xdr:pic>
      <xdr:nvPicPr>
        <xdr:cNvPr id="2" name="Obraz 2" descr="Obraz zawierający tekst&#10;&#10;Opis wygenerowany automatycznie"/>
        <xdr:cNvPicPr preferRelativeResize="1">
          <a:picLocks noChangeAspect="1"/>
        </xdr:cNvPicPr>
      </xdr:nvPicPr>
      <xdr:blipFill>
        <a:blip r:embed="rId2"/>
        <a:srcRect r="2716" b="7463"/>
        <a:stretch>
          <a:fillRect/>
        </a:stretch>
      </xdr:blipFill>
      <xdr:spPr>
        <a:xfrm>
          <a:off x="4057650" y="161925"/>
          <a:ext cx="1638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</xdr:col>
      <xdr:colOff>466725</xdr:colOff>
      <xdr:row>3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0025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733425</xdr:colOff>
      <xdr:row>0</xdr:row>
      <xdr:rowOff>180975</xdr:rowOff>
    </xdr:from>
    <xdr:to>
      <xdr:col>6</xdr:col>
      <xdr:colOff>171450</xdr:colOff>
      <xdr:row>3</xdr:row>
      <xdr:rowOff>142875</xdr:rowOff>
    </xdr:to>
    <xdr:pic>
      <xdr:nvPicPr>
        <xdr:cNvPr id="2" name="Obraz 2" descr="Obraz zawierający tekst&#10;&#10;Opis wygenerowany automatycznie"/>
        <xdr:cNvPicPr preferRelativeResize="1">
          <a:picLocks noChangeAspect="1"/>
        </xdr:cNvPicPr>
      </xdr:nvPicPr>
      <xdr:blipFill>
        <a:blip r:embed="rId2"/>
        <a:srcRect r="2716" b="7463"/>
        <a:stretch>
          <a:fillRect/>
        </a:stretch>
      </xdr:blipFill>
      <xdr:spPr>
        <a:xfrm>
          <a:off x="3676650" y="180975"/>
          <a:ext cx="1638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</xdr:col>
      <xdr:colOff>466725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0025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161925</xdr:rowOff>
    </xdr:from>
    <xdr:to>
      <xdr:col>7</xdr:col>
      <xdr:colOff>352425</xdr:colOff>
      <xdr:row>3</xdr:row>
      <xdr:rowOff>152400</xdr:rowOff>
    </xdr:to>
    <xdr:pic>
      <xdr:nvPicPr>
        <xdr:cNvPr id="2" name="Obraz 2" descr="Obraz zawierający tekst&#10;&#10;Opis wygenerowany automatycznie"/>
        <xdr:cNvPicPr preferRelativeResize="1">
          <a:picLocks noChangeAspect="1"/>
        </xdr:cNvPicPr>
      </xdr:nvPicPr>
      <xdr:blipFill>
        <a:blip r:embed="rId2"/>
        <a:srcRect r="2716" b="7463"/>
        <a:stretch>
          <a:fillRect/>
        </a:stretch>
      </xdr:blipFill>
      <xdr:spPr>
        <a:xfrm>
          <a:off x="4057650" y="161925"/>
          <a:ext cx="1638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</xdr:col>
      <xdr:colOff>466725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0025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161925</xdr:rowOff>
    </xdr:from>
    <xdr:to>
      <xdr:col>7</xdr:col>
      <xdr:colOff>352425</xdr:colOff>
      <xdr:row>3</xdr:row>
      <xdr:rowOff>152400</xdr:rowOff>
    </xdr:to>
    <xdr:pic>
      <xdr:nvPicPr>
        <xdr:cNvPr id="2" name="Obraz 2" descr="Obraz zawierający tekst&#10;&#10;Opis wygenerowany automatycznie"/>
        <xdr:cNvPicPr preferRelativeResize="1">
          <a:picLocks noChangeAspect="1"/>
        </xdr:cNvPicPr>
      </xdr:nvPicPr>
      <xdr:blipFill>
        <a:blip r:embed="rId2"/>
        <a:srcRect r="2716" b="7463"/>
        <a:stretch>
          <a:fillRect/>
        </a:stretch>
      </xdr:blipFill>
      <xdr:spPr>
        <a:xfrm>
          <a:off x="4057650" y="161925"/>
          <a:ext cx="1638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</xdr:col>
      <xdr:colOff>466725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0025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161925</xdr:rowOff>
    </xdr:from>
    <xdr:to>
      <xdr:col>7</xdr:col>
      <xdr:colOff>352425</xdr:colOff>
      <xdr:row>3</xdr:row>
      <xdr:rowOff>152400</xdr:rowOff>
    </xdr:to>
    <xdr:pic>
      <xdr:nvPicPr>
        <xdr:cNvPr id="2" name="Obraz 2" descr="Obraz zawierający tekst&#10;&#10;Opis wygenerowany automatycznie"/>
        <xdr:cNvPicPr preferRelativeResize="1">
          <a:picLocks noChangeAspect="1"/>
        </xdr:cNvPicPr>
      </xdr:nvPicPr>
      <xdr:blipFill>
        <a:blip r:embed="rId2"/>
        <a:srcRect r="2716" b="7463"/>
        <a:stretch>
          <a:fillRect/>
        </a:stretch>
      </xdr:blipFill>
      <xdr:spPr>
        <a:xfrm>
          <a:off x="4057650" y="161925"/>
          <a:ext cx="1638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</xdr:col>
      <xdr:colOff>466725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0025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161925</xdr:rowOff>
    </xdr:from>
    <xdr:to>
      <xdr:col>7</xdr:col>
      <xdr:colOff>352425</xdr:colOff>
      <xdr:row>3</xdr:row>
      <xdr:rowOff>152400</xdr:rowOff>
    </xdr:to>
    <xdr:pic>
      <xdr:nvPicPr>
        <xdr:cNvPr id="2" name="Obraz 2" descr="Obraz zawierający tekst&#10;&#10;Opis wygenerowany automatycznie"/>
        <xdr:cNvPicPr preferRelativeResize="1">
          <a:picLocks noChangeAspect="1"/>
        </xdr:cNvPicPr>
      </xdr:nvPicPr>
      <xdr:blipFill>
        <a:blip r:embed="rId2"/>
        <a:srcRect r="2716" b="7463"/>
        <a:stretch>
          <a:fillRect/>
        </a:stretch>
      </xdr:blipFill>
      <xdr:spPr>
        <a:xfrm>
          <a:off x="4057650" y="161925"/>
          <a:ext cx="1638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</xdr:col>
      <xdr:colOff>466725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0025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161925</xdr:rowOff>
    </xdr:from>
    <xdr:to>
      <xdr:col>7</xdr:col>
      <xdr:colOff>352425</xdr:colOff>
      <xdr:row>3</xdr:row>
      <xdr:rowOff>152400</xdr:rowOff>
    </xdr:to>
    <xdr:pic>
      <xdr:nvPicPr>
        <xdr:cNvPr id="2" name="Obraz 2" descr="Obraz zawierający tekst&#10;&#10;Opis wygenerowany automatycznie"/>
        <xdr:cNvPicPr preferRelativeResize="1">
          <a:picLocks noChangeAspect="1"/>
        </xdr:cNvPicPr>
      </xdr:nvPicPr>
      <xdr:blipFill>
        <a:blip r:embed="rId2"/>
        <a:srcRect r="2716" b="7463"/>
        <a:stretch>
          <a:fillRect/>
        </a:stretch>
      </xdr:blipFill>
      <xdr:spPr>
        <a:xfrm>
          <a:off x="4057650" y="161925"/>
          <a:ext cx="1638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</xdr:col>
      <xdr:colOff>466725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0025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161925</xdr:rowOff>
    </xdr:from>
    <xdr:to>
      <xdr:col>7</xdr:col>
      <xdr:colOff>352425</xdr:colOff>
      <xdr:row>3</xdr:row>
      <xdr:rowOff>152400</xdr:rowOff>
    </xdr:to>
    <xdr:pic>
      <xdr:nvPicPr>
        <xdr:cNvPr id="2" name="Obraz 2" descr="Obraz zawierający tekst&#10;&#10;Opis wygenerowany automatycznie"/>
        <xdr:cNvPicPr preferRelativeResize="1">
          <a:picLocks noChangeAspect="1"/>
        </xdr:cNvPicPr>
      </xdr:nvPicPr>
      <xdr:blipFill>
        <a:blip r:embed="rId2"/>
        <a:srcRect r="2716" b="7463"/>
        <a:stretch>
          <a:fillRect/>
        </a:stretch>
      </xdr:blipFill>
      <xdr:spPr>
        <a:xfrm>
          <a:off x="4057650" y="161925"/>
          <a:ext cx="1638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</xdr:col>
      <xdr:colOff>466725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0025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161925</xdr:rowOff>
    </xdr:from>
    <xdr:to>
      <xdr:col>7</xdr:col>
      <xdr:colOff>352425</xdr:colOff>
      <xdr:row>3</xdr:row>
      <xdr:rowOff>152400</xdr:rowOff>
    </xdr:to>
    <xdr:pic>
      <xdr:nvPicPr>
        <xdr:cNvPr id="2" name="Obraz 2" descr="Obraz zawierający tekst&#10;&#10;Opis wygenerowany automatycznie"/>
        <xdr:cNvPicPr preferRelativeResize="1">
          <a:picLocks noChangeAspect="1"/>
        </xdr:cNvPicPr>
      </xdr:nvPicPr>
      <xdr:blipFill>
        <a:blip r:embed="rId2"/>
        <a:srcRect r="2716" b="7463"/>
        <a:stretch>
          <a:fillRect/>
        </a:stretch>
      </xdr:blipFill>
      <xdr:spPr>
        <a:xfrm>
          <a:off x="4057650" y="161925"/>
          <a:ext cx="1638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</xdr:col>
      <xdr:colOff>466725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0025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161925</xdr:rowOff>
    </xdr:from>
    <xdr:to>
      <xdr:col>7</xdr:col>
      <xdr:colOff>352425</xdr:colOff>
      <xdr:row>3</xdr:row>
      <xdr:rowOff>152400</xdr:rowOff>
    </xdr:to>
    <xdr:pic>
      <xdr:nvPicPr>
        <xdr:cNvPr id="2" name="Obraz 2" descr="Obraz zawierający tekst&#10;&#10;Opis wygenerowany automatycznie"/>
        <xdr:cNvPicPr preferRelativeResize="1">
          <a:picLocks noChangeAspect="1"/>
        </xdr:cNvPicPr>
      </xdr:nvPicPr>
      <xdr:blipFill>
        <a:blip r:embed="rId2"/>
        <a:srcRect r="2716" b="7463"/>
        <a:stretch>
          <a:fillRect/>
        </a:stretch>
      </xdr:blipFill>
      <xdr:spPr>
        <a:xfrm>
          <a:off x="4057650" y="161925"/>
          <a:ext cx="1638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AT40"/>
  <sheetViews>
    <sheetView zoomScalePageLayoutView="0" workbookViewId="0" topLeftCell="A1">
      <selection activeCell="J26" sqref="J26:L26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18.7109375" style="2" customWidth="1"/>
    <col min="4" max="8" width="10.7109375" style="2" customWidth="1"/>
    <col min="9" max="9" width="14.00390625" style="0" customWidth="1"/>
    <col min="10" max="12" width="11.140625" style="0" customWidth="1"/>
  </cols>
  <sheetData>
    <row r="1" spans="6:8" ht="15.75">
      <c r="F1" s="182" t="s">
        <v>29</v>
      </c>
      <c r="G1" s="182"/>
      <c r="H1" s="182"/>
    </row>
    <row r="2" ht="15"/>
    <row r="3" ht="15"/>
    <row r="4" ht="15"/>
    <row r="6" spans="2:7" ht="15">
      <c r="B6" s="183" t="s">
        <v>28</v>
      </c>
      <c r="C6" s="183"/>
      <c r="D6" s="183"/>
      <c r="E6" s="183"/>
      <c r="F6" s="183"/>
      <c r="G6" s="183"/>
    </row>
    <row r="8" spans="1:7" ht="15">
      <c r="A8" s="7"/>
      <c r="B8" s="2" t="s">
        <v>1</v>
      </c>
      <c r="C8" s="14" t="s">
        <v>42</v>
      </c>
      <c r="G8" s="157"/>
    </row>
    <row r="9" ht="15.75" thickBot="1">
      <c r="A9" s="75" t="s">
        <v>35</v>
      </c>
    </row>
    <row r="10" spans="1:18" s="3" customFormat="1" ht="36" customHeight="1" thickBot="1">
      <c r="A10" s="25" t="s">
        <v>2</v>
      </c>
      <c r="B10" s="174" t="s">
        <v>3</v>
      </c>
      <c r="C10" s="175"/>
      <c r="D10" s="22" t="s">
        <v>4</v>
      </c>
      <c r="E10" s="29" t="s">
        <v>5</v>
      </c>
      <c r="F10" s="21" t="s">
        <v>6</v>
      </c>
      <c r="G10" s="23" t="s">
        <v>7</v>
      </c>
      <c r="H10" s="31" t="s">
        <v>8</v>
      </c>
      <c r="I10" s="54"/>
      <c r="J10" s="51"/>
      <c r="K10" s="51"/>
      <c r="L10" s="51"/>
      <c r="M10" s="51"/>
      <c r="N10" s="51"/>
      <c r="O10" s="51"/>
      <c r="P10" s="51"/>
      <c r="Q10" s="51"/>
      <c r="R10" s="51"/>
    </row>
    <row r="11" spans="1:46" s="3" customFormat="1" ht="19.5" customHeight="1">
      <c r="A11" s="97">
        <v>1</v>
      </c>
      <c r="B11" s="180" t="s">
        <v>9</v>
      </c>
      <c r="C11" s="181"/>
      <c r="D11" s="98">
        <v>1</v>
      </c>
      <c r="E11" s="58">
        <v>0</v>
      </c>
      <c r="F11" s="104">
        <f>D11*E11</f>
        <v>0</v>
      </c>
      <c r="G11" s="105">
        <f>ROUND(F11*1.23,2)</f>
        <v>0</v>
      </c>
      <c r="H11" s="106" t="s">
        <v>10</v>
      </c>
      <c r="I11" s="54"/>
      <c r="J11" s="51">
        <v>1</v>
      </c>
      <c r="K11" s="51"/>
      <c r="L11" s="51"/>
      <c r="M11" s="51"/>
      <c r="N11" s="51"/>
      <c r="O11" s="51"/>
      <c r="P11" s="51"/>
      <c r="Q11" s="51"/>
      <c r="R11" s="5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s="3" customFormat="1" ht="19.5" customHeight="1">
      <c r="A12" s="99">
        <v>2</v>
      </c>
      <c r="B12" s="177" t="s">
        <v>22</v>
      </c>
      <c r="C12" s="172"/>
      <c r="D12" s="100">
        <v>0</v>
      </c>
      <c r="E12" s="59">
        <v>0</v>
      </c>
      <c r="F12" s="107">
        <f>D12*E12</f>
        <v>0</v>
      </c>
      <c r="G12" s="105">
        <f aca="true" t="shared" si="0" ref="G12:G22">ROUND(F12*1.23,2)</f>
        <v>0</v>
      </c>
      <c r="H12" s="108" t="s">
        <v>10</v>
      </c>
      <c r="I12" s="54"/>
      <c r="J12" s="51"/>
      <c r="K12" s="51"/>
      <c r="L12" s="51"/>
      <c r="M12" s="51"/>
      <c r="N12" s="51"/>
      <c r="O12" s="51"/>
      <c r="P12" s="51"/>
      <c r="Q12" s="51"/>
      <c r="R12" s="51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s="3" customFormat="1" ht="19.5" customHeight="1">
      <c r="A13" s="99">
        <v>3</v>
      </c>
      <c r="B13" s="172" t="s">
        <v>11</v>
      </c>
      <c r="C13" s="173"/>
      <c r="D13" s="100">
        <v>1</v>
      </c>
      <c r="E13" s="59">
        <v>0</v>
      </c>
      <c r="F13" s="107">
        <f aca="true" t="shared" si="1" ref="F13:F19">D13*E13</f>
        <v>0</v>
      </c>
      <c r="G13" s="105">
        <f t="shared" si="0"/>
        <v>0</v>
      </c>
      <c r="H13" s="108" t="s">
        <v>10</v>
      </c>
      <c r="I13" s="54"/>
      <c r="J13" s="51"/>
      <c r="K13" s="51"/>
      <c r="L13" s="51"/>
      <c r="M13" s="51"/>
      <c r="N13" s="51"/>
      <c r="O13" s="51"/>
      <c r="P13" s="51"/>
      <c r="Q13" s="51"/>
      <c r="R13" s="51"/>
      <c r="S13" s="4"/>
      <c r="T13" s="4"/>
      <c r="U13" s="4"/>
      <c r="V13" s="4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4"/>
      <c r="AQ13" s="4"/>
      <c r="AR13" s="4"/>
      <c r="AS13" s="4"/>
      <c r="AT13" s="4"/>
    </row>
    <row r="14" spans="1:46" s="3" customFormat="1" ht="19.5" customHeight="1">
      <c r="A14" s="99">
        <v>4</v>
      </c>
      <c r="B14" s="172" t="s">
        <v>12</v>
      </c>
      <c r="C14" s="173"/>
      <c r="D14" s="100">
        <v>1</v>
      </c>
      <c r="E14" s="59">
        <v>0</v>
      </c>
      <c r="F14" s="107">
        <f t="shared" si="1"/>
        <v>0</v>
      </c>
      <c r="G14" s="105">
        <f t="shared" si="0"/>
        <v>0</v>
      </c>
      <c r="H14" s="108" t="s">
        <v>10</v>
      </c>
      <c r="I14" s="54"/>
      <c r="J14" s="51"/>
      <c r="K14" s="51"/>
      <c r="L14" s="51"/>
      <c r="M14" s="51"/>
      <c r="N14" s="51"/>
      <c r="O14" s="51"/>
      <c r="P14" s="51"/>
      <c r="Q14" s="51"/>
      <c r="R14" s="51"/>
      <c r="S14" s="4"/>
      <c r="T14" s="4"/>
      <c r="U14" s="4"/>
      <c r="V14" s="4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4"/>
      <c r="AQ14" s="4"/>
      <c r="AR14" s="4"/>
      <c r="AS14" s="4"/>
      <c r="AT14" s="4"/>
    </row>
    <row r="15" spans="1:46" s="6" customFormat="1" ht="19.5" customHeight="1">
      <c r="A15" s="101">
        <v>5</v>
      </c>
      <c r="B15" s="189" t="s">
        <v>13</v>
      </c>
      <c r="C15" s="190"/>
      <c r="D15" s="100">
        <v>1</v>
      </c>
      <c r="E15" s="59">
        <v>0</v>
      </c>
      <c r="F15" s="109">
        <f t="shared" si="1"/>
        <v>0</v>
      </c>
      <c r="G15" s="105">
        <f t="shared" si="0"/>
        <v>0</v>
      </c>
      <c r="H15" s="110" t="s">
        <v>10</v>
      </c>
      <c r="I15" s="54"/>
      <c r="J15" s="51"/>
      <c r="K15" s="51"/>
      <c r="L15" s="51"/>
      <c r="M15" s="51"/>
      <c r="N15" s="51"/>
      <c r="O15" s="51"/>
      <c r="P15" s="51"/>
      <c r="Q15" s="51"/>
      <c r="R15" s="5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5"/>
      <c r="AQ15" s="5"/>
      <c r="AR15" s="5"/>
      <c r="AS15" s="5"/>
      <c r="AT15" s="5"/>
    </row>
    <row r="16" spans="1:46" s="6" customFormat="1" ht="19.5" customHeight="1">
      <c r="A16" s="101">
        <v>6</v>
      </c>
      <c r="B16" s="189" t="s">
        <v>14</v>
      </c>
      <c r="C16" s="190"/>
      <c r="D16" s="100">
        <v>1</v>
      </c>
      <c r="E16" s="59">
        <v>0</v>
      </c>
      <c r="F16" s="109">
        <f>D16*E16</f>
        <v>0</v>
      </c>
      <c r="G16" s="105">
        <f t="shared" si="0"/>
        <v>0</v>
      </c>
      <c r="H16" s="110" t="s">
        <v>10</v>
      </c>
      <c r="I16" s="54"/>
      <c r="J16" s="51"/>
      <c r="K16" s="51"/>
      <c r="L16" s="51"/>
      <c r="M16" s="51"/>
      <c r="N16" s="51"/>
      <c r="O16" s="51"/>
      <c r="P16" s="51"/>
      <c r="Q16" s="51"/>
      <c r="R16" s="5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5"/>
      <c r="AQ16" s="5"/>
      <c r="AR16" s="5"/>
      <c r="AS16" s="5"/>
      <c r="AT16" s="5"/>
    </row>
    <row r="17" spans="1:46" s="6" customFormat="1" ht="19.5" customHeight="1">
      <c r="A17" s="101">
        <v>7</v>
      </c>
      <c r="B17" s="189" t="s">
        <v>15</v>
      </c>
      <c r="C17" s="190"/>
      <c r="D17" s="100">
        <v>0</v>
      </c>
      <c r="E17" s="59">
        <v>0</v>
      </c>
      <c r="F17" s="109">
        <f>D17*E17</f>
        <v>0</v>
      </c>
      <c r="G17" s="105">
        <f t="shared" si="0"/>
        <v>0</v>
      </c>
      <c r="H17" s="110" t="s">
        <v>10</v>
      </c>
      <c r="I17" s="54"/>
      <c r="J17" s="51"/>
      <c r="K17" s="51"/>
      <c r="L17" s="51"/>
      <c r="M17" s="51"/>
      <c r="N17" s="51"/>
      <c r="O17" s="51"/>
      <c r="P17" s="51"/>
      <c r="Q17" s="51"/>
      <c r="R17" s="51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5"/>
      <c r="AQ17" s="5"/>
      <c r="AR17" s="5"/>
      <c r="AS17" s="5"/>
      <c r="AT17" s="5"/>
    </row>
    <row r="18" spans="1:46" s="3" customFormat="1" ht="19.5" customHeight="1">
      <c r="A18" s="99">
        <v>8</v>
      </c>
      <c r="B18" s="172" t="s">
        <v>16</v>
      </c>
      <c r="C18" s="173"/>
      <c r="D18" s="100">
        <v>0</v>
      </c>
      <c r="E18" s="59">
        <v>0</v>
      </c>
      <c r="F18" s="107">
        <f t="shared" si="1"/>
        <v>0</v>
      </c>
      <c r="G18" s="105">
        <f t="shared" si="0"/>
        <v>0</v>
      </c>
      <c r="H18" s="108" t="s">
        <v>10</v>
      </c>
      <c r="I18" s="54"/>
      <c r="J18" s="51"/>
      <c r="K18" s="51"/>
      <c r="L18" s="51"/>
      <c r="M18" s="51"/>
      <c r="N18" s="51"/>
      <c r="O18" s="51"/>
      <c r="P18" s="51"/>
      <c r="Q18" s="51"/>
      <c r="R18" s="51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4"/>
      <c r="AQ18" s="4"/>
      <c r="AR18" s="4"/>
      <c r="AS18" s="4"/>
      <c r="AT18" s="4"/>
    </row>
    <row r="19" spans="1:46" s="3" customFormat="1" ht="19.5" customHeight="1">
      <c r="A19" s="99">
        <v>9</v>
      </c>
      <c r="B19" s="172" t="s">
        <v>17</v>
      </c>
      <c r="C19" s="173"/>
      <c r="D19" s="100">
        <v>1</v>
      </c>
      <c r="E19" s="59">
        <v>0</v>
      </c>
      <c r="F19" s="107">
        <f t="shared" si="1"/>
        <v>0</v>
      </c>
      <c r="G19" s="105">
        <f t="shared" si="0"/>
        <v>0</v>
      </c>
      <c r="H19" s="108" t="s">
        <v>10</v>
      </c>
      <c r="I19" s="55"/>
      <c r="J19" s="45"/>
      <c r="K19" s="45"/>
      <c r="L19" s="45"/>
      <c r="M19" s="45"/>
      <c r="N19" s="45"/>
      <c r="O19" s="45"/>
      <c r="P19" s="51"/>
      <c r="Q19" s="51"/>
      <c r="R19" s="5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4"/>
      <c r="AQ19" s="4"/>
      <c r="AR19" s="4"/>
      <c r="AS19" s="4"/>
      <c r="AT19" s="4"/>
    </row>
    <row r="20" spans="1:46" s="3" customFormat="1" ht="19.5" customHeight="1">
      <c r="A20" s="99">
        <v>10</v>
      </c>
      <c r="B20" s="177" t="s">
        <v>23</v>
      </c>
      <c r="C20" s="172"/>
      <c r="D20" s="100">
        <v>3</v>
      </c>
      <c r="E20" s="59">
        <v>0</v>
      </c>
      <c r="F20" s="107">
        <f>D20*E20</f>
        <v>0</v>
      </c>
      <c r="G20" s="105">
        <f t="shared" si="0"/>
        <v>0</v>
      </c>
      <c r="H20" s="108" t="s">
        <v>10</v>
      </c>
      <c r="I20" s="55"/>
      <c r="J20" s="45"/>
      <c r="K20" s="45"/>
      <c r="L20" s="45"/>
      <c r="M20" s="45"/>
      <c r="N20" s="45"/>
      <c r="O20" s="45"/>
      <c r="P20" s="51"/>
      <c r="Q20" s="51"/>
      <c r="R20" s="51"/>
      <c r="S20" s="4"/>
      <c r="T20" s="4"/>
      <c r="U20" s="4"/>
      <c r="V20" s="4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4"/>
      <c r="AQ20" s="4"/>
      <c r="AR20" s="4"/>
      <c r="AS20" s="4"/>
      <c r="AT20" s="4"/>
    </row>
    <row r="21" spans="1:46" s="3" customFormat="1" ht="19.5" customHeight="1">
      <c r="A21" s="99">
        <v>11</v>
      </c>
      <c r="B21" s="172" t="s">
        <v>18</v>
      </c>
      <c r="C21" s="173"/>
      <c r="D21" s="100">
        <v>1</v>
      </c>
      <c r="E21" s="59">
        <v>0</v>
      </c>
      <c r="F21" s="107">
        <f>D21*E21</f>
        <v>0</v>
      </c>
      <c r="G21" s="105">
        <f t="shared" si="0"/>
        <v>0</v>
      </c>
      <c r="H21" s="108" t="s">
        <v>10</v>
      </c>
      <c r="I21" s="18"/>
      <c r="J21" s="176"/>
      <c r="K21" s="176"/>
      <c r="L21" s="18"/>
      <c r="M21" s="62"/>
      <c r="N21" s="45"/>
      <c r="O21" s="45"/>
      <c r="P21" s="51"/>
      <c r="Q21" s="51"/>
      <c r="R21" s="5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s="3" customFormat="1" ht="19.5" customHeight="1" thickBot="1">
      <c r="A22" s="102">
        <v>12</v>
      </c>
      <c r="B22" s="178" t="s">
        <v>21</v>
      </c>
      <c r="C22" s="179"/>
      <c r="D22" s="103">
        <v>1</v>
      </c>
      <c r="E22" s="61">
        <v>0</v>
      </c>
      <c r="F22" s="111">
        <f>D22*E22</f>
        <v>0</v>
      </c>
      <c r="G22" s="105">
        <f t="shared" si="0"/>
        <v>0</v>
      </c>
      <c r="H22" s="112" t="s">
        <v>10</v>
      </c>
      <c r="I22" s="18"/>
      <c r="J22" s="63"/>
      <c r="K22" s="63"/>
      <c r="L22" s="63"/>
      <c r="M22" s="63"/>
      <c r="N22" s="45"/>
      <c r="O22" s="45"/>
      <c r="P22" s="51"/>
      <c r="Q22" s="51"/>
      <c r="R22" s="5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s="3" customFormat="1" ht="19.5" customHeight="1" thickBot="1">
      <c r="A23" s="37">
        <v>13</v>
      </c>
      <c r="B23" s="170" t="s">
        <v>19</v>
      </c>
      <c r="C23" s="171"/>
      <c r="D23" s="24"/>
      <c r="E23" s="30" t="s">
        <v>0</v>
      </c>
      <c r="F23" s="33">
        <f>SUM(F11:F22)</f>
        <v>0</v>
      </c>
      <c r="G23" s="34">
        <f>ROUND(F23*1.23,2)</f>
        <v>0</v>
      </c>
      <c r="H23" s="32" t="s">
        <v>10</v>
      </c>
      <c r="I23" s="4"/>
      <c r="N23" s="51"/>
      <c r="O23" s="51"/>
      <c r="P23" s="51"/>
      <c r="Q23" s="51"/>
      <c r="R23" s="51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s="35" customFormat="1" ht="19.5" customHeight="1">
      <c r="A24" s="77"/>
      <c r="B24" s="78"/>
      <c r="C24" s="78"/>
      <c r="D24" s="71"/>
      <c r="E24" s="71"/>
      <c r="F24" s="72"/>
      <c r="G24" s="72"/>
      <c r="H24" s="73"/>
      <c r="I24" s="18"/>
      <c r="N24" s="45"/>
      <c r="O24" s="45"/>
      <c r="P24" s="45"/>
      <c r="Q24" s="45"/>
      <c r="R24" s="45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3" customFormat="1" ht="18.75" customHeight="1" thickBot="1">
      <c r="A25" s="74" t="s">
        <v>36</v>
      </c>
      <c r="B25" s="2"/>
      <c r="C25" s="2"/>
      <c r="D25" s="2"/>
      <c r="E25" s="2"/>
      <c r="F25" s="2"/>
      <c r="G25" s="2"/>
      <c r="H25" s="2"/>
      <c r="I25" s="126"/>
      <c r="J25" s="124" t="s">
        <v>32</v>
      </c>
      <c r="K25" s="124" t="s">
        <v>33</v>
      </c>
      <c r="L25" s="124" t="s">
        <v>34</v>
      </c>
      <c r="M25" s="129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s="3" customFormat="1" ht="24" customHeight="1" thickBot="1">
      <c r="A26" s="113">
        <v>1</v>
      </c>
      <c r="B26" s="185" t="s">
        <v>37</v>
      </c>
      <c r="C26" s="186"/>
      <c r="D26" s="114">
        <v>1</v>
      </c>
      <c r="E26" s="115">
        <f>SUM(J26:L26)</f>
        <v>0</v>
      </c>
      <c r="F26" s="116">
        <f>D26*E26</f>
        <v>0</v>
      </c>
      <c r="G26" s="117">
        <f>ROUND(F26*1.23,2)</f>
        <v>0</v>
      </c>
      <c r="H26" s="122" t="s">
        <v>10</v>
      </c>
      <c r="I26" s="126" t="s">
        <v>37</v>
      </c>
      <c r="J26" s="168">
        <v>0</v>
      </c>
      <c r="K26" s="168">
        <v>0</v>
      </c>
      <c r="L26" s="168">
        <v>0</v>
      </c>
      <c r="M26" s="128" t="s">
        <v>10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s="3" customFormat="1" ht="18.75" customHeight="1" thickBot="1">
      <c r="A27" s="38">
        <v>2</v>
      </c>
      <c r="B27" s="187" t="s">
        <v>19</v>
      </c>
      <c r="C27" s="188"/>
      <c r="D27" s="42" t="s">
        <v>0</v>
      </c>
      <c r="E27" s="27">
        <f>E26</f>
        <v>0</v>
      </c>
      <c r="F27" s="39">
        <f>F26</f>
        <v>0</v>
      </c>
      <c r="G27" s="40">
        <f>ROUND(F27*1.23,2)</f>
        <v>0</v>
      </c>
      <c r="H27" s="28" t="s">
        <v>10</v>
      </c>
      <c r="I27" s="80"/>
      <c r="J27" s="82"/>
      <c r="K27" s="82"/>
      <c r="L27" s="82"/>
      <c r="M27" s="8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s="51" customFormat="1" ht="18.75" customHeight="1">
      <c r="A28" s="8"/>
      <c r="B28" s="9"/>
      <c r="C28" s="9"/>
      <c r="D28" s="47"/>
      <c r="E28" s="48"/>
      <c r="F28" s="48"/>
      <c r="G28" s="48"/>
      <c r="H28" s="49"/>
      <c r="I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</row>
    <row r="29" spans="1:46" s="51" customFormat="1" ht="18.75" customHeight="1">
      <c r="A29" s="41"/>
      <c r="B29" s="41" t="s">
        <v>20</v>
      </c>
      <c r="C29" s="41"/>
      <c r="D29" s="41"/>
      <c r="E29" s="41"/>
      <c r="F29" s="41"/>
      <c r="G29" s="41"/>
      <c r="H29" s="41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</row>
    <row r="30" spans="1:8" s="52" customFormat="1" ht="18.75" customHeight="1">
      <c r="A30" s="41"/>
      <c r="B30" s="41"/>
      <c r="C30" s="41"/>
      <c r="D30" s="41"/>
      <c r="E30" s="41"/>
      <c r="F30" s="41"/>
      <c r="G30" s="41"/>
      <c r="H30" s="41"/>
    </row>
    <row r="31" spans="1:8" s="52" customFormat="1" ht="18.75" customHeight="1">
      <c r="A31" s="41"/>
      <c r="B31" s="41"/>
      <c r="C31" s="41"/>
      <c r="D31" s="41"/>
      <c r="E31" s="41"/>
      <c r="F31" s="41"/>
      <c r="G31" s="41"/>
      <c r="H31" s="41"/>
    </row>
    <row r="32" spans="1:8" s="52" customFormat="1" ht="18.75" customHeight="1">
      <c r="A32" s="41"/>
      <c r="B32" s="41"/>
      <c r="C32" s="41"/>
      <c r="D32" s="41"/>
      <c r="E32" s="41"/>
      <c r="F32" s="41"/>
      <c r="G32" s="41"/>
      <c r="H32" s="41"/>
    </row>
    <row r="33" spans="1:8" s="52" customFormat="1" ht="18.75" customHeight="1">
      <c r="A33" s="184" t="s">
        <v>27</v>
      </c>
      <c r="B33" s="184"/>
      <c r="C33" s="184"/>
      <c r="D33" s="184"/>
      <c r="E33" s="184"/>
      <c r="F33" s="184"/>
      <c r="G33" s="184"/>
      <c r="H33" s="184"/>
    </row>
    <row r="34" spans="1:8" s="52" customFormat="1" ht="18.75" customHeight="1">
      <c r="A34" s="184"/>
      <c r="B34" s="184"/>
      <c r="C34" s="184"/>
      <c r="D34" s="184"/>
      <c r="E34" s="184"/>
      <c r="F34" s="184"/>
      <c r="G34" s="184"/>
      <c r="H34" s="184"/>
    </row>
    <row r="35" spans="1:8" s="52" customFormat="1" ht="18.75" customHeight="1">
      <c r="A35" s="41"/>
      <c r="B35" s="41"/>
      <c r="C35" s="41"/>
      <c r="D35" s="41"/>
      <c r="E35" s="41"/>
      <c r="F35" s="41"/>
      <c r="G35" s="41"/>
      <c r="H35" s="41"/>
    </row>
    <row r="36" spans="1:8" s="52" customFormat="1" ht="18.75" customHeight="1">
      <c r="A36" s="41"/>
      <c r="B36" s="41"/>
      <c r="C36" s="41"/>
      <c r="D36" s="41"/>
      <c r="E36" s="41"/>
      <c r="F36" s="41"/>
      <c r="G36" s="41"/>
      <c r="H36" s="41"/>
    </row>
    <row r="37" spans="1:8" s="52" customFormat="1" ht="18.75" customHeight="1">
      <c r="A37" s="41"/>
      <c r="B37" s="41"/>
      <c r="C37" s="41"/>
      <c r="D37" s="41"/>
      <c r="E37" s="41"/>
      <c r="F37" s="41"/>
      <c r="G37" s="41"/>
      <c r="H37" s="41"/>
    </row>
    <row r="38" spans="1:8" s="52" customFormat="1" ht="18.75" customHeight="1">
      <c r="A38" s="41"/>
      <c r="B38" s="41"/>
      <c r="C38" s="41"/>
      <c r="D38" s="41"/>
      <c r="E38" s="41"/>
      <c r="F38" s="41"/>
      <c r="G38" s="41"/>
      <c r="H38" s="41"/>
    </row>
    <row r="39" spans="1:8" s="52" customFormat="1" ht="18.75" customHeight="1">
      <c r="A39" s="41"/>
      <c r="B39" s="41"/>
      <c r="C39" s="41"/>
      <c r="D39" s="41"/>
      <c r="E39" s="41"/>
      <c r="F39" s="41"/>
      <c r="G39" s="41"/>
      <c r="H39" s="41"/>
    </row>
    <row r="40" spans="1:8" s="52" customFormat="1" ht="18.75" customHeight="1">
      <c r="A40" s="41"/>
      <c r="B40" s="41"/>
      <c r="C40" s="41"/>
      <c r="D40" s="41"/>
      <c r="E40" s="41"/>
      <c r="F40" s="41"/>
      <c r="G40" s="41"/>
      <c r="H40" s="41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 selectLockedCells="1" selectUnlockedCells="1"/>
  <mergeCells count="20">
    <mergeCell ref="B11:C11"/>
    <mergeCell ref="B12:C12"/>
    <mergeCell ref="F1:H1"/>
    <mergeCell ref="B6:G6"/>
    <mergeCell ref="A33:H34"/>
    <mergeCell ref="B26:C26"/>
    <mergeCell ref="B27:C27"/>
    <mergeCell ref="B15:C15"/>
    <mergeCell ref="B16:C16"/>
    <mergeCell ref="B17:C17"/>
    <mergeCell ref="B23:C23"/>
    <mergeCell ref="B18:C18"/>
    <mergeCell ref="B19:C19"/>
    <mergeCell ref="B14:C14"/>
    <mergeCell ref="B10:C10"/>
    <mergeCell ref="J21:K21"/>
    <mergeCell ref="B21:C21"/>
    <mergeCell ref="B20:C20"/>
    <mergeCell ref="B22:C22"/>
    <mergeCell ref="B13:C13"/>
  </mergeCells>
  <printOptions/>
  <pageMargins left="1.1023622047244095" right="0.7086614173228347" top="0.7480314960629921" bottom="0.7480314960629921" header="0.5118110236220472" footer="0.5118110236220472"/>
  <pageSetup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AT41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22.57421875" style="2" customWidth="1"/>
    <col min="4" max="8" width="10.7109375" style="2" customWidth="1"/>
    <col min="9" max="9" width="15.00390625" style="13" customWidth="1"/>
    <col min="10" max="37" width="9.140625" style="13" customWidth="1"/>
  </cols>
  <sheetData>
    <row r="1" spans="6:37" ht="15.75">
      <c r="F1" s="182" t="s">
        <v>29</v>
      </c>
      <c r="G1" s="182"/>
      <c r="H1" s="18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9:37" ht="15"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9:37" ht="15"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9:37" ht="15"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9:37" ht="15"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2:37" ht="15">
      <c r="B6" s="183" t="s">
        <v>28</v>
      </c>
      <c r="C6" s="183"/>
      <c r="D6" s="183"/>
      <c r="E6" s="183"/>
      <c r="F6" s="183"/>
      <c r="G6" s="18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9:37" ht="15"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7" ht="15">
      <c r="A8" s="7"/>
      <c r="B8" s="2" t="s">
        <v>1</v>
      </c>
      <c r="C8" s="14" t="s">
        <v>50</v>
      </c>
      <c r="G8" s="157"/>
    </row>
    <row r="9" ht="15.75" thickBot="1">
      <c r="A9" s="75" t="s">
        <v>35</v>
      </c>
    </row>
    <row r="10" spans="1:37" s="3" customFormat="1" ht="36" customHeight="1" thickBot="1">
      <c r="A10" s="26" t="s">
        <v>2</v>
      </c>
      <c r="B10" s="174" t="s">
        <v>3</v>
      </c>
      <c r="C10" s="175"/>
      <c r="D10" s="22" t="s">
        <v>4</v>
      </c>
      <c r="E10" s="29" t="s">
        <v>5</v>
      </c>
      <c r="F10" s="19" t="s">
        <v>6</v>
      </c>
      <c r="G10" s="20" t="s">
        <v>7</v>
      </c>
      <c r="H10" s="31" t="s">
        <v>8</v>
      </c>
      <c r="I10" s="55"/>
      <c r="J10" s="45"/>
      <c r="K10" s="45"/>
      <c r="L10" s="45"/>
      <c r="M10" s="45"/>
      <c r="N10" s="45"/>
      <c r="O10" s="45"/>
      <c r="P10" s="4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46" s="3" customFormat="1" ht="19.5" customHeight="1">
      <c r="A11" s="97">
        <v>1</v>
      </c>
      <c r="B11" s="180" t="s">
        <v>9</v>
      </c>
      <c r="C11" s="181"/>
      <c r="D11" s="98">
        <v>1</v>
      </c>
      <c r="E11" s="58">
        <v>0</v>
      </c>
      <c r="F11" s="107">
        <f>D11*E11</f>
        <v>0</v>
      </c>
      <c r="G11" s="105">
        <f>ROUND(F11*1.23,2)</f>
        <v>0</v>
      </c>
      <c r="H11" s="106" t="s">
        <v>10</v>
      </c>
      <c r="I11" s="55"/>
      <c r="J11" s="45"/>
      <c r="K11" s="45"/>
      <c r="L11" s="45"/>
      <c r="M11" s="45"/>
      <c r="N11" s="45"/>
      <c r="O11" s="45"/>
      <c r="P11" s="45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4"/>
      <c r="AM11" s="4"/>
      <c r="AN11" s="4"/>
      <c r="AO11" s="4"/>
      <c r="AP11" s="4"/>
      <c r="AQ11" s="4"/>
      <c r="AR11" s="4"/>
      <c r="AS11" s="4"/>
      <c r="AT11" s="4"/>
    </row>
    <row r="12" spans="1:46" s="3" customFormat="1" ht="19.5" customHeight="1">
      <c r="A12" s="99">
        <v>2</v>
      </c>
      <c r="B12" s="177" t="s">
        <v>22</v>
      </c>
      <c r="C12" s="172"/>
      <c r="D12" s="100">
        <v>0</v>
      </c>
      <c r="E12" s="59">
        <v>0</v>
      </c>
      <c r="F12" s="107">
        <f>D12*E12</f>
        <v>0</v>
      </c>
      <c r="G12" s="105">
        <f aca="true" t="shared" si="0" ref="G12:G22">ROUND(F12*1.23,2)</f>
        <v>0</v>
      </c>
      <c r="H12" s="108" t="s">
        <v>10</v>
      </c>
      <c r="I12" s="55"/>
      <c r="J12" s="45"/>
      <c r="K12" s="45"/>
      <c r="L12" s="45"/>
      <c r="M12" s="45"/>
      <c r="N12" s="45"/>
      <c r="O12" s="45"/>
      <c r="P12" s="45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4"/>
      <c r="AM12" s="4"/>
      <c r="AN12" s="4"/>
      <c r="AO12" s="4"/>
      <c r="AP12" s="4"/>
      <c r="AQ12" s="4"/>
      <c r="AR12" s="4"/>
      <c r="AS12" s="4"/>
      <c r="AT12" s="4"/>
    </row>
    <row r="13" spans="1:46" s="3" customFormat="1" ht="19.5" customHeight="1">
      <c r="A13" s="99">
        <v>3</v>
      </c>
      <c r="B13" s="172" t="s">
        <v>11</v>
      </c>
      <c r="C13" s="173"/>
      <c r="D13" s="100">
        <v>1</v>
      </c>
      <c r="E13" s="59">
        <v>0</v>
      </c>
      <c r="F13" s="107">
        <f aca="true" t="shared" si="1" ref="F13:F19">D13*E13</f>
        <v>0</v>
      </c>
      <c r="G13" s="105">
        <f t="shared" si="0"/>
        <v>0</v>
      </c>
      <c r="H13" s="108" t="s">
        <v>10</v>
      </c>
      <c r="I13" s="55"/>
      <c r="J13" s="45"/>
      <c r="K13" s="45"/>
      <c r="L13" s="45"/>
      <c r="M13" s="45"/>
      <c r="N13" s="45"/>
      <c r="O13" s="45"/>
      <c r="P13" s="45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4"/>
      <c r="AM13" s="4"/>
      <c r="AN13" s="4"/>
      <c r="AO13" s="4"/>
      <c r="AP13" s="4"/>
      <c r="AQ13" s="4"/>
      <c r="AR13" s="4"/>
      <c r="AS13" s="4"/>
      <c r="AT13" s="4"/>
    </row>
    <row r="14" spans="1:46" s="3" customFormat="1" ht="19.5" customHeight="1">
      <c r="A14" s="99">
        <v>4</v>
      </c>
      <c r="B14" s="172" t="s">
        <v>12</v>
      </c>
      <c r="C14" s="173"/>
      <c r="D14" s="100">
        <v>1</v>
      </c>
      <c r="E14" s="59">
        <v>0</v>
      </c>
      <c r="F14" s="107">
        <f t="shared" si="1"/>
        <v>0</v>
      </c>
      <c r="G14" s="105">
        <f t="shared" si="0"/>
        <v>0</v>
      </c>
      <c r="H14" s="108" t="s">
        <v>10</v>
      </c>
      <c r="I14" s="55"/>
      <c r="J14" s="45"/>
      <c r="K14" s="45"/>
      <c r="L14" s="45"/>
      <c r="M14" s="45"/>
      <c r="N14" s="45"/>
      <c r="O14" s="45"/>
      <c r="P14" s="45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4"/>
      <c r="AM14" s="4"/>
      <c r="AN14" s="4"/>
      <c r="AO14" s="4"/>
      <c r="AP14" s="4"/>
      <c r="AQ14" s="4"/>
      <c r="AR14" s="4"/>
      <c r="AS14" s="4"/>
      <c r="AT14" s="4"/>
    </row>
    <row r="15" spans="1:46" s="6" customFormat="1" ht="19.5" customHeight="1">
      <c r="A15" s="101">
        <v>5</v>
      </c>
      <c r="B15" s="189" t="s">
        <v>13</v>
      </c>
      <c r="C15" s="190"/>
      <c r="D15" s="130">
        <v>1</v>
      </c>
      <c r="E15" s="59">
        <v>0</v>
      </c>
      <c r="F15" s="109">
        <f t="shared" si="1"/>
        <v>0</v>
      </c>
      <c r="G15" s="105">
        <f t="shared" si="0"/>
        <v>0</v>
      </c>
      <c r="H15" s="110" t="s">
        <v>10</v>
      </c>
      <c r="I15" s="55"/>
      <c r="J15" s="45"/>
      <c r="K15" s="45"/>
      <c r="L15" s="45"/>
      <c r="M15" s="45"/>
      <c r="N15" s="45"/>
      <c r="O15" s="45"/>
      <c r="P15" s="45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6" customFormat="1" ht="19.5" customHeight="1">
      <c r="A16" s="101">
        <v>6</v>
      </c>
      <c r="B16" s="189" t="s">
        <v>14</v>
      </c>
      <c r="C16" s="190"/>
      <c r="D16" s="130">
        <v>0</v>
      </c>
      <c r="E16" s="59">
        <v>0</v>
      </c>
      <c r="F16" s="109">
        <f>D16*E16</f>
        <v>0</v>
      </c>
      <c r="G16" s="105">
        <f t="shared" si="0"/>
        <v>0</v>
      </c>
      <c r="H16" s="110" t="s">
        <v>10</v>
      </c>
      <c r="I16" s="55"/>
      <c r="J16" s="45"/>
      <c r="K16" s="45"/>
      <c r="L16" s="45"/>
      <c r="M16" s="45"/>
      <c r="N16" s="45"/>
      <c r="O16" s="45"/>
      <c r="P16" s="45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6" customFormat="1" ht="19.5" customHeight="1">
      <c r="A17" s="101">
        <v>7</v>
      </c>
      <c r="B17" s="189" t="s">
        <v>15</v>
      </c>
      <c r="C17" s="190"/>
      <c r="D17" s="130">
        <v>0</v>
      </c>
      <c r="E17" s="59">
        <v>0</v>
      </c>
      <c r="F17" s="109">
        <f>D17*E17</f>
        <v>0</v>
      </c>
      <c r="G17" s="105">
        <f t="shared" si="0"/>
        <v>0</v>
      </c>
      <c r="H17" s="110" t="s">
        <v>10</v>
      </c>
      <c r="I17" s="55"/>
      <c r="J17" s="45"/>
      <c r="K17" s="45"/>
      <c r="L17" s="45"/>
      <c r="M17" s="45"/>
      <c r="N17" s="45"/>
      <c r="O17" s="45"/>
      <c r="P17" s="45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3" customFormat="1" ht="19.5" customHeight="1">
      <c r="A18" s="99">
        <v>8</v>
      </c>
      <c r="B18" s="172" t="s">
        <v>16</v>
      </c>
      <c r="C18" s="173"/>
      <c r="D18" s="100">
        <v>1</v>
      </c>
      <c r="E18" s="59">
        <v>0</v>
      </c>
      <c r="F18" s="107">
        <f t="shared" si="1"/>
        <v>0</v>
      </c>
      <c r="G18" s="105">
        <f t="shared" si="0"/>
        <v>0</v>
      </c>
      <c r="H18" s="108" t="s">
        <v>10</v>
      </c>
      <c r="I18" s="55"/>
      <c r="J18" s="45"/>
      <c r="K18" s="45"/>
      <c r="L18" s="45"/>
      <c r="M18" s="45"/>
      <c r="N18" s="45"/>
      <c r="O18" s="45"/>
      <c r="P18" s="45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4"/>
      <c r="AM18" s="4"/>
      <c r="AN18" s="4"/>
      <c r="AO18" s="4"/>
      <c r="AP18" s="4"/>
      <c r="AQ18" s="4"/>
      <c r="AR18" s="4"/>
      <c r="AS18" s="4"/>
      <c r="AT18" s="4"/>
    </row>
    <row r="19" spans="1:46" s="3" customFormat="1" ht="19.5" customHeight="1">
      <c r="A19" s="99">
        <v>9</v>
      </c>
      <c r="B19" s="172" t="s">
        <v>17</v>
      </c>
      <c r="C19" s="173"/>
      <c r="D19" s="100">
        <v>0</v>
      </c>
      <c r="E19" s="59">
        <v>0</v>
      </c>
      <c r="F19" s="107">
        <f t="shared" si="1"/>
        <v>0</v>
      </c>
      <c r="G19" s="105">
        <f t="shared" si="0"/>
        <v>0</v>
      </c>
      <c r="H19" s="108" t="s">
        <v>10</v>
      </c>
      <c r="I19" s="55"/>
      <c r="J19" s="45"/>
      <c r="K19" s="45"/>
      <c r="L19" s="45"/>
      <c r="M19" s="45"/>
      <c r="N19" s="45"/>
      <c r="O19" s="45"/>
      <c r="P19" s="45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4"/>
      <c r="AM19" s="4"/>
      <c r="AN19" s="4"/>
      <c r="AO19" s="4"/>
      <c r="AP19" s="4"/>
      <c r="AQ19" s="4"/>
      <c r="AR19" s="4"/>
      <c r="AS19" s="4"/>
      <c r="AT19" s="4"/>
    </row>
    <row r="20" spans="1:46" s="3" customFormat="1" ht="19.5" customHeight="1">
      <c r="A20" s="99">
        <v>10</v>
      </c>
      <c r="B20" s="177" t="s">
        <v>23</v>
      </c>
      <c r="C20" s="172"/>
      <c r="D20" s="100">
        <v>3</v>
      </c>
      <c r="E20" s="59">
        <v>0</v>
      </c>
      <c r="F20" s="107">
        <f>D20*E20</f>
        <v>0</v>
      </c>
      <c r="G20" s="105">
        <f t="shared" si="0"/>
        <v>0</v>
      </c>
      <c r="H20" s="108" t="s">
        <v>10</v>
      </c>
      <c r="I20" s="55"/>
      <c r="J20" s="45"/>
      <c r="K20" s="45"/>
      <c r="L20" s="45"/>
      <c r="M20" s="45"/>
      <c r="N20" s="45"/>
      <c r="O20" s="45"/>
      <c r="P20" s="45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4"/>
      <c r="AM20" s="4"/>
      <c r="AN20" s="4"/>
      <c r="AO20" s="4"/>
      <c r="AP20" s="4"/>
      <c r="AQ20" s="4"/>
      <c r="AR20" s="4"/>
      <c r="AS20" s="4"/>
      <c r="AT20" s="4"/>
    </row>
    <row r="21" spans="1:46" s="3" customFormat="1" ht="19.5" customHeight="1">
      <c r="A21" s="99">
        <v>11</v>
      </c>
      <c r="B21" s="172" t="s">
        <v>18</v>
      </c>
      <c r="C21" s="173"/>
      <c r="D21" s="103">
        <v>1</v>
      </c>
      <c r="E21" s="59">
        <v>0</v>
      </c>
      <c r="F21" s="107">
        <f>D21*E21</f>
        <v>0</v>
      </c>
      <c r="G21" s="105">
        <f t="shared" si="0"/>
        <v>0</v>
      </c>
      <c r="H21" s="112" t="s">
        <v>10</v>
      </c>
      <c r="I21" s="18"/>
      <c r="J21" s="176"/>
      <c r="K21" s="176"/>
      <c r="L21" s="18"/>
      <c r="M21" s="62"/>
      <c r="N21" s="45"/>
      <c r="O21" s="45"/>
      <c r="P21" s="45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4"/>
      <c r="AM21" s="4"/>
      <c r="AN21" s="4"/>
      <c r="AO21" s="4"/>
      <c r="AP21" s="4"/>
      <c r="AQ21" s="4"/>
      <c r="AR21" s="4"/>
      <c r="AS21" s="4"/>
      <c r="AT21" s="4"/>
    </row>
    <row r="22" spans="1:46" s="3" customFormat="1" ht="19.5" customHeight="1" thickBot="1">
      <c r="A22" s="102">
        <v>12</v>
      </c>
      <c r="B22" s="178" t="s">
        <v>21</v>
      </c>
      <c r="C22" s="179"/>
      <c r="D22" s="103">
        <v>1</v>
      </c>
      <c r="E22" s="61">
        <v>0</v>
      </c>
      <c r="F22" s="111">
        <f>D22*E22</f>
        <v>0</v>
      </c>
      <c r="G22" s="105">
        <f t="shared" si="0"/>
        <v>0</v>
      </c>
      <c r="H22" s="112" t="s">
        <v>10</v>
      </c>
      <c r="I22" s="18"/>
      <c r="J22" s="63"/>
      <c r="K22" s="63"/>
      <c r="L22" s="63"/>
      <c r="M22" s="63"/>
      <c r="N22" s="45"/>
      <c r="O22" s="45"/>
      <c r="P22" s="45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s="3" customFormat="1" ht="19.5" customHeight="1" thickBot="1">
      <c r="A23" s="37">
        <v>13</v>
      </c>
      <c r="B23" s="170" t="s">
        <v>19</v>
      </c>
      <c r="C23" s="171"/>
      <c r="D23" s="24"/>
      <c r="E23" s="30" t="s">
        <v>0</v>
      </c>
      <c r="F23" s="33">
        <f>SUM(F11:F22)</f>
        <v>0</v>
      </c>
      <c r="G23" s="34">
        <f>ROUND(F23*1.23,2)</f>
        <v>0</v>
      </c>
      <c r="H23" s="32" t="s">
        <v>10</v>
      </c>
      <c r="I23" s="4"/>
      <c r="N23" s="45"/>
      <c r="O23" s="45"/>
      <c r="P23" s="45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4"/>
      <c r="AM23" s="4"/>
      <c r="AN23" s="4"/>
      <c r="AO23" s="4"/>
      <c r="AP23" s="4"/>
      <c r="AQ23" s="4"/>
      <c r="AR23" s="4"/>
      <c r="AS23" s="4"/>
      <c r="AT23" s="4"/>
    </row>
    <row r="24" spans="1:46" s="35" customFormat="1" ht="19.5" customHeight="1">
      <c r="A24" s="77"/>
      <c r="B24" s="78"/>
      <c r="C24" s="78"/>
      <c r="D24" s="71"/>
      <c r="E24" s="71"/>
      <c r="F24" s="72"/>
      <c r="G24" s="72"/>
      <c r="H24" s="73"/>
      <c r="I24" s="18"/>
      <c r="N24" s="45"/>
      <c r="O24" s="45"/>
      <c r="P24" s="45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3" customFormat="1" ht="18.75" customHeight="1" thickBot="1">
      <c r="A25" s="79" t="s">
        <v>36</v>
      </c>
      <c r="B25" s="2"/>
      <c r="C25" s="2"/>
      <c r="D25" s="2"/>
      <c r="E25" s="2"/>
      <c r="F25" s="2"/>
      <c r="G25" s="2"/>
      <c r="H25" s="2"/>
      <c r="I25" s="123"/>
      <c r="J25" s="124" t="s">
        <v>32</v>
      </c>
      <c r="K25" s="124" t="s">
        <v>33</v>
      </c>
      <c r="L25" s="124" t="s">
        <v>34</v>
      </c>
      <c r="M25" s="12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s="81" customFormat="1" ht="30.75" customHeight="1" thickBot="1">
      <c r="A26" s="131">
        <v>1</v>
      </c>
      <c r="B26" s="185" t="s">
        <v>37</v>
      </c>
      <c r="C26" s="186"/>
      <c r="D26" s="132">
        <v>1</v>
      </c>
      <c r="E26" s="115">
        <f>SUM(J26:L26)</f>
        <v>0</v>
      </c>
      <c r="F26" s="116">
        <f>D26*E26</f>
        <v>0</v>
      </c>
      <c r="G26" s="117">
        <f>ROUND(F26*1.23,2)</f>
        <v>0</v>
      </c>
      <c r="H26" s="122" t="s">
        <v>10</v>
      </c>
      <c r="I26" s="126" t="s">
        <v>37</v>
      </c>
      <c r="J26" s="168">
        <v>0</v>
      </c>
      <c r="K26" s="168">
        <v>0</v>
      </c>
      <c r="L26" s="168">
        <v>0</v>
      </c>
      <c r="M26" s="128" t="s">
        <v>10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</row>
    <row r="27" spans="1:46" s="3" customFormat="1" ht="18.75" customHeight="1" thickBot="1">
      <c r="A27" s="38">
        <v>2</v>
      </c>
      <c r="B27" s="187" t="s">
        <v>19</v>
      </c>
      <c r="C27" s="188"/>
      <c r="D27" s="42" t="s">
        <v>0</v>
      </c>
      <c r="E27" s="27">
        <f>E26</f>
        <v>0</v>
      </c>
      <c r="F27" s="39">
        <f>F26</f>
        <v>0</v>
      </c>
      <c r="G27" s="40">
        <f>ROUND(F27*1.23,2)</f>
        <v>0</v>
      </c>
      <c r="H27" s="28" t="s">
        <v>10</v>
      </c>
      <c r="I27" s="68"/>
      <c r="J27" s="67"/>
      <c r="K27" s="67"/>
      <c r="L27" s="67"/>
      <c r="M27" s="1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s="3" customFormat="1" ht="18.75" customHeight="1">
      <c r="A28" s="8"/>
      <c r="B28" s="9"/>
      <c r="C28" s="9"/>
      <c r="D28" s="10"/>
      <c r="E28" s="11"/>
      <c r="F28" s="11"/>
      <c r="G28" s="11"/>
      <c r="H28" s="12"/>
      <c r="I28" s="50"/>
      <c r="J28" s="51"/>
      <c r="K28" s="50"/>
      <c r="L28" s="50"/>
      <c r="M28" s="5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4"/>
      <c r="AM28" s="4"/>
      <c r="AN28" s="4"/>
      <c r="AO28" s="4"/>
      <c r="AP28" s="4"/>
      <c r="AQ28" s="4"/>
      <c r="AR28" s="4"/>
      <c r="AS28" s="4"/>
      <c r="AT28" s="4"/>
    </row>
    <row r="29" spans="1:46" s="3" customFormat="1" ht="18.75" customHeight="1">
      <c r="A29" s="2"/>
      <c r="B29" s="41" t="s">
        <v>20</v>
      </c>
      <c r="C29" s="41"/>
      <c r="D29" s="41"/>
      <c r="E29" s="41"/>
      <c r="F29" s="41"/>
      <c r="G29" s="41"/>
      <c r="H29" s="41"/>
      <c r="I29" s="43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4"/>
      <c r="AM29" s="4"/>
      <c r="AN29" s="4"/>
      <c r="AO29" s="4"/>
      <c r="AP29" s="4"/>
      <c r="AQ29" s="4"/>
      <c r="AR29" s="4"/>
      <c r="AS29" s="4"/>
      <c r="AT29" s="4"/>
    </row>
    <row r="30" spans="1:8" s="52" customFormat="1" ht="18.75" customHeight="1">
      <c r="A30" s="41"/>
      <c r="B30" s="41"/>
      <c r="C30" s="41"/>
      <c r="D30" s="41"/>
      <c r="E30" s="41"/>
      <c r="F30" s="41"/>
      <c r="G30" s="41"/>
      <c r="H30" s="41"/>
    </row>
    <row r="31" spans="1:8" s="52" customFormat="1" ht="18.75" customHeight="1">
      <c r="A31" s="41"/>
      <c r="B31" s="41"/>
      <c r="C31" s="41"/>
      <c r="D31" s="41"/>
      <c r="E31" s="41"/>
      <c r="F31" s="41"/>
      <c r="G31" s="41"/>
      <c r="H31" s="41"/>
    </row>
    <row r="32" spans="1:8" s="52" customFormat="1" ht="18.75" customHeight="1">
      <c r="A32" s="41"/>
      <c r="B32" s="41"/>
      <c r="C32" s="41"/>
      <c r="D32" s="41"/>
      <c r="E32" s="41"/>
      <c r="F32" s="41"/>
      <c r="G32" s="41"/>
      <c r="H32" s="41"/>
    </row>
    <row r="33" spans="1:8" s="52" customFormat="1" ht="18.75" customHeight="1">
      <c r="A33" s="184" t="s">
        <v>27</v>
      </c>
      <c r="B33" s="184"/>
      <c r="C33" s="184"/>
      <c r="D33" s="184"/>
      <c r="E33" s="184"/>
      <c r="F33" s="184"/>
      <c r="G33" s="184"/>
      <c r="H33" s="184"/>
    </row>
    <row r="34" spans="1:8" s="52" customFormat="1" ht="18.75" customHeight="1">
      <c r="A34" s="184"/>
      <c r="B34" s="184"/>
      <c r="C34" s="184"/>
      <c r="D34" s="184"/>
      <c r="E34" s="184"/>
      <c r="F34" s="184"/>
      <c r="G34" s="184"/>
      <c r="H34" s="184"/>
    </row>
    <row r="35" spans="2:9" ht="18.75" customHeight="1">
      <c r="B35" s="44"/>
      <c r="C35" s="44"/>
      <c r="D35" s="44"/>
      <c r="E35" s="44"/>
      <c r="F35" s="44"/>
      <c r="G35" s="44"/>
      <c r="H35" s="44"/>
      <c r="I35" s="46"/>
    </row>
    <row r="36" spans="2:9" ht="18.75" customHeight="1">
      <c r="B36" s="41"/>
      <c r="C36" s="41"/>
      <c r="D36" s="41"/>
      <c r="E36" s="41"/>
      <c r="F36" s="41"/>
      <c r="G36" s="41"/>
      <c r="H36" s="41"/>
      <c r="I36" s="46"/>
    </row>
    <row r="37" spans="2:9" ht="18.75" customHeight="1">
      <c r="B37" s="41"/>
      <c r="C37" s="41"/>
      <c r="D37" s="41"/>
      <c r="E37" s="41"/>
      <c r="F37" s="41"/>
      <c r="G37" s="41"/>
      <c r="H37" s="41"/>
      <c r="I37" s="46"/>
    </row>
    <row r="38" spans="2:9" ht="18.75" customHeight="1">
      <c r="B38" s="41"/>
      <c r="C38" s="41"/>
      <c r="D38" s="41"/>
      <c r="E38" s="41"/>
      <c r="F38" s="41"/>
      <c r="G38" s="41"/>
      <c r="H38" s="41"/>
      <c r="I38" s="46"/>
    </row>
    <row r="39" spans="2:9" ht="18.75" customHeight="1">
      <c r="B39" s="41"/>
      <c r="C39" s="41"/>
      <c r="D39" s="41"/>
      <c r="E39" s="41"/>
      <c r="F39" s="41"/>
      <c r="G39" s="41"/>
      <c r="H39" s="41"/>
      <c r="I39" s="46"/>
    </row>
    <row r="40" spans="2:9" ht="18.75" customHeight="1">
      <c r="B40" s="41"/>
      <c r="C40" s="41"/>
      <c r="D40" s="41"/>
      <c r="E40" s="41"/>
      <c r="F40" s="41"/>
      <c r="G40" s="41"/>
      <c r="H40" s="41"/>
      <c r="I40" s="46"/>
    </row>
    <row r="41" spans="2:9" ht="18.75" customHeight="1">
      <c r="B41" s="41"/>
      <c r="C41" s="41"/>
      <c r="D41" s="41"/>
      <c r="E41" s="41"/>
      <c r="F41" s="41"/>
      <c r="G41" s="41"/>
      <c r="H41" s="41"/>
      <c r="I41" s="46"/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</sheetData>
  <sheetProtection selectLockedCells="1" selectUnlockedCells="1"/>
  <mergeCells count="20">
    <mergeCell ref="F1:H1"/>
    <mergeCell ref="B6:G6"/>
    <mergeCell ref="A33:H34"/>
    <mergeCell ref="B22:C22"/>
    <mergeCell ref="B19:C19"/>
    <mergeCell ref="B10:C10"/>
    <mergeCell ref="B11:C11"/>
    <mergeCell ref="B13:C13"/>
    <mergeCell ref="B14:C14"/>
    <mergeCell ref="B12:C12"/>
    <mergeCell ref="J21:K21"/>
    <mergeCell ref="B26:C26"/>
    <mergeCell ref="B27:C27"/>
    <mergeCell ref="B15:C15"/>
    <mergeCell ref="B16:C16"/>
    <mergeCell ref="B17:C17"/>
    <mergeCell ref="B21:C21"/>
    <mergeCell ref="B20:C20"/>
    <mergeCell ref="B23:C23"/>
    <mergeCell ref="B18:C18"/>
  </mergeCells>
  <printOptions/>
  <pageMargins left="1.1023622047244095" right="0.7086614173228347" top="0.7480314960629921" bottom="0.7480314960629921" header="0.5118110236220472" footer="0.5118110236220472"/>
  <pageSetup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R37"/>
  <sheetViews>
    <sheetView zoomScalePageLayoutView="0" workbookViewId="0" topLeftCell="A4">
      <selection activeCell="D13" sqref="D13"/>
    </sheetView>
  </sheetViews>
  <sheetFormatPr defaultColWidth="9.140625" defaultRowHeight="15"/>
  <cols>
    <col min="1" max="1" width="5.57421875" style="2" customWidth="1"/>
    <col min="2" max="2" width="27.57421875" style="2" customWidth="1"/>
    <col min="3" max="6" width="11.00390625" style="2" customWidth="1"/>
    <col min="7" max="7" width="12.57421875" style="0" customWidth="1"/>
    <col min="8" max="11" width="10.7109375" style="0" customWidth="1"/>
  </cols>
  <sheetData>
    <row r="1" spans="4:7" ht="15.75">
      <c r="D1" s="182" t="s">
        <v>29</v>
      </c>
      <c r="E1" s="182"/>
      <c r="F1" s="182"/>
      <c r="G1" s="2"/>
    </row>
    <row r="2" ht="12.75">
      <c r="G2" s="2"/>
    </row>
    <row r="3" ht="12.75">
      <c r="G3" s="2"/>
    </row>
    <row r="4" ht="12.75">
      <c r="G4" s="2"/>
    </row>
    <row r="5" ht="15">
      <c r="G5" s="2"/>
    </row>
    <row r="6" spans="1:7" ht="15">
      <c r="A6" s="192" t="s">
        <v>28</v>
      </c>
      <c r="B6" s="192"/>
      <c r="C6" s="192"/>
      <c r="D6" s="192"/>
      <c r="E6" s="192"/>
      <c r="F6" s="192"/>
      <c r="G6" s="2"/>
    </row>
    <row r="7" ht="15">
      <c r="G7" s="2"/>
    </row>
    <row r="8" spans="1:5" ht="15">
      <c r="A8" s="7"/>
      <c r="B8" s="2" t="s">
        <v>1</v>
      </c>
      <c r="C8" s="14" t="s">
        <v>25</v>
      </c>
      <c r="E8" s="157"/>
    </row>
    <row r="9" ht="26.25" customHeight="1" thickBot="1">
      <c r="A9" s="75" t="s">
        <v>35</v>
      </c>
    </row>
    <row r="10" spans="1:11" s="3" customFormat="1" ht="36" customHeight="1" thickBot="1">
      <c r="A10" s="25" t="s">
        <v>2</v>
      </c>
      <c r="B10" s="66" t="s">
        <v>3</v>
      </c>
      <c r="C10" s="29" t="s">
        <v>4</v>
      </c>
      <c r="D10" s="64" t="s">
        <v>24</v>
      </c>
      <c r="E10" s="65" t="s">
        <v>7</v>
      </c>
      <c r="F10" s="31" t="s">
        <v>8</v>
      </c>
      <c r="G10" s="54"/>
      <c r="H10" s="51"/>
      <c r="I10" s="51"/>
      <c r="J10" s="51"/>
      <c r="K10" s="51"/>
    </row>
    <row r="11" spans="1:43" s="3" customFormat="1" ht="19.5" customHeight="1">
      <c r="A11" s="133">
        <v>1</v>
      </c>
      <c r="B11" s="134" t="s">
        <v>9</v>
      </c>
      <c r="C11" s="135">
        <f>'02'!D11+'03'!D11+'06'!D11+'07'!D11+'08'!D11+'09'!D11+'11'!D11+'12'!D11+'13'!D11+'14'!D11</f>
        <v>10</v>
      </c>
      <c r="D11" s="136">
        <f>'02'!F11+'03'!F11+'06'!F11+'07'!F11+'08'!F11+'09'!F11+'11'!F11+'12'!F11+'13'!F11+'14'!F11</f>
        <v>0</v>
      </c>
      <c r="E11" s="137">
        <f>'02'!G11+'03'!G11+'06'!G11+'07'!G11+'08'!G11+'09'!G11+'11'!G11+'12'!G11+'13'!G11+'14'!G11</f>
        <v>0</v>
      </c>
      <c r="F11" s="106" t="s">
        <v>10</v>
      </c>
      <c r="G11" s="54"/>
      <c r="H11" s="56"/>
      <c r="I11" s="51"/>
      <c r="J11" s="51"/>
      <c r="K11" s="5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s="3" customFormat="1" ht="19.5" customHeight="1">
      <c r="A12" s="138">
        <v>2</v>
      </c>
      <c r="B12" s="139" t="s">
        <v>22</v>
      </c>
      <c r="C12" s="135">
        <f>'02'!D12+'03'!D12+'06'!D12+'07'!D12+'08'!D12+'09'!D12+'11'!D12+'12'!D12+'13'!D12+'14'!D12</f>
        <v>3</v>
      </c>
      <c r="D12" s="136">
        <f>'02'!F12+'03'!F12+'06'!F12+'07'!F12+'08'!F12+'09'!F12+'11'!F12+'12'!F12+'13'!F12+'14'!F12</f>
        <v>0</v>
      </c>
      <c r="E12" s="137">
        <f>'02'!G12+'03'!G12+'06'!G12+'07'!G12+'08'!G12+'09'!G12+'11'!G12+'12'!G12+'13'!G12+'14'!G12</f>
        <v>0</v>
      </c>
      <c r="F12" s="108" t="s">
        <v>10</v>
      </c>
      <c r="G12" s="54"/>
      <c r="H12" s="56"/>
      <c r="I12" s="51"/>
      <c r="J12" s="51"/>
      <c r="K12" s="5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s="3" customFormat="1" ht="19.5" customHeight="1">
      <c r="A13" s="138">
        <v>3</v>
      </c>
      <c r="B13" s="139" t="s">
        <v>11</v>
      </c>
      <c r="C13" s="135">
        <f>'02'!D13+'03'!D13+'06'!D13+'07'!D13+'08'!D13+'09'!D13+'11'!D13+'12'!D13+'13'!D13+'14'!D13</f>
        <v>10</v>
      </c>
      <c r="D13" s="136">
        <f>'02'!F13+'03'!F13+'06'!F13+'07'!F13+'08'!F13+'09'!F13+'11'!F13+'12'!F13+'13'!F13+'14'!F13</f>
        <v>0</v>
      </c>
      <c r="E13" s="137">
        <f>'02'!G13+'03'!G13+'06'!G13+'07'!G13+'08'!G13+'09'!G13+'11'!G13+'12'!G13+'13'!G13+'14'!G13</f>
        <v>0</v>
      </c>
      <c r="F13" s="108" t="s">
        <v>10</v>
      </c>
      <c r="G13" s="54"/>
      <c r="H13" s="51"/>
      <c r="I13" s="51"/>
      <c r="J13" s="51"/>
      <c r="K13" s="51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s="3" customFormat="1" ht="19.5" customHeight="1">
      <c r="A14" s="138">
        <v>4</v>
      </c>
      <c r="B14" s="139" t="s">
        <v>12</v>
      </c>
      <c r="C14" s="135">
        <f>'02'!D14+'03'!D14+'06'!D14+'07'!D14+'08'!D14+'09'!D14+'11'!D14+'12'!D14+'13'!D14+'14'!D14</f>
        <v>10</v>
      </c>
      <c r="D14" s="136">
        <f>'02'!F14+'03'!F14+'06'!F14+'07'!F14+'08'!F14+'09'!F14+'11'!F14+'12'!F14+'13'!F14+'14'!F14</f>
        <v>0</v>
      </c>
      <c r="E14" s="137">
        <f>'02'!G14+'03'!G14+'06'!G14+'07'!G14+'08'!G14+'09'!G14+'11'!G14+'12'!G14+'13'!G14+'14'!G14</f>
        <v>0</v>
      </c>
      <c r="F14" s="108" t="s">
        <v>10</v>
      </c>
      <c r="G14" s="54"/>
      <c r="H14" s="51"/>
      <c r="I14" s="51"/>
      <c r="J14" s="51"/>
      <c r="K14" s="51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s="6" customFormat="1" ht="19.5" customHeight="1">
      <c r="A15" s="140">
        <v>5</v>
      </c>
      <c r="B15" s="141" t="s">
        <v>13</v>
      </c>
      <c r="C15" s="135">
        <f>'02'!D15+'03'!D15+'06'!D15+'07'!D15+'08'!D15+'09'!D15+'11'!D15+'12'!D15+'13'!D15+'14'!D15</f>
        <v>12</v>
      </c>
      <c r="D15" s="136">
        <f>'02'!F15+'03'!F15+'06'!F15+'07'!F15+'08'!F15+'09'!F15+'11'!F15+'12'!F15+'13'!F15+'14'!F15</f>
        <v>0</v>
      </c>
      <c r="E15" s="137">
        <f>'02'!G15+'03'!G15+'06'!G15+'07'!G15+'08'!G15+'09'!G15+'11'!G15+'12'!G15+'13'!G15+'14'!G15</f>
        <v>0</v>
      </c>
      <c r="F15" s="110" t="s">
        <v>10</v>
      </c>
      <c r="G15" s="54"/>
      <c r="H15" s="51"/>
      <c r="I15" s="51"/>
      <c r="J15" s="51"/>
      <c r="K15" s="51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s="6" customFormat="1" ht="19.5" customHeight="1">
      <c r="A16" s="140">
        <v>6</v>
      </c>
      <c r="B16" s="141" t="s">
        <v>14</v>
      </c>
      <c r="C16" s="135">
        <f>'02'!D16+'03'!D16+'06'!D16+'07'!D16+'08'!D16+'09'!D16+'11'!D16+'12'!D16+'13'!D16+'14'!D16</f>
        <v>3</v>
      </c>
      <c r="D16" s="136">
        <f>'02'!F16+'03'!F16+'06'!F16+'07'!F16+'08'!F16+'09'!F16+'11'!F16+'12'!F16+'13'!F16+'14'!F16</f>
        <v>0</v>
      </c>
      <c r="E16" s="137">
        <f>'02'!G16+'03'!G16+'06'!G16+'07'!G16+'08'!G16+'09'!G16+'11'!G16+'12'!G16+'13'!G16+'14'!G16</f>
        <v>0</v>
      </c>
      <c r="F16" s="110" t="s">
        <v>10</v>
      </c>
      <c r="G16" s="54"/>
      <c r="H16" s="51"/>
      <c r="I16" s="51"/>
      <c r="J16" s="51"/>
      <c r="K16" s="51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s="6" customFormat="1" ht="19.5" customHeight="1">
      <c r="A17" s="140">
        <v>7</v>
      </c>
      <c r="B17" s="141" t="s">
        <v>15</v>
      </c>
      <c r="C17" s="135">
        <f>'02'!D17+'03'!D17+'06'!D17+'07'!D17+'08'!D17+'09'!D17+'11'!D17+'12'!D17+'13'!D17+'14'!D17</f>
        <v>4</v>
      </c>
      <c r="D17" s="136">
        <f>'02'!F17+'03'!F17+'06'!F17+'07'!F17+'08'!F17+'09'!F17+'11'!F17+'12'!F17+'13'!F17+'14'!F17</f>
        <v>0</v>
      </c>
      <c r="E17" s="137">
        <f>'02'!G17+'03'!G17+'06'!G17+'07'!G17+'08'!G17+'09'!G17+'11'!G17+'12'!G17+'13'!G17+'14'!G17</f>
        <v>0</v>
      </c>
      <c r="F17" s="110" t="s">
        <v>10</v>
      </c>
      <c r="G17" s="54"/>
      <c r="H17" s="51"/>
      <c r="I17" s="51"/>
      <c r="J17" s="51"/>
      <c r="K17" s="51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s="3" customFormat="1" ht="19.5" customHeight="1">
      <c r="A18" s="138">
        <v>8</v>
      </c>
      <c r="B18" s="139" t="s">
        <v>16</v>
      </c>
      <c r="C18" s="135">
        <f>'02'!D18+'03'!D18+'06'!D18+'07'!D18+'08'!D18+'09'!D18+'11'!D18+'12'!D18+'13'!D18+'14'!D18</f>
        <v>7</v>
      </c>
      <c r="D18" s="136">
        <f>'02'!F18+'03'!F18+'06'!F18+'07'!F18+'08'!F18+'09'!F18+'11'!F18+'12'!F18+'13'!F18+'14'!F18</f>
        <v>0</v>
      </c>
      <c r="E18" s="137">
        <f>'02'!G18+'03'!G18+'06'!G18+'07'!G18+'08'!G18+'09'!G18+'11'!G18+'12'!G18+'13'!G18+'14'!G18</f>
        <v>0</v>
      </c>
      <c r="F18" s="108" t="s">
        <v>10</v>
      </c>
      <c r="G18" s="54"/>
      <c r="H18" s="51"/>
      <c r="I18" s="51"/>
      <c r="J18" s="51"/>
      <c r="K18" s="51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s="3" customFormat="1" ht="19.5" customHeight="1">
      <c r="A19" s="138">
        <v>9</v>
      </c>
      <c r="B19" s="139" t="s">
        <v>17</v>
      </c>
      <c r="C19" s="135">
        <f>'02'!D19+'03'!D19+'06'!D19+'07'!D19+'08'!D19+'09'!D19+'11'!D19+'12'!D19+'13'!D19+'14'!D19</f>
        <v>6</v>
      </c>
      <c r="D19" s="136">
        <f>'02'!F19+'03'!F19+'06'!F19+'07'!F19+'08'!F19+'09'!F19+'11'!F19+'12'!F19+'13'!F19+'14'!F19</f>
        <v>0</v>
      </c>
      <c r="E19" s="137">
        <f>'02'!G19+'03'!G19+'06'!G19+'07'!G19+'08'!G19+'09'!G19+'11'!G19+'12'!G19+'13'!G19+'14'!G19</f>
        <v>0</v>
      </c>
      <c r="F19" s="108" t="s">
        <v>10</v>
      </c>
      <c r="G19" s="54"/>
      <c r="H19" s="51"/>
      <c r="I19" s="51"/>
      <c r="J19" s="51"/>
      <c r="K19" s="51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s="3" customFormat="1" ht="19.5" customHeight="1">
      <c r="A20" s="138">
        <v>10</v>
      </c>
      <c r="B20" s="139" t="s">
        <v>23</v>
      </c>
      <c r="C20" s="135">
        <f>'02'!D20+'03'!D20+'06'!D20+'07'!D20+'08'!D20+'09'!D20+'11'!D20+'12'!D20+'13'!D20+'14'!D20</f>
        <v>36</v>
      </c>
      <c r="D20" s="136">
        <f>'02'!F20+'03'!F20+'06'!F20+'07'!F20+'08'!F20+'09'!F20+'11'!F20+'12'!F20+'13'!F20+'14'!F20</f>
        <v>0</v>
      </c>
      <c r="E20" s="137">
        <f>'02'!G20+'03'!G20+'06'!G20+'07'!G20+'08'!G20+'09'!G20+'11'!G20+'12'!G20+'13'!G20+'14'!G20</f>
        <v>0</v>
      </c>
      <c r="F20" s="108" t="s">
        <v>10</v>
      </c>
      <c r="G20" s="54"/>
      <c r="H20" s="51"/>
      <c r="I20" s="51"/>
      <c r="J20" s="51"/>
      <c r="K20" s="51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s="3" customFormat="1" ht="19.5" customHeight="1">
      <c r="A21" s="138">
        <v>11</v>
      </c>
      <c r="B21" s="142" t="s">
        <v>18</v>
      </c>
      <c r="C21" s="143">
        <f>'02'!D21+'03'!D21+'06'!D21+'07'!D21+'08'!D21+'09'!D21+'11'!D21+'12'!D21+'13'!D21+'14'!D21</f>
        <v>10</v>
      </c>
      <c r="D21" s="136">
        <f>'02'!F21+'03'!F21+'06'!F21+'07'!F21+'08'!F21+'09'!F21+'11'!F21+'12'!F21+'13'!F21+'14'!F21</f>
        <v>0</v>
      </c>
      <c r="E21" s="137">
        <f>'02'!G21+'03'!G21+'06'!G21+'07'!G21+'08'!G21+'09'!G21+'11'!G21+'12'!G21+'13'!G21+'14'!G21</f>
        <v>0</v>
      </c>
      <c r="F21" s="112" t="s">
        <v>10</v>
      </c>
      <c r="G21" s="54"/>
      <c r="H21" s="51"/>
      <c r="I21" s="51"/>
      <c r="J21" s="51"/>
      <c r="K21" s="51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4" s="3" customFormat="1" ht="19.5" customHeight="1">
      <c r="A22" s="138">
        <v>12</v>
      </c>
      <c r="B22" s="144" t="s">
        <v>21</v>
      </c>
      <c r="C22" s="145">
        <f>'02'!D22+'03'!D22+'06'!D22+'07'!D22+'08'!D22+'09'!D22+'11'!D22+'12'!D22+'13'!D22+'14'!D22</f>
        <v>10</v>
      </c>
      <c r="D22" s="136">
        <f>'02'!F22+'03'!F22+'06'!F22+'07'!F22+'08'!F22+'09'!F22+'11'!F22+'12'!F22+'13'!F22+'14'!F22</f>
        <v>0</v>
      </c>
      <c r="E22" s="137">
        <f>'02'!G22+'03'!G22+'06'!G22+'07'!G22+'08'!G22+'09'!G22+'11'!G22+'12'!G22+'13'!G22+'14'!G22</f>
        <v>0</v>
      </c>
      <c r="F22" s="112" t="s">
        <v>10</v>
      </c>
      <c r="G22" s="50"/>
      <c r="H22" s="51"/>
      <c r="I22" s="51"/>
      <c r="J22" s="51"/>
      <c r="K22" s="51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s="3" customFormat="1" ht="29.25" customHeight="1" thickBot="1">
      <c r="A23" s="99">
        <v>13</v>
      </c>
      <c r="B23" s="159" t="s">
        <v>40</v>
      </c>
      <c r="C23" s="145">
        <v>1</v>
      </c>
      <c r="D23" s="161">
        <v>0</v>
      </c>
      <c r="E23" s="162">
        <f>D23*1.23</f>
        <v>0</v>
      </c>
      <c r="F23" s="146" t="s">
        <v>10</v>
      </c>
      <c r="G23" s="50"/>
      <c r="H23" s="51"/>
      <c r="I23" s="51"/>
      <c r="J23" s="51"/>
      <c r="K23" s="5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3" s="3" customFormat="1" ht="19.5" customHeight="1" thickBot="1">
      <c r="A24" s="89">
        <v>16</v>
      </c>
      <c r="B24" s="90" t="s">
        <v>19</v>
      </c>
      <c r="C24" s="30"/>
      <c r="D24" s="163">
        <f>SUM(D11:D23)</f>
        <v>0</v>
      </c>
      <c r="E24" s="164">
        <f>ROUND(D24*1.23,2)</f>
        <v>0</v>
      </c>
      <c r="F24" s="36" t="s">
        <v>10</v>
      </c>
      <c r="G24" s="4"/>
      <c r="H24" s="193"/>
      <c r="I24" s="193"/>
      <c r="J24" s="15"/>
      <c r="K24" s="1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s="3" customFormat="1" ht="19.5" customHeight="1">
      <c r="A25" s="69"/>
      <c r="B25" s="70"/>
      <c r="C25" s="71"/>
      <c r="D25" s="165"/>
      <c r="E25" s="165"/>
      <c r="F25" s="73"/>
      <c r="G25" s="4"/>
      <c r="H25" s="9"/>
      <c r="I25" s="9"/>
      <c r="J25" s="15"/>
      <c r="K25" s="1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4" s="3" customFormat="1" ht="21" customHeight="1" thickBot="1">
      <c r="A26" s="74" t="s">
        <v>36</v>
      </c>
      <c r="B26" s="2"/>
      <c r="C26" s="2"/>
      <c r="D26" s="84"/>
      <c r="E26" s="84"/>
      <c r="F26" s="2"/>
      <c r="G26" s="123"/>
      <c r="H26" s="124" t="s">
        <v>32</v>
      </c>
      <c r="I26" s="124" t="s">
        <v>33</v>
      </c>
      <c r="J26" s="124" t="s">
        <v>34</v>
      </c>
      <c r="K26" s="12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s="3" customFormat="1" ht="24.75" customHeight="1">
      <c r="A27" s="147">
        <v>1</v>
      </c>
      <c r="B27" s="148" t="s">
        <v>37</v>
      </c>
      <c r="C27" s="149">
        <v>10</v>
      </c>
      <c r="D27" s="166">
        <f>SUM(H27:J27)</f>
        <v>0</v>
      </c>
      <c r="E27" s="166">
        <f>D27*1.23</f>
        <v>0</v>
      </c>
      <c r="F27" s="155" t="s">
        <v>10</v>
      </c>
      <c r="G27" s="126" t="s">
        <v>37</v>
      </c>
      <c r="H27" s="156">
        <f>'02'!J26+'03'!J26+'06'!J26+'07'!J26+'08'!J26+'09'!J26+'11'!J26+'12'!J26+'13'!J26+'14'!J26</f>
        <v>0</v>
      </c>
      <c r="I27" s="156">
        <f>'02'!K26+'03'!K26+'06'!K26+'07'!K26+'08'!K26+'09'!K26+'11'!K26+'12'!K26+'13'!K26+'14'!K26</f>
        <v>0</v>
      </c>
      <c r="J27" s="156">
        <f>'02'!L26+'03'!L26+'06'!L26+'07'!L26+'08'!L26+'09'!L26+'11'!L26+'12'!L26+'13'!L26+'14'!L26</f>
        <v>0</v>
      </c>
      <c r="K27" s="127" t="s">
        <v>10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s="3" customFormat="1" ht="24.75" customHeight="1" thickBot="1">
      <c r="A28" s="150">
        <v>2</v>
      </c>
      <c r="B28" s="151" t="s">
        <v>38</v>
      </c>
      <c r="C28" s="152">
        <v>1</v>
      </c>
      <c r="D28" s="167">
        <v>0</v>
      </c>
      <c r="E28" s="162">
        <f>D28*1.23</f>
        <v>0</v>
      </c>
      <c r="F28" s="153" t="s">
        <v>10</v>
      </c>
      <c r="G28" s="80"/>
      <c r="H28" s="67"/>
      <c r="I28" s="67"/>
      <c r="J28" s="67"/>
      <c r="K28" s="7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s="3" customFormat="1" ht="18.75" customHeight="1" thickBot="1">
      <c r="A29" s="86">
        <v>2</v>
      </c>
      <c r="B29" s="87" t="s">
        <v>19</v>
      </c>
      <c r="C29" s="42" t="s">
        <v>0</v>
      </c>
      <c r="D29" s="91">
        <f>SUM(D27:D28)</f>
        <v>0</v>
      </c>
      <c r="E29" s="91">
        <f>SUM(E27:E28)</f>
        <v>0</v>
      </c>
      <c r="F29" s="88" t="s">
        <v>10</v>
      </c>
      <c r="G29" s="68"/>
      <c r="H29" s="67"/>
      <c r="I29" s="67"/>
      <c r="J29" s="67"/>
      <c r="K29" s="16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3" s="3" customFormat="1" ht="18.75" customHeight="1">
      <c r="A30" s="8"/>
      <c r="B30" s="9"/>
      <c r="C30" s="10"/>
      <c r="D30" s="11"/>
      <c r="E30" s="11"/>
      <c r="F30" s="12"/>
      <c r="K30" s="16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s="3" customFormat="1" ht="13.5" customHeight="1">
      <c r="A31" s="57" t="s">
        <v>26</v>
      </c>
      <c r="B31" s="2"/>
      <c r="C31" s="2"/>
      <c r="D31" s="2"/>
      <c r="E31" s="2"/>
      <c r="F31" s="2"/>
      <c r="G31" s="50"/>
      <c r="H31" s="51"/>
      <c r="I31" s="50"/>
      <c r="J31" s="50"/>
      <c r="K31" s="50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s="3" customFormat="1" ht="13.5" customHeight="1">
      <c r="A32" s="92" t="s">
        <v>39</v>
      </c>
      <c r="B32" s="93"/>
      <c r="C32" s="93"/>
      <c r="D32" s="93"/>
      <c r="E32" s="93"/>
      <c r="F32" s="93"/>
      <c r="G32" s="50"/>
      <c r="H32" s="51"/>
      <c r="I32" s="50"/>
      <c r="J32" s="50"/>
      <c r="K32" s="50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7" s="52" customFormat="1" ht="13.5" customHeight="1">
      <c r="A33" s="92" t="s">
        <v>30</v>
      </c>
      <c r="B33" s="94"/>
      <c r="C33" s="94"/>
      <c r="D33" s="94"/>
      <c r="E33" s="94"/>
      <c r="F33" s="94"/>
      <c r="G33" s="41"/>
    </row>
    <row r="34" spans="1:11" s="52" customFormat="1" ht="48.75" customHeight="1">
      <c r="A34" s="194" t="s">
        <v>41</v>
      </c>
      <c r="B34" s="194"/>
      <c r="C34" s="194"/>
      <c r="D34" s="194"/>
      <c r="E34" s="194"/>
      <c r="F34" s="194"/>
      <c r="G34" s="95"/>
      <c r="H34" s="95"/>
      <c r="I34" s="95"/>
      <c r="J34" s="95"/>
      <c r="K34" s="95"/>
    </row>
    <row r="35" spans="1:7" s="52" customFormat="1" ht="18.75" customHeight="1">
      <c r="A35" s="41"/>
      <c r="B35" s="41"/>
      <c r="C35" s="41"/>
      <c r="D35" s="41"/>
      <c r="E35" s="41"/>
      <c r="F35" s="41"/>
      <c r="G35" s="41"/>
    </row>
    <row r="36" spans="1:7" s="52" customFormat="1" ht="18.75" customHeight="1">
      <c r="A36" s="184" t="s">
        <v>27</v>
      </c>
      <c r="B36" s="184"/>
      <c r="C36" s="184"/>
      <c r="D36" s="184"/>
      <c r="E36" s="184"/>
      <c r="F36" s="184"/>
      <c r="G36" s="41"/>
    </row>
    <row r="37" spans="1:7" s="52" customFormat="1" ht="18.75" customHeight="1">
      <c r="A37" s="184"/>
      <c r="B37" s="184"/>
      <c r="C37" s="184"/>
      <c r="D37" s="184"/>
      <c r="E37" s="184"/>
      <c r="F37" s="184"/>
      <c r="G37" s="44"/>
    </row>
  </sheetData>
  <sheetProtection selectLockedCells="1" selectUnlockedCells="1"/>
  <mergeCells count="5">
    <mergeCell ref="A6:F6"/>
    <mergeCell ref="H24:I24"/>
    <mergeCell ref="D1:F1"/>
    <mergeCell ref="A36:F37"/>
    <mergeCell ref="A34:F34"/>
  </mergeCells>
  <printOptions/>
  <pageMargins left="1.1023622047244095" right="0.7086614173228347" top="0.7480314960629921" bottom="0.7480314960629921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AT40"/>
  <sheetViews>
    <sheetView zoomScalePageLayoutView="0" workbookViewId="0" topLeftCell="A1">
      <selection activeCell="J26" sqref="J26:L26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22.57421875" style="2" customWidth="1"/>
    <col min="4" max="8" width="10.7109375" style="2" customWidth="1"/>
    <col min="9" max="13" width="11.57421875" style="1" customWidth="1"/>
  </cols>
  <sheetData>
    <row r="1" spans="6:13" ht="15.75">
      <c r="F1" s="182" t="s">
        <v>29</v>
      </c>
      <c r="G1" s="182"/>
      <c r="H1" s="182"/>
      <c r="I1"/>
      <c r="J1"/>
      <c r="K1"/>
      <c r="L1"/>
      <c r="M1"/>
    </row>
    <row r="2" spans="9:13" ht="15">
      <c r="I2"/>
      <c r="J2"/>
      <c r="K2"/>
      <c r="L2"/>
      <c r="M2"/>
    </row>
    <row r="3" spans="9:13" ht="15">
      <c r="I3"/>
      <c r="J3"/>
      <c r="K3"/>
      <c r="L3"/>
      <c r="M3"/>
    </row>
    <row r="4" spans="9:13" ht="15">
      <c r="I4"/>
      <c r="J4"/>
      <c r="K4"/>
      <c r="L4"/>
      <c r="M4"/>
    </row>
    <row r="5" spans="9:13" ht="15">
      <c r="I5"/>
      <c r="J5"/>
      <c r="K5"/>
      <c r="L5"/>
      <c r="M5"/>
    </row>
    <row r="6" spans="2:13" ht="15">
      <c r="B6" s="183" t="s">
        <v>28</v>
      </c>
      <c r="C6" s="183"/>
      <c r="D6" s="183"/>
      <c r="E6" s="183"/>
      <c r="F6" s="183"/>
      <c r="G6" s="183"/>
      <c r="I6"/>
      <c r="J6"/>
      <c r="K6"/>
      <c r="L6"/>
      <c r="M6"/>
    </row>
    <row r="7" spans="9:13" ht="15">
      <c r="I7"/>
      <c r="J7"/>
      <c r="K7"/>
      <c r="L7"/>
      <c r="M7"/>
    </row>
    <row r="8" spans="1:7" ht="15">
      <c r="A8" s="7"/>
      <c r="B8" s="2" t="s">
        <v>1</v>
      </c>
      <c r="C8" s="14" t="s">
        <v>43</v>
      </c>
      <c r="G8" s="157"/>
    </row>
    <row r="9" ht="15.75" thickBot="1">
      <c r="A9" s="75" t="s">
        <v>35</v>
      </c>
    </row>
    <row r="10" spans="1:18" s="3" customFormat="1" ht="36" customHeight="1" thickBot="1">
      <c r="A10" s="25" t="s">
        <v>2</v>
      </c>
      <c r="B10" s="174" t="s">
        <v>3</v>
      </c>
      <c r="C10" s="175"/>
      <c r="D10" s="22" t="s">
        <v>4</v>
      </c>
      <c r="E10" s="29" t="s">
        <v>5</v>
      </c>
      <c r="F10" s="21" t="s">
        <v>6</v>
      </c>
      <c r="G10" s="23" t="s">
        <v>7</v>
      </c>
      <c r="H10" s="25" t="s">
        <v>8</v>
      </c>
      <c r="I10" s="54"/>
      <c r="J10" s="50"/>
      <c r="K10" s="50"/>
      <c r="L10" s="50"/>
      <c r="M10" s="50"/>
      <c r="N10" s="50"/>
      <c r="O10" s="50"/>
      <c r="P10" s="50"/>
      <c r="Q10" s="50"/>
      <c r="R10" s="50"/>
    </row>
    <row r="11" spans="1:46" s="3" customFormat="1" ht="19.5" customHeight="1">
      <c r="A11" s="97">
        <v>1</v>
      </c>
      <c r="B11" s="180" t="s">
        <v>9</v>
      </c>
      <c r="C11" s="181"/>
      <c r="D11" s="98">
        <v>1</v>
      </c>
      <c r="E11" s="58">
        <v>0</v>
      </c>
      <c r="F11" s="104">
        <f>D11*E11</f>
        <v>0</v>
      </c>
      <c r="G11" s="105">
        <f>ROUND(F11*1.23,2)</f>
        <v>0</v>
      </c>
      <c r="H11" s="118" t="s">
        <v>10</v>
      </c>
      <c r="I11" s="54"/>
      <c r="J11" s="50"/>
      <c r="K11" s="50"/>
      <c r="L11" s="50"/>
      <c r="M11" s="50"/>
      <c r="N11" s="50"/>
      <c r="O11" s="50"/>
      <c r="P11" s="50"/>
      <c r="Q11" s="50"/>
      <c r="R11" s="50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s="3" customFormat="1" ht="19.5" customHeight="1">
      <c r="A12" s="99">
        <v>2</v>
      </c>
      <c r="B12" s="177" t="s">
        <v>22</v>
      </c>
      <c r="C12" s="172"/>
      <c r="D12" s="100">
        <v>0</v>
      </c>
      <c r="E12" s="59">
        <v>0</v>
      </c>
      <c r="F12" s="107">
        <f>D12*E12</f>
        <v>0</v>
      </c>
      <c r="G12" s="105">
        <f aca="true" t="shared" si="0" ref="G12:G22">ROUND(F12*1.23,2)</f>
        <v>0</v>
      </c>
      <c r="H12" s="119" t="s">
        <v>10</v>
      </c>
      <c r="I12" s="54"/>
      <c r="J12" s="50"/>
      <c r="K12" s="50"/>
      <c r="L12" s="50"/>
      <c r="M12" s="50"/>
      <c r="N12" s="50"/>
      <c r="O12" s="50"/>
      <c r="P12" s="50"/>
      <c r="Q12" s="50"/>
      <c r="R12" s="50"/>
      <c r="S12" s="18"/>
      <c r="T12" s="18"/>
      <c r="U12" s="18"/>
      <c r="V12" s="18"/>
      <c r="W12" s="18"/>
      <c r="X12" s="18"/>
      <c r="Y12" s="18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s="3" customFormat="1" ht="19.5" customHeight="1">
      <c r="A13" s="99">
        <v>3</v>
      </c>
      <c r="B13" s="172" t="s">
        <v>11</v>
      </c>
      <c r="C13" s="173"/>
      <c r="D13" s="100">
        <v>1</v>
      </c>
      <c r="E13" s="59">
        <v>0</v>
      </c>
      <c r="F13" s="107">
        <f aca="true" t="shared" si="1" ref="F13:F19">D13*E13</f>
        <v>0</v>
      </c>
      <c r="G13" s="105">
        <f t="shared" si="0"/>
        <v>0</v>
      </c>
      <c r="H13" s="119" t="s">
        <v>10</v>
      </c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18"/>
      <c r="T13" s="18"/>
      <c r="U13" s="18"/>
      <c r="V13" s="18"/>
      <c r="W13" s="18"/>
      <c r="X13" s="18"/>
      <c r="Y13" s="18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s="3" customFormat="1" ht="19.5" customHeight="1">
      <c r="A14" s="99">
        <v>4</v>
      </c>
      <c r="B14" s="172" t="s">
        <v>12</v>
      </c>
      <c r="C14" s="173"/>
      <c r="D14" s="100">
        <v>1</v>
      </c>
      <c r="E14" s="59">
        <v>0</v>
      </c>
      <c r="F14" s="107">
        <f t="shared" si="1"/>
        <v>0</v>
      </c>
      <c r="G14" s="105">
        <f t="shared" si="0"/>
        <v>0</v>
      </c>
      <c r="H14" s="119" t="s">
        <v>10</v>
      </c>
      <c r="I14" s="54"/>
      <c r="J14" s="50"/>
      <c r="K14" s="50"/>
      <c r="L14" s="50"/>
      <c r="M14" s="50"/>
      <c r="N14" s="50"/>
      <c r="O14" s="50"/>
      <c r="P14" s="50"/>
      <c r="Q14" s="50"/>
      <c r="R14" s="50"/>
      <c r="S14" s="18"/>
      <c r="T14" s="18"/>
      <c r="U14" s="18"/>
      <c r="V14" s="18"/>
      <c r="W14" s="18"/>
      <c r="X14" s="18"/>
      <c r="Y14" s="18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s="6" customFormat="1" ht="19.5" customHeight="1">
      <c r="A15" s="101">
        <v>5</v>
      </c>
      <c r="B15" s="189" t="s">
        <v>13</v>
      </c>
      <c r="C15" s="190"/>
      <c r="D15" s="100">
        <v>1</v>
      </c>
      <c r="E15" s="59">
        <v>0</v>
      </c>
      <c r="F15" s="109">
        <f t="shared" si="1"/>
        <v>0</v>
      </c>
      <c r="G15" s="105">
        <f t="shared" si="0"/>
        <v>0</v>
      </c>
      <c r="H15" s="120" t="s">
        <v>10</v>
      </c>
      <c r="I15" s="54"/>
      <c r="J15" s="50"/>
      <c r="K15" s="50"/>
      <c r="L15" s="50"/>
      <c r="M15" s="50"/>
      <c r="N15" s="50"/>
      <c r="O15" s="50"/>
      <c r="P15" s="50"/>
      <c r="Q15" s="50"/>
      <c r="R15" s="50"/>
      <c r="S15" s="17"/>
      <c r="T15" s="17"/>
      <c r="U15" s="17"/>
      <c r="V15" s="17"/>
      <c r="W15" s="17"/>
      <c r="X15" s="17"/>
      <c r="Y15" s="17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6" customFormat="1" ht="19.5" customHeight="1">
      <c r="A16" s="101">
        <v>6</v>
      </c>
      <c r="B16" s="189" t="s">
        <v>14</v>
      </c>
      <c r="C16" s="190"/>
      <c r="D16" s="100">
        <v>0</v>
      </c>
      <c r="E16" s="59">
        <v>0</v>
      </c>
      <c r="F16" s="109">
        <f>D16*E16</f>
        <v>0</v>
      </c>
      <c r="G16" s="105">
        <f t="shared" si="0"/>
        <v>0</v>
      </c>
      <c r="H16" s="120" t="s">
        <v>10</v>
      </c>
      <c r="I16" s="54"/>
      <c r="J16" s="50"/>
      <c r="K16" s="50"/>
      <c r="L16" s="50"/>
      <c r="M16" s="50"/>
      <c r="N16" s="50"/>
      <c r="O16" s="50"/>
      <c r="P16" s="50"/>
      <c r="Q16" s="50"/>
      <c r="R16" s="50"/>
      <c r="S16" s="17"/>
      <c r="T16" s="17"/>
      <c r="U16" s="17"/>
      <c r="V16" s="17"/>
      <c r="W16" s="17"/>
      <c r="X16" s="17"/>
      <c r="Y16" s="17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6" customFormat="1" ht="19.5" customHeight="1">
      <c r="A17" s="101">
        <v>7</v>
      </c>
      <c r="B17" s="189" t="s">
        <v>15</v>
      </c>
      <c r="C17" s="190"/>
      <c r="D17" s="100">
        <v>0</v>
      </c>
      <c r="E17" s="59">
        <v>0</v>
      </c>
      <c r="F17" s="109">
        <f>D17*E17</f>
        <v>0</v>
      </c>
      <c r="G17" s="105">
        <f t="shared" si="0"/>
        <v>0</v>
      </c>
      <c r="H17" s="120" t="s">
        <v>10</v>
      </c>
      <c r="I17" s="54"/>
      <c r="J17" s="50"/>
      <c r="K17" s="50"/>
      <c r="L17" s="50"/>
      <c r="M17" s="50"/>
      <c r="N17" s="50"/>
      <c r="O17" s="50"/>
      <c r="P17" s="50"/>
      <c r="Q17" s="50"/>
      <c r="R17" s="50"/>
      <c r="S17" s="17"/>
      <c r="T17" s="17"/>
      <c r="U17" s="17"/>
      <c r="V17" s="17"/>
      <c r="W17" s="17"/>
      <c r="X17" s="17"/>
      <c r="Y17" s="17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3" customFormat="1" ht="19.5" customHeight="1">
      <c r="A18" s="99">
        <v>8</v>
      </c>
      <c r="B18" s="172" t="s">
        <v>16</v>
      </c>
      <c r="C18" s="173"/>
      <c r="D18" s="100">
        <v>1</v>
      </c>
      <c r="E18" s="59">
        <v>0</v>
      </c>
      <c r="F18" s="107">
        <f t="shared" si="1"/>
        <v>0</v>
      </c>
      <c r="G18" s="105">
        <f t="shared" si="0"/>
        <v>0</v>
      </c>
      <c r="H18" s="119" t="s">
        <v>10</v>
      </c>
      <c r="I18" s="54"/>
      <c r="J18" s="50"/>
      <c r="K18" s="50"/>
      <c r="L18" s="50"/>
      <c r="M18" s="50"/>
      <c r="N18" s="50"/>
      <c r="O18" s="50"/>
      <c r="P18" s="50"/>
      <c r="Q18" s="50"/>
      <c r="R18" s="50"/>
      <c r="S18" s="18"/>
      <c r="T18" s="18"/>
      <c r="U18" s="18"/>
      <c r="V18" s="18"/>
      <c r="W18" s="18"/>
      <c r="X18" s="18"/>
      <c r="Y18" s="18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s="3" customFormat="1" ht="19.5" customHeight="1">
      <c r="A19" s="99">
        <v>9</v>
      </c>
      <c r="B19" s="172" t="s">
        <v>17</v>
      </c>
      <c r="C19" s="173"/>
      <c r="D19" s="100">
        <v>0</v>
      </c>
      <c r="E19" s="59">
        <v>0</v>
      </c>
      <c r="F19" s="107">
        <f t="shared" si="1"/>
        <v>0</v>
      </c>
      <c r="G19" s="105">
        <f t="shared" si="0"/>
        <v>0</v>
      </c>
      <c r="H19" s="119" t="s">
        <v>10</v>
      </c>
      <c r="I19" s="55"/>
      <c r="J19" s="43"/>
      <c r="K19" s="43"/>
      <c r="L19" s="43"/>
      <c r="M19" s="43"/>
      <c r="N19" s="43"/>
      <c r="O19" s="43"/>
      <c r="P19" s="43"/>
      <c r="Q19" s="50"/>
      <c r="R19" s="50"/>
      <c r="S19" s="18"/>
      <c r="T19" s="18"/>
      <c r="U19" s="18"/>
      <c r="V19" s="18"/>
      <c r="W19" s="18"/>
      <c r="X19" s="18"/>
      <c r="Y19" s="18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s="3" customFormat="1" ht="19.5" customHeight="1">
      <c r="A20" s="99">
        <v>10</v>
      </c>
      <c r="B20" s="177" t="s">
        <v>23</v>
      </c>
      <c r="C20" s="172"/>
      <c r="D20" s="100">
        <v>3</v>
      </c>
      <c r="E20" s="59">
        <v>0</v>
      </c>
      <c r="F20" s="107">
        <f>D20*E20</f>
        <v>0</v>
      </c>
      <c r="G20" s="105">
        <f t="shared" si="0"/>
        <v>0</v>
      </c>
      <c r="H20" s="119" t="s">
        <v>10</v>
      </c>
      <c r="I20" s="55"/>
      <c r="J20" s="43"/>
      <c r="K20" s="43"/>
      <c r="L20" s="43"/>
      <c r="M20" s="43"/>
      <c r="N20" s="43"/>
      <c r="O20" s="43"/>
      <c r="P20" s="43"/>
      <c r="Q20" s="50"/>
      <c r="R20" s="50"/>
      <c r="S20" s="18"/>
      <c r="T20" s="18"/>
      <c r="U20" s="18"/>
      <c r="V20" s="18"/>
      <c r="W20" s="18"/>
      <c r="X20" s="18"/>
      <c r="Y20" s="18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s="3" customFormat="1" ht="19.5" customHeight="1">
      <c r="A21" s="99">
        <v>11</v>
      </c>
      <c r="B21" s="172" t="s">
        <v>18</v>
      </c>
      <c r="C21" s="173"/>
      <c r="D21" s="103">
        <v>1</v>
      </c>
      <c r="E21" s="59">
        <v>0</v>
      </c>
      <c r="F21" s="111">
        <f>D21*E21</f>
        <v>0</v>
      </c>
      <c r="G21" s="105">
        <f t="shared" si="0"/>
        <v>0</v>
      </c>
      <c r="H21" s="121" t="s">
        <v>10</v>
      </c>
      <c r="I21" s="18"/>
      <c r="J21" s="176"/>
      <c r="K21" s="176"/>
      <c r="L21" s="18"/>
      <c r="M21" s="62"/>
      <c r="N21" s="43"/>
      <c r="O21" s="43"/>
      <c r="P21" s="43"/>
      <c r="Q21" s="50"/>
      <c r="R21" s="50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s="3" customFormat="1" ht="19.5" customHeight="1" thickBot="1">
      <c r="A22" s="102">
        <v>12</v>
      </c>
      <c r="B22" s="178" t="s">
        <v>21</v>
      </c>
      <c r="C22" s="179"/>
      <c r="D22" s="103">
        <v>1</v>
      </c>
      <c r="E22" s="61">
        <v>0</v>
      </c>
      <c r="F22" s="111">
        <f>D22*E22</f>
        <v>0</v>
      </c>
      <c r="G22" s="105">
        <f t="shared" si="0"/>
        <v>0</v>
      </c>
      <c r="H22" s="121" t="s">
        <v>10</v>
      </c>
      <c r="I22" s="18"/>
      <c r="J22" s="63"/>
      <c r="K22" s="63"/>
      <c r="L22" s="63"/>
      <c r="M22" s="63"/>
      <c r="N22" s="43"/>
      <c r="O22" s="43"/>
      <c r="P22" s="43"/>
      <c r="Q22" s="50"/>
      <c r="R22" s="50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s="3" customFormat="1" ht="19.5" customHeight="1" thickBot="1">
      <c r="A23" s="37">
        <v>13</v>
      </c>
      <c r="B23" s="170" t="s">
        <v>19</v>
      </c>
      <c r="C23" s="171"/>
      <c r="D23" s="24"/>
      <c r="E23" s="30" t="s">
        <v>0</v>
      </c>
      <c r="F23" s="33">
        <f>SUM(F11:F22)</f>
        <v>0</v>
      </c>
      <c r="G23" s="34">
        <f>ROUND(F23*1.23,2)</f>
        <v>0</v>
      </c>
      <c r="H23" s="36" t="s">
        <v>10</v>
      </c>
      <c r="I23" s="4"/>
      <c r="N23" s="50"/>
      <c r="O23" s="50"/>
      <c r="P23" s="50"/>
      <c r="Q23" s="50"/>
      <c r="R23" s="50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s="35" customFormat="1" ht="19.5" customHeight="1">
      <c r="A24" s="77"/>
      <c r="B24" s="78"/>
      <c r="C24" s="78"/>
      <c r="D24" s="71"/>
      <c r="E24" s="71"/>
      <c r="F24" s="72"/>
      <c r="G24" s="72"/>
      <c r="H24" s="73"/>
      <c r="I24" s="18"/>
      <c r="N24" s="43"/>
      <c r="O24" s="43"/>
      <c r="P24" s="43"/>
      <c r="Q24" s="43"/>
      <c r="R24" s="43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3" customFormat="1" ht="18.75" customHeight="1" thickBot="1">
      <c r="A25" s="74" t="s">
        <v>36</v>
      </c>
      <c r="B25" s="2"/>
      <c r="C25" s="2"/>
      <c r="D25" s="2"/>
      <c r="E25" s="2"/>
      <c r="F25" s="2"/>
      <c r="G25" s="2"/>
      <c r="H25" s="2"/>
      <c r="I25" s="123"/>
      <c r="J25" s="124" t="s">
        <v>32</v>
      </c>
      <c r="K25" s="124" t="s">
        <v>33</v>
      </c>
      <c r="L25" s="124" t="s">
        <v>34</v>
      </c>
      <c r="M25" s="12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s="3" customFormat="1" ht="27.75" customHeight="1" thickBot="1">
      <c r="A26" s="113">
        <v>1</v>
      </c>
      <c r="B26" s="185" t="s">
        <v>37</v>
      </c>
      <c r="C26" s="186"/>
      <c r="D26" s="114">
        <v>1</v>
      </c>
      <c r="E26" s="115">
        <f>SUM(J26:L26)</f>
        <v>0</v>
      </c>
      <c r="F26" s="116">
        <f>D26*E26</f>
        <v>0</v>
      </c>
      <c r="G26" s="117">
        <f>ROUND(F26*1.23,2)</f>
        <v>0</v>
      </c>
      <c r="H26" s="122" t="s">
        <v>10</v>
      </c>
      <c r="I26" s="126" t="s">
        <v>37</v>
      </c>
      <c r="J26" s="168">
        <v>0</v>
      </c>
      <c r="K26" s="168">
        <v>0</v>
      </c>
      <c r="L26" s="168">
        <v>0</v>
      </c>
      <c r="M26" s="127" t="s">
        <v>10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s="3" customFormat="1" ht="18.75" customHeight="1" thickBot="1">
      <c r="A27" s="38">
        <v>2</v>
      </c>
      <c r="B27" s="187" t="s">
        <v>19</v>
      </c>
      <c r="C27" s="188"/>
      <c r="D27" s="42" t="s">
        <v>0</v>
      </c>
      <c r="E27" s="27">
        <f>E26</f>
        <v>0</v>
      </c>
      <c r="F27" s="39">
        <f>F26</f>
        <v>0</v>
      </c>
      <c r="G27" s="40">
        <f>ROUND(F27*1.23,2)</f>
        <v>0</v>
      </c>
      <c r="H27" s="28" t="s">
        <v>10</v>
      </c>
      <c r="I27" s="68"/>
      <c r="J27" s="67"/>
      <c r="K27" s="67"/>
      <c r="L27" s="67"/>
      <c r="M27" s="1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s="51" customFormat="1" ht="18.75" customHeight="1">
      <c r="A28" s="8"/>
      <c r="B28" s="9"/>
      <c r="C28" s="9"/>
      <c r="D28" s="47"/>
      <c r="E28" s="48"/>
      <c r="F28" s="48"/>
      <c r="G28" s="48"/>
      <c r="H28" s="49"/>
      <c r="I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</row>
    <row r="29" spans="1:46" s="51" customFormat="1" ht="18.75" customHeight="1">
      <c r="A29" s="41"/>
      <c r="B29" s="41" t="s">
        <v>20</v>
      </c>
      <c r="C29" s="41"/>
      <c r="D29" s="41"/>
      <c r="E29" s="41"/>
      <c r="F29" s="41"/>
      <c r="G29" s="41"/>
      <c r="H29" s="41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</row>
    <row r="30" spans="1:8" s="52" customFormat="1" ht="18.75" customHeight="1">
      <c r="A30" s="41"/>
      <c r="B30" s="41"/>
      <c r="C30" s="41"/>
      <c r="D30" s="41"/>
      <c r="E30" s="41"/>
      <c r="F30" s="41"/>
      <c r="G30" s="41"/>
      <c r="H30" s="41"/>
    </row>
    <row r="31" spans="1:8" s="52" customFormat="1" ht="18.75" customHeight="1">
      <c r="A31" s="41"/>
      <c r="B31" s="41"/>
      <c r="C31" s="41"/>
      <c r="D31" s="41"/>
      <c r="E31" s="41"/>
      <c r="F31" s="41"/>
      <c r="G31" s="41"/>
      <c r="H31" s="41"/>
    </row>
    <row r="32" spans="1:8" s="52" customFormat="1" ht="18.75" customHeight="1">
      <c r="A32" s="41"/>
      <c r="B32" s="41"/>
      <c r="C32" s="41"/>
      <c r="D32" s="41"/>
      <c r="E32" s="41"/>
      <c r="F32" s="41"/>
      <c r="G32" s="41"/>
      <c r="H32" s="41"/>
    </row>
    <row r="33" spans="1:8" s="52" customFormat="1" ht="18.75" customHeight="1">
      <c r="A33" s="184" t="s">
        <v>27</v>
      </c>
      <c r="B33" s="184"/>
      <c r="C33" s="184"/>
      <c r="D33" s="184"/>
      <c r="E33" s="184"/>
      <c r="F33" s="184"/>
      <c r="G33" s="184"/>
      <c r="H33" s="184"/>
    </row>
    <row r="34" spans="1:8" s="52" customFormat="1" ht="18.75" customHeight="1">
      <c r="A34" s="184"/>
      <c r="B34" s="184"/>
      <c r="C34" s="184"/>
      <c r="D34" s="184"/>
      <c r="E34" s="184"/>
      <c r="F34" s="184"/>
      <c r="G34" s="184"/>
      <c r="H34" s="184"/>
    </row>
    <row r="35" spans="1:13" s="52" customFormat="1" ht="18.75" customHeight="1">
      <c r="A35" s="41"/>
      <c r="B35" s="44"/>
      <c r="C35" s="44"/>
      <c r="D35" s="44"/>
      <c r="E35" s="44"/>
      <c r="F35" s="44"/>
      <c r="G35" s="44"/>
      <c r="H35" s="44"/>
      <c r="I35" s="53"/>
      <c r="J35" s="53"/>
      <c r="K35" s="53"/>
      <c r="L35" s="53"/>
      <c r="M35" s="53"/>
    </row>
    <row r="36" spans="1:13" s="52" customFormat="1" ht="18.75" customHeight="1">
      <c r="A36" s="41"/>
      <c r="B36" s="44"/>
      <c r="C36" s="44"/>
      <c r="D36" s="44"/>
      <c r="E36" s="44"/>
      <c r="F36" s="44"/>
      <c r="G36" s="44"/>
      <c r="H36" s="44"/>
      <c r="I36" s="53"/>
      <c r="J36" s="53"/>
      <c r="K36" s="53"/>
      <c r="L36" s="53"/>
      <c r="M36" s="53"/>
    </row>
    <row r="37" spans="1:13" s="52" customFormat="1" ht="18.75" customHeight="1">
      <c r="A37" s="41"/>
      <c r="B37" s="41"/>
      <c r="C37" s="41"/>
      <c r="D37" s="41"/>
      <c r="E37" s="41"/>
      <c r="F37" s="41"/>
      <c r="G37" s="41"/>
      <c r="H37" s="41"/>
      <c r="I37" s="53"/>
      <c r="J37" s="53"/>
      <c r="K37" s="53"/>
      <c r="L37" s="53"/>
      <c r="M37" s="53"/>
    </row>
    <row r="38" spans="1:13" s="52" customFormat="1" ht="18.75" customHeight="1">
      <c r="A38" s="41"/>
      <c r="B38" s="41"/>
      <c r="C38" s="41"/>
      <c r="D38" s="41"/>
      <c r="E38" s="41"/>
      <c r="F38" s="41"/>
      <c r="G38" s="41"/>
      <c r="H38" s="41"/>
      <c r="I38" s="53"/>
      <c r="J38" s="53"/>
      <c r="K38" s="53"/>
      <c r="L38" s="53"/>
      <c r="M38" s="53"/>
    </row>
    <row r="39" spans="1:13" s="52" customFormat="1" ht="18.75" customHeight="1">
      <c r="A39" s="41"/>
      <c r="B39" s="41"/>
      <c r="C39" s="41"/>
      <c r="D39" s="41"/>
      <c r="E39" s="41"/>
      <c r="F39" s="41"/>
      <c r="G39" s="41"/>
      <c r="H39" s="41"/>
      <c r="I39" s="53"/>
      <c r="J39" s="53"/>
      <c r="K39" s="53"/>
      <c r="L39" s="53"/>
      <c r="M39" s="53"/>
    </row>
    <row r="40" spans="1:13" s="52" customFormat="1" ht="18.75" customHeight="1">
      <c r="A40" s="41"/>
      <c r="B40" s="41"/>
      <c r="C40" s="41"/>
      <c r="D40" s="41"/>
      <c r="E40" s="41"/>
      <c r="F40" s="41"/>
      <c r="G40" s="41"/>
      <c r="H40" s="41"/>
      <c r="I40" s="53"/>
      <c r="J40" s="53"/>
      <c r="K40" s="53"/>
      <c r="L40" s="53"/>
      <c r="M40" s="53"/>
    </row>
    <row r="41" ht="18.75" customHeight="1"/>
    <row r="42" ht="18.75" customHeight="1"/>
  </sheetData>
  <sheetProtection selectLockedCells="1" selectUnlockedCells="1"/>
  <mergeCells count="20">
    <mergeCell ref="F1:H1"/>
    <mergeCell ref="B6:G6"/>
    <mergeCell ref="A33:H34"/>
    <mergeCell ref="B15:C15"/>
    <mergeCell ref="B16:C16"/>
    <mergeCell ref="B17:C17"/>
    <mergeCell ref="B18:C18"/>
    <mergeCell ref="B19:C19"/>
    <mergeCell ref="B10:C10"/>
    <mergeCell ref="B11:C11"/>
    <mergeCell ref="B13:C13"/>
    <mergeCell ref="B14:C14"/>
    <mergeCell ref="B12:C12"/>
    <mergeCell ref="J21:K21"/>
    <mergeCell ref="B26:C26"/>
    <mergeCell ref="B27:C27"/>
    <mergeCell ref="B21:C21"/>
    <mergeCell ref="B20:C20"/>
    <mergeCell ref="B23:C23"/>
    <mergeCell ref="B22:C22"/>
  </mergeCells>
  <printOptions/>
  <pageMargins left="1.1023622047244095" right="0.7086614173228347" top="0.7480314960629921" bottom="0.7480314960629921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CC"/>
  </sheetPr>
  <dimension ref="A1:AT36"/>
  <sheetViews>
    <sheetView zoomScalePageLayoutView="0" workbookViewId="0" topLeftCell="A1">
      <selection activeCell="J26" sqref="J26:L26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22.57421875" style="2" customWidth="1"/>
    <col min="4" max="8" width="10.7109375" style="2" customWidth="1"/>
    <col min="9" max="9" width="14.28125" style="0" customWidth="1"/>
  </cols>
  <sheetData>
    <row r="1" spans="6:8" ht="15.75">
      <c r="F1" s="182" t="s">
        <v>29</v>
      </c>
      <c r="G1" s="182"/>
      <c r="H1" s="182"/>
    </row>
    <row r="2" ht="15"/>
    <row r="3" ht="15"/>
    <row r="4" ht="15"/>
    <row r="6" spans="2:7" ht="15">
      <c r="B6" s="183" t="s">
        <v>28</v>
      </c>
      <c r="C6" s="183"/>
      <c r="D6" s="183"/>
      <c r="E6" s="183"/>
      <c r="F6" s="183"/>
      <c r="G6" s="183"/>
    </row>
    <row r="8" spans="1:7" ht="15">
      <c r="A8" s="7"/>
      <c r="B8" s="2" t="s">
        <v>1</v>
      </c>
      <c r="C8" s="14" t="s">
        <v>45</v>
      </c>
      <c r="G8" s="157"/>
    </row>
    <row r="9" ht="15.75" thickBot="1">
      <c r="A9" s="75" t="s">
        <v>35</v>
      </c>
    </row>
    <row r="10" spans="1:19" s="3" customFormat="1" ht="36" customHeight="1" thickBot="1">
      <c r="A10" s="26" t="s">
        <v>2</v>
      </c>
      <c r="B10" s="174" t="s">
        <v>3</v>
      </c>
      <c r="C10" s="175"/>
      <c r="D10" s="22" t="s">
        <v>4</v>
      </c>
      <c r="E10" s="29" t="s">
        <v>5</v>
      </c>
      <c r="F10" s="21" t="s">
        <v>6</v>
      </c>
      <c r="G10" s="23" t="s">
        <v>7</v>
      </c>
      <c r="H10" s="31" t="s">
        <v>8</v>
      </c>
      <c r="I10" s="54"/>
      <c r="J10" s="45"/>
      <c r="K10" s="51"/>
      <c r="L10" s="51"/>
      <c r="M10" s="51"/>
      <c r="N10" s="51"/>
      <c r="O10" s="51"/>
      <c r="P10" s="51"/>
      <c r="Q10" s="51"/>
      <c r="R10" s="51"/>
      <c r="S10" s="51"/>
    </row>
    <row r="11" spans="1:46" s="3" customFormat="1" ht="19.5" customHeight="1">
      <c r="A11" s="97">
        <v>1</v>
      </c>
      <c r="B11" s="180" t="s">
        <v>9</v>
      </c>
      <c r="C11" s="181"/>
      <c r="D11" s="98">
        <v>1</v>
      </c>
      <c r="E11" s="58">
        <v>0</v>
      </c>
      <c r="F11" s="104">
        <f>D11*E11</f>
        <v>0</v>
      </c>
      <c r="G11" s="105">
        <f>ROUND(F11*1.23,2)</f>
        <v>0</v>
      </c>
      <c r="H11" s="106" t="s">
        <v>10</v>
      </c>
      <c r="I11" s="54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s="3" customFormat="1" ht="19.5" customHeight="1">
      <c r="A12" s="99">
        <v>2</v>
      </c>
      <c r="B12" s="177" t="s">
        <v>22</v>
      </c>
      <c r="C12" s="172"/>
      <c r="D12" s="100">
        <v>0</v>
      </c>
      <c r="E12" s="59">
        <v>0</v>
      </c>
      <c r="F12" s="107">
        <f>D12*E12</f>
        <v>0</v>
      </c>
      <c r="G12" s="105">
        <f aca="true" t="shared" si="0" ref="G12:G22">ROUND(F12*1.23,2)</f>
        <v>0</v>
      </c>
      <c r="H12" s="108" t="s">
        <v>10</v>
      </c>
      <c r="I12" s="54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s="3" customFormat="1" ht="19.5" customHeight="1">
      <c r="A13" s="99">
        <v>3</v>
      </c>
      <c r="B13" s="172" t="s">
        <v>11</v>
      </c>
      <c r="C13" s="173"/>
      <c r="D13" s="100">
        <v>1</v>
      </c>
      <c r="E13" s="59">
        <v>0</v>
      </c>
      <c r="F13" s="107">
        <f aca="true" t="shared" si="1" ref="F13:F19">D13*E13</f>
        <v>0</v>
      </c>
      <c r="G13" s="105">
        <f t="shared" si="0"/>
        <v>0</v>
      </c>
      <c r="H13" s="108" t="s">
        <v>10</v>
      </c>
      <c r="I13" s="54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4"/>
      <c r="AP13" s="4"/>
      <c r="AQ13" s="4"/>
      <c r="AR13" s="4"/>
      <c r="AS13" s="4"/>
      <c r="AT13" s="4"/>
    </row>
    <row r="14" spans="1:46" s="3" customFormat="1" ht="19.5" customHeight="1">
      <c r="A14" s="99">
        <v>4</v>
      </c>
      <c r="B14" s="172" t="s">
        <v>12</v>
      </c>
      <c r="C14" s="173"/>
      <c r="D14" s="100">
        <v>1</v>
      </c>
      <c r="E14" s="59">
        <v>0</v>
      </c>
      <c r="F14" s="107">
        <f t="shared" si="1"/>
        <v>0</v>
      </c>
      <c r="G14" s="105">
        <f t="shared" si="0"/>
        <v>0</v>
      </c>
      <c r="H14" s="108" t="s">
        <v>10</v>
      </c>
      <c r="I14" s="54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4"/>
      <c r="AP14" s="4"/>
      <c r="AQ14" s="4"/>
      <c r="AR14" s="4"/>
      <c r="AS14" s="4"/>
      <c r="AT14" s="4"/>
    </row>
    <row r="15" spans="1:46" s="6" customFormat="1" ht="19.5" customHeight="1">
      <c r="A15" s="101">
        <v>5</v>
      </c>
      <c r="B15" s="189" t="s">
        <v>13</v>
      </c>
      <c r="C15" s="190"/>
      <c r="D15" s="130">
        <v>3</v>
      </c>
      <c r="E15" s="60">
        <v>0</v>
      </c>
      <c r="F15" s="109">
        <f t="shared" si="1"/>
        <v>0</v>
      </c>
      <c r="G15" s="105">
        <f t="shared" si="0"/>
        <v>0</v>
      </c>
      <c r="H15" s="110" t="s">
        <v>10</v>
      </c>
      <c r="I15" s="54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5"/>
      <c r="AP15" s="5"/>
      <c r="AQ15" s="5"/>
      <c r="AR15" s="5"/>
      <c r="AS15" s="5"/>
      <c r="AT15" s="5"/>
    </row>
    <row r="16" spans="1:46" s="6" customFormat="1" ht="19.5" customHeight="1">
      <c r="A16" s="101">
        <v>6</v>
      </c>
      <c r="B16" s="189" t="s">
        <v>14</v>
      </c>
      <c r="C16" s="190"/>
      <c r="D16" s="130">
        <v>0</v>
      </c>
      <c r="E16" s="60">
        <v>0</v>
      </c>
      <c r="F16" s="109">
        <f>D16*E16</f>
        <v>0</v>
      </c>
      <c r="G16" s="105">
        <f t="shared" si="0"/>
        <v>0</v>
      </c>
      <c r="H16" s="110" t="s">
        <v>10</v>
      </c>
      <c r="I16" s="54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5"/>
      <c r="AP16" s="5"/>
      <c r="AQ16" s="5"/>
      <c r="AR16" s="5"/>
      <c r="AS16" s="5"/>
      <c r="AT16" s="5"/>
    </row>
    <row r="17" spans="1:46" s="6" customFormat="1" ht="19.5" customHeight="1">
      <c r="A17" s="101">
        <v>7</v>
      </c>
      <c r="B17" s="189" t="s">
        <v>15</v>
      </c>
      <c r="C17" s="190"/>
      <c r="D17" s="130">
        <v>0</v>
      </c>
      <c r="E17" s="60">
        <v>0</v>
      </c>
      <c r="F17" s="109">
        <f>D17*E17</f>
        <v>0</v>
      </c>
      <c r="G17" s="105">
        <f t="shared" si="0"/>
        <v>0</v>
      </c>
      <c r="H17" s="110" t="s">
        <v>10</v>
      </c>
      <c r="I17" s="54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5"/>
      <c r="AP17" s="5"/>
      <c r="AQ17" s="5"/>
      <c r="AR17" s="5"/>
      <c r="AS17" s="5"/>
      <c r="AT17" s="5"/>
    </row>
    <row r="18" spans="1:46" s="3" customFormat="1" ht="19.5" customHeight="1">
      <c r="A18" s="99">
        <v>8</v>
      </c>
      <c r="B18" s="172" t="s">
        <v>16</v>
      </c>
      <c r="C18" s="173"/>
      <c r="D18" s="100">
        <v>3</v>
      </c>
      <c r="E18" s="59">
        <v>0</v>
      </c>
      <c r="F18" s="107">
        <f t="shared" si="1"/>
        <v>0</v>
      </c>
      <c r="G18" s="105">
        <f t="shared" si="0"/>
        <v>0</v>
      </c>
      <c r="H18" s="108" t="s">
        <v>10</v>
      </c>
      <c r="I18" s="55"/>
      <c r="J18" s="45"/>
      <c r="K18" s="45"/>
      <c r="L18" s="45"/>
      <c r="M18" s="45"/>
      <c r="N18" s="45"/>
      <c r="O18" s="45"/>
      <c r="P18" s="45"/>
      <c r="Q18" s="45"/>
      <c r="R18" s="51"/>
      <c r="S18" s="51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4"/>
      <c r="AP18" s="4"/>
      <c r="AQ18" s="4"/>
      <c r="AR18" s="4"/>
      <c r="AS18" s="4"/>
      <c r="AT18" s="4"/>
    </row>
    <row r="19" spans="1:46" s="3" customFormat="1" ht="19.5" customHeight="1">
      <c r="A19" s="99">
        <v>9</v>
      </c>
      <c r="B19" s="172" t="s">
        <v>17</v>
      </c>
      <c r="C19" s="173"/>
      <c r="D19" s="100">
        <v>0</v>
      </c>
      <c r="E19" s="59">
        <v>0</v>
      </c>
      <c r="F19" s="107">
        <f t="shared" si="1"/>
        <v>0</v>
      </c>
      <c r="G19" s="105">
        <f t="shared" si="0"/>
        <v>0</v>
      </c>
      <c r="H19" s="108" t="s">
        <v>10</v>
      </c>
      <c r="I19" s="55"/>
      <c r="J19" s="45"/>
      <c r="K19" s="45"/>
      <c r="L19" s="45"/>
      <c r="M19" s="45"/>
      <c r="N19" s="45"/>
      <c r="O19" s="45"/>
      <c r="P19" s="45"/>
      <c r="Q19" s="45"/>
      <c r="R19" s="51"/>
      <c r="S19" s="51"/>
      <c r="T19" s="18"/>
      <c r="U19" s="18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s="3" customFormat="1" ht="19.5" customHeight="1">
      <c r="A20" s="99">
        <v>10</v>
      </c>
      <c r="B20" s="177" t="s">
        <v>23</v>
      </c>
      <c r="C20" s="172"/>
      <c r="D20" s="100">
        <v>3</v>
      </c>
      <c r="E20" s="59">
        <v>0</v>
      </c>
      <c r="F20" s="107">
        <f>D20*E20</f>
        <v>0</v>
      </c>
      <c r="G20" s="105">
        <f t="shared" si="0"/>
        <v>0</v>
      </c>
      <c r="H20" s="108" t="s">
        <v>10</v>
      </c>
      <c r="I20" s="55"/>
      <c r="J20" s="45"/>
      <c r="K20" s="45"/>
      <c r="L20" s="45"/>
      <c r="M20" s="45"/>
      <c r="N20" s="45"/>
      <c r="O20" s="45"/>
      <c r="P20" s="45"/>
      <c r="Q20" s="45"/>
      <c r="R20" s="51"/>
      <c r="S20" s="51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s="3" customFormat="1" ht="19.5" customHeight="1">
      <c r="A21" s="99">
        <v>11</v>
      </c>
      <c r="B21" s="172" t="s">
        <v>18</v>
      </c>
      <c r="C21" s="173"/>
      <c r="D21" s="103">
        <v>1</v>
      </c>
      <c r="E21" s="59">
        <v>0</v>
      </c>
      <c r="F21" s="111">
        <f>D21*E21</f>
        <v>0</v>
      </c>
      <c r="G21" s="105">
        <f t="shared" si="0"/>
        <v>0</v>
      </c>
      <c r="H21" s="112" t="s">
        <v>10</v>
      </c>
      <c r="I21" s="18"/>
      <c r="J21" s="176"/>
      <c r="K21" s="176"/>
      <c r="L21" s="18"/>
      <c r="M21" s="62"/>
      <c r="N21" s="45"/>
      <c r="O21" s="45"/>
      <c r="P21" s="45"/>
      <c r="Q21" s="45"/>
      <c r="R21" s="51"/>
      <c r="S21" s="5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s="3" customFormat="1" ht="19.5" customHeight="1" thickBot="1">
      <c r="A22" s="102">
        <v>12</v>
      </c>
      <c r="B22" s="178" t="s">
        <v>21</v>
      </c>
      <c r="C22" s="179"/>
      <c r="D22" s="103">
        <v>1</v>
      </c>
      <c r="E22" s="61">
        <v>0</v>
      </c>
      <c r="F22" s="111">
        <f>D22*E22</f>
        <v>0</v>
      </c>
      <c r="G22" s="105">
        <f t="shared" si="0"/>
        <v>0</v>
      </c>
      <c r="H22" s="112" t="s">
        <v>10</v>
      </c>
      <c r="I22" s="18"/>
      <c r="J22" s="63"/>
      <c r="K22" s="63"/>
      <c r="L22" s="63"/>
      <c r="M22" s="63"/>
      <c r="N22" s="45"/>
      <c r="O22" s="45"/>
      <c r="P22" s="45"/>
      <c r="Q22" s="45"/>
      <c r="R22" s="51"/>
      <c r="S22" s="51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s="3" customFormat="1" ht="19.5" customHeight="1" thickBot="1">
      <c r="A23" s="37">
        <v>13</v>
      </c>
      <c r="B23" s="170" t="s">
        <v>19</v>
      </c>
      <c r="C23" s="171"/>
      <c r="D23" s="24"/>
      <c r="E23" s="30" t="s">
        <v>0</v>
      </c>
      <c r="F23" s="33">
        <f>SUM(F11:F22)</f>
        <v>0</v>
      </c>
      <c r="G23" s="34">
        <f>ROUND(F23*1.23,2)</f>
        <v>0</v>
      </c>
      <c r="H23" s="32" t="s">
        <v>10</v>
      </c>
      <c r="I23" s="4"/>
      <c r="N23" s="51"/>
      <c r="O23" s="51"/>
      <c r="P23" s="51"/>
      <c r="Q23" s="51"/>
      <c r="R23" s="51"/>
      <c r="S23" s="51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s="35" customFormat="1" ht="19.5" customHeight="1">
      <c r="A24" s="77"/>
      <c r="B24" s="78"/>
      <c r="C24" s="78"/>
      <c r="D24" s="71"/>
      <c r="E24" s="71"/>
      <c r="F24" s="72"/>
      <c r="G24" s="72"/>
      <c r="H24" s="73"/>
      <c r="I24" s="18"/>
      <c r="N24" s="45"/>
      <c r="O24" s="45"/>
      <c r="P24" s="45"/>
      <c r="Q24" s="45"/>
      <c r="R24" s="45"/>
      <c r="S24" s="45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3" customFormat="1" ht="18.75" customHeight="1" thickBot="1">
      <c r="A25" s="74" t="s">
        <v>36</v>
      </c>
      <c r="B25" s="2"/>
      <c r="C25" s="2"/>
      <c r="D25" s="2"/>
      <c r="E25" s="2"/>
      <c r="F25" s="2"/>
      <c r="G25" s="2"/>
      <c r="H25" s="2"/>
      <c r="I25" s="123"/>
      <c r="J25" s="124" t="s">
        <v>32</v>
      </c>
      <c r="K25" s="124" t="s">
        <v>33</v>
      </c>
      <c r="L25" s="124" t="s">
        <v>34</v>
      </c>
      <c r="M25" s="12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s="3" customFormat="1" ht="27" customHeight="1" thickBot="1">
      <c r="A26" s="113">
        <v>1</v>
      </c>
      <c r="B26" s="185" t="s">
        <v>37</v>
      </c>
      <c r="C26" s="186"/>
      <c r="D26" s="114">
        <v>1</v>
      </c>
      <c r="E26" s="115">
        <f>SUM(J26:L26)</f>
        <v>0</v>
      </c>
      <c r="F26" s="116">
        <f>D26*E26</f>
        <v>0</v>
      </c>
      <c r="G26" s="117">
        <f>ROUND(F26*1.23,2)</f>
        <v>0</v>
      </c>
      <c r="H26" s="122" t="s">
        <v>10</v>
      </c>
      <c r="I26" s="126" t="s">
        <v>37</v>
      </c>
      <c r="J26" s="168">
        <v>0</v>
      </c>
      <c r="K26" s="168">
        <v>0</v>
      </c>
      <c r="L26" s="168">
        <v>0</v>
      </c>
      <c r="M26" s="127" t="s">
        <v>10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s="3" customFormat="1" ht="18.75" customHeight="1" thickBot="1">
      <c r="A27" s="38">
        <v>2</v>
      </c>
      <c r="B27" s="191" t="s">
        <v>19</v>
      </c>
      <c r="C27" s="187"/>
      <c r="D27" s="42" t="s">
        <v>0</v>
      </c>
      <c r="E27" s="27">
        <f>E26</f>
        <v>0</v>
      </c>
      <c r="F27" s="39">
        <f>F26</f>
        <v>0</v>
      </c>
      <c r="G27" s="40">
        <f>ROUND(F27*1.23,2)</f>
        <v>0</v>
      </c>
      <c r="H27" s="28" t="s">
        <v>10</v>
      </c>
      <c r="I27" s="68"/>
      <c r="J27" s="67"/>
      <c r="K27" s="67"/>
      <c r="L27" s="67"/>
      <c r="M27" s="1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s="51" customFormat="1" ht="18.75" customHeight="1">
      <c r="A28" s="8"/>
      <c r="B28" s="9"/>
      <c r="C28" s="9"/>
      <c r="D28" s="47"/>
      <c r="E28" s="48"/>
      <c r="F28" s="48"/>
      <c r="G28" s="48"/>
      <c r="H28" s="49"/>
      <c r="I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</row>
    <row r="29" spans="1:46" s="51" customFormat="1" ht="18.75" customHeight="1">
      <c r="A29" s="41"/>
      <c r="B29" s="41" t="s">
        <v>20</v>
      </c>
      <c r="C29" s="41"/>
      <c r="D29" s="41"/>
      <c r="E29" s="41"/>
      <c r="F29" s="41"/>
      <c r="G29" s="41"/>
      <c r="H29" s="41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</row>
    <row r="30" spans="1:8" s="52" customFormat="1" ht="18.75" customHeight="1">
      <c r="A30" s="41"/>
      <c r="B30" s="41"/>
      <c r="C30" s="41"/>
      <c r="D30" s="41"/>
      <c r="E30" s="41"/>
      <c r="F30" s="41"/>
      <c r="G30" s="41"/>
      <c r="H30" s="41"/>
    </row>
    <row r="31" spans="1:8" s="52" customFormat="1" ht="18.75" customHeight="1">
      <c r="A31" s="41"/>
      <c r="B31" s="41"/>
      <c r="C31" s="41"/>
      <c r="D31" s="41"/>
      <c r="E31" s="41"/>
      <c r="F31" s="41"/>
      <c r="G31" s="41"/>
      <c r="H31" s="41"/>
    </row>
    <row r="32" spans="1:8" s="52" customFormat="1" ht="18.75" customHeight="1">
      <c r="A32" s="41"/>
      <c r="B32" s="41"/>
      <c r="C32" s="41"/>
      <c r="D32" s="41"/>
      <c r="E32" s="41"/>
      <c r="F32" s="41"/>
      <c r="G32" s="41"/>
      <c r="H32" s="41"/>
    </row>
    <row r="33" spans="1:8" s="52" customFormat="1" ht="18.75" customHeight="1">
      <c r="A33" s="184" t="s">
        <v>27</v>
      </c>
      <c r="B33" s="184"/>
      <c r="C33" s="184"/>
      <c r="D33" s="184"/>
      <c r="E33" s="184"/>
      <c r="F33" s="184"/>
      <c r="G33" s="184"/>
      <c r="H33" s="184"/>
    </row>
    <row r="34" spans="1:8" s="52" customFormat="1" ht="18.75" customHeight="1">
      <c r="A34" s="184"/>
      <c r="B34" s="184"/>
      <c r="C34" s="184"/>
      <c r="D34" s="184"/>
      <c r="E34" s="184"/>
      <c r="F34" s="184"/>
      <c r="G34" s="184"/>
      <c r="H34" s="184"/>
    </row>
    <row r="35" spans="1:8" s="52" customFormat="1" ht="18.75" customHeight="1">
      <c r="A35" s="41"/>
      <c r="B35" s="41"/>
      <c r="C35" s="41"/>
      <c r="D35" s="41"/>
      <c r="E35" s="41"/>
      <c r="F35" s="41"/>
      <c r="G35" s="41"/>
      <c r="H35" s="41"/>
    </row>
    <row r="36" spans="1:8" s="52" customFormat="1" ht="18.75" customHeight="1">
      <c r="A36" s="41"/>
      <c r="B36" s="41"/>
      <c r="C36" s="41"/>
      <c r="D36" s="41"/>
      <c r="E36" s="41"/>
      <c r="F36" s="41"/>
      <c r="G36" s="41"/>
      <c r="H36" s="41"/>
    </row>
    <row r="37" ht="18.75" customHeight="1"/>
    <row r="38" ht="18.75" customHeight="1"/>
  </sheetData>
  <sheetProtection selectLockedCells="1" selectUnlockedCells="1"/>
  <mergeCells count="20">
    <mergeCell ref="F1:H1"/>
    <mergeCell ref="B6:G6"/>
    <mergeCell ref="A33:H34"/>
    <mergeCell ref="B22:C22"/>
    <mergeCell ref="B19:C19"/>
    <mergeCell ref="B10:C10"/>
    <mergeCell ref="B11:C11"/>
    <mergeCell ref="B13:C13"/>
    <mergeCell ref="B14:C14"/>
    <mergeCell ref="B12:C12"/>
    <mergeCell ref="J21:K21"/>
    <mergeCell ref="B26:C26"/>
    <mergeCell ref="B27:C27"/>
    <mergeCell ref="B15:C15"/>
    <mergeCell ref="B16:C16"/>
    <mergeCell ref="B17:C17"/>
    <mergeCell ref="B21:C21"/>
    <mergeCell ref="B20:C20"/>
    <mergeCell ref="B23:C23"/>
    <mergeCell ref="B18:C18"/>
  </mergeCells>
  <printOptions/>
  <pageMargins left="1.1023622047244095" right="0.7086614173228347" top="0.7480314960629921" bottom="0.7480314960629921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66CC"/>
  </sheetPr>
  <dimension ref="A1:AT37"/>
  <sheetViews>
    <sheetView zoomScalePageLayoutView="0" workbookViewId="0" topLeftCell="A1">
      <selection activeCell="J26" sqref="J26:L26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22.57421875" style="2" customWidth="1"/>
    <col min="4" max="8" width="10.7109375" style="2" customWidth="1"/>
    <col min="9" max="9" width="14.00390625" style="13" customWidth="1"/>
    <col min="10" max="22" width="9.140625" style="13" customWidth="1"/>
  </cols>
  <sheetData>
    <row r="1" spans="6:22" ht="15.75">
      <c r="F1" s="182" t="s">
        <v>29</v>
      </c>
      <c r="G1" s="182"/>
      <c r="H1" s="182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9:22" ht="15"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9:22" ht="15"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9:22" ht="15"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9:22" ht="15"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2:22" ht="15">
      <c r="B6" s="183" t="s">
        <v>28</v>
      </c>
      <c r="C6" s="183"/>
      <c r="D6" s="183"/>
      <c r="E6" s="183"/>
      <c r="F6" s="183"/>
      <c r="G6" s="183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9:22" ht="15"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7" ht="15">
      <c r="A8" s="7"/>
      <c r="B8" s="2" t="s">
        <v>1</v>
      </c>
      <c r="C8" s="14" t="s">
        <v>46</v>
      </c>
      <c r="G8" s="157"/>
    </row>
    <row r="9" spans="1:24" ht="15.75" thickBot="1">
      <c r="A9" s="75" t="s">
        <v>35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s="3" customFormat="1" ht="36" customHeight="1" thickBot="1">
      <c r="A10" s="25" t="s">
        <v>2</v>
      </c>
      <c r="B10" s="174" t="s">
        <v>3</v>
      </c>
      <c r="C10" s="175"/>
      <c r="D10" s="22" t="s">
        <v>4</v>
      </c>
      <c r="E10" s="29" t="s">
        <v>5</v>
      </c>
      <c r="F10" s="21" t="s">
        <v>6</v>
      </c>
      <c r="G10" s="23" t="s">
        <v>7</v>
      </c>
      <c r="H10" s="31" t="s">
        <v>8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46" s="3" customFormat="1" ht="19.5" customHeight="1">
      <c r="A11" s="97">
        <v>1</v>
      </c>
      <c r="B11" s="180" t="s">
        <v>9</v>
      </c>
      <c r="C11" s="181"/>
      <c r="D11" s="98">
        <v>1</v>
      </c>
      <c r="E11" s="58">
        <v>0</v>
      </c>
      <c r="F11" s="104">
        <f>D11*E11</f>
        <v>0</v>
      </c>
      <c r="G11" s="105">
        <f>ROUND(F11*1.23,2)</f>
        <v>0</v>
      </c>
      <c r="H11" s="106" t="s">
        <v>10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s="3" customFormat="1" ht="19.5" customHeight="1">
      <c r="A12" s="99">
        <v>2</v>
      </c>
      <c r="B12" s="177" t="s">
        <v>22</v>
      </c>
      <c r="C12" s="172"/>
      <c r="D12" s="100">
        <v>0</v>
      </c>
      <c r="E12" s="59">
        <v>0</v>
      </c>
      <c r="F12" s="107">
        <f>D12*E12</f>
        <v>0</v>
      </c>
      <c r="G12" s="105">
        <f aca="true" t="shared" si="0" ref="G12:G22">ROUND(F12*1.23,2)</f>
        <v>0</v>
      </c>
      <c r="H12" s="108" t="s">
        <v>10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s="3" customFormat="1" ht="19.5" customHeight="1">
      <c r="A13" s="99">
        <v>3</v>
      </c>
      <c r="B13" s="172" t="s">
        <v>11</v>
      </c>
      <c r="C13" s="173"/>
      <c r="D13" s="100">
        <v>1</v>
      </c>
      <c r="E13" s="59">
        <v>0</v>
      </c>
      <c r="F13" s="107">
        <f aca="true" t="shared" si="1" ref="F13:F19">D13*E13</f>
        <v>0</v>
      </c>
      <c r="G13" s="105">
        <f t="shared" si="0"/>
        <v>0</v>
      </c>
      <c r="H13" s="108" t="s">
        <v>10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s="3" customFormat="1" ht="19.5" customHeight="1">
      <c r="A14" s="99">
        <v>4</v>
      </c>
      <c r="B14" s="172" t="s">
        <v>12</v>
      </c>
      <c r="C14" s="173"/>
      <c r="D14" s="100">
        <v>1</v>
      </c>
      <c r="E14" s="59">
        <v>0</v>
      </c>
      <c r="F14" s="107">
        <f t="shared" si="1"/>
        <v>0</v>
      </c>
      <c r="G14" s="105">
        <f t="shared" si="0"/>
        <v>0</v>
      </c>
      <c r="H14" s="108" t="s">
        <v>10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s="6" customFormat="1" ht="19.5" customHeight="1">
      <c r="A15" s="101">
        <v>5</v>
      </c>
      <c r="B15" s="189" t="s">
        <v>13</v>
      </c>
      <c r="C15" s="190"/>
      <c r="D15" s="130">
        <v>1</v>
      </c>
      <c r="E15" s="59">
        <v>0</v>
      </c>
      <c r="F15" s="109">
        <f t="shared" si="1"/>
        <v>0</v>
      </c>
      <c r="G15" s="105">
        <f t="shared" si="0"/>
        <v>0</v>
      </c>
      <c r="H15" s="110" t="s">
        <v>10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6" customFormat="1" ht="19.5" customHeight="1">
      <c r="A16" s="101">
        <v>6</v>
      </c>
      <c r="B16" s="189" t="s">
        <v>14</v>
      </c>
      <c r="C16" s="190"/>
      <c r="D16" s="130">
        <v>1</v>
      </c>
      <c r="E16" s="59">
        <v>0</v>
      </c>
      <c r="F16" s="109">
        <f>D16*E16</f>
        <v>0</v>
      </c>
      <c r="G16" s="105">
        <f t="shared" si="0"/>
        <v>0</v>
      </c>
      <c r="H16" s="110" t="s">
        <v>10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6" customFormat="1" ht="19.5" customHeight="1">
      <c r="A17" s="101">
        <v>7</v>
      </c>
      <c r="B17" s="189" t="s">
        <v>15</v>
      </c>
      <c r="C17" s="190"/>
      <c r="D17" s="130">
        <v>0</v>
      </c>
      <c r="E17" s="59">
        <v>0</v>
      </c>
      <c r="F17" s="109">
        <f>D17*E17</f>
        <v>0</v>
      </c>
      <c r="G17" s="105">
        <f t="shared" si="0"/>
        <v>0</v>
      </c>
      <c r="H17" s="110" t="s">
        <v>10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3" customFormat="1" ht="19.5" customHeight="1">
      <c r="A18" s="99">
        <v>8</v>
      </c>
      <c r="B18" s="172" t="s">
        <v>16</v>
      </c>
      <c r="C18" s="173"/>
      <c r="D18" s="100">
        <v>0</v>
      </c>
      <c r="E18" s="59">
        <v>0</v>
      </c>
      <c r="F18" s="107">
        <f t="shared" si="1"/>
        <v>0</v>
      </c>
      <c r="G18" s="105">
        <f t="shared" si="0"/>
        <v>0</v>
      </c>
      <c r="H18" s="108" t="s">
        <v>10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s="3" customFormat="1" ht="19.5" customHeight="1">
      <c r="A19" s="99">
        <v>9</v>
      </c>
      <c r="B19" s="172" t="s">
        <v>17</v>
      </c>
      <c r="C19" s="173"/>
      <c r="D19" s="100">
        <v>0</v>
      </c>
      <c r="E19" s="59">
        <v>0</v>
      </c>
      <c r="F19" s="107">
        <f t="shared" si="1"/>
        <v>0</v>
      </c>
      <c r="G19" s="105">
        <f t="shared" si="0"/>
        <v>0</v>
      </c>
      <c r="H19" s="108" t="s">
        <v>10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s="3" customFormat="1" ht="19.5" customHeight="1">
      <c r="A20" s="99">
        <v>10</v>
      </c>
      <c r="B20" s="177" t="s">
        <v>23</v>
      </c>
      <c r="C20" s="172"/>
      <c r="D20" s="100">
        <v>3</v>
      </c>
      <c r="E20" s="59">
        <v>0</v>
      </c>
      <c r="F20" s="107">
        <f>D20*E20</f>
        <v>0</v>
      </c>
      <c r="G20" s="105">
        <f t="shared" si="0"/>
        <v>0</v>
      </c>
      <c r="H20" s="108" t="s">
        <v>10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s="3" customFormat="1" ht="19.5" customHeight="1">
      <c r="A21" s="99">
        <v>11</v>
      </c>
      <c r="B21" s="172" t="s">
        <v>18</v>
      </c>
      <c r="C21" s="173"/>
      <c r="D21" s="103">
        <v>1</v>
      </c>
      <c r="E21" s="59">
        <v>0</v>
      </c>
      <c r="F21" s="111">
        <f>D21*E21</f>
        <v>0</v>
      </c>
      <c r="G21" s="105">
        <f t="shared" si="0"/>
        <v>0</v>
      </c>
      <c r="H21" s="112" t="s">
        <v>10</v>
      </c>
      <c r="I21" s="18"/>
      <c r="J21" s="176"/>
      <c r="K21" s="176"/>
      <c r="L21" s="18"/>
      <c r="M21" s="62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s="3" customFormat="1" ht="19.5" customHeight="1" thickBot="1">
      <c r="A22" s="102">
        <v>12</v>
      </c>
      <c r="B22" s="178" t="s">
        <v>21</v>
      </c>
      <c r="C22" s="179"/>
      <c r="D22" s="103">
        <v>1</v>
      </c>
      <c r="E22" s="61">
        <v>0</v>
      </c>
      <c r="F22" s="111">
        <f>D22*E22</f>
        <v>0</v>
      </c>
      <c r="G22" s="105">
        <f t="shared" si="0"/>
        <v>0</v>
      </c>
      <c r="H22" s="112" t="s">
        <v>10</v>
      </c>
      <c r="I22" s="18"/>
      <c r="J22" s="63"/>
      <c r="K22" s="63"/>
      <c r="L22" s="63"/>
      <c r="M22" s="63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s="3" customFormat="1" ht="19.5" customHeight="1" thickBot="1">
      <c r="A23" s="37">
        <v>13</v>
      </c>
      <c r="B23" s="170" t="s">
        <v>19</v>
      </c>
      <c r="C23" s="171"/>
      <c r="D23" s="24"/>
      <c r="E23" s="30" t="s">
        <v>0</v>
      </c>
      <c r="F23" s="33">
        <f>SUM(F11:F22)</f>
        <v>0</v>
      </c>
      <c r="G23" s="34">
        <f>ROUND(F23*1.23,2)</f>
        <v>0</v>
      </c>
      <c r="H23" s="32" t="s">
        <v>10</v>
      </c>
      <c r="I23" s="18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s="35" customFormat="1" ht="19.5" customHeight="1">
      <c r="A24" s="77"/>
      <c r="B24" s="78"/>
      <c r="C24" s="78"/>
      <c r="D24" s="71"/>
      <c r="E24" s="71"/>
      <c r="F24" s="72"/>
      <c r="G24" s="72"/>
      <c r="H24" s="73"/>
      <c r="I24" s="18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3" customFormat="1" ht="18.75" customHeight="1" thickBot="1">
      <c r="A25" s="74" t="s">
        <v>36</v>
      </c>
      <c r="B25" s="2"/>
      <c r="C25" s="2"/>
      <c r="D25" s="2"/>
      <c r="E25" s="2"/>
      <c r="F25" s="2"/>
      <c r="G25" s="2"/>
      <c r="H25" s="2"/>
      <c r="I25" s="123"/>
      <c r="J25" s="124" t="s">
        <v>32</v>
      </c>
      <c r="K25" s="124" t="s">
        <v>33</v>
      </c>
      <c r="L25" s="124" t="s">
        <v>34</v>
      </c>
      <c r="M25" s="12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s="81" customFormat="1" ht="29.25" customHeight="1" thickBot="1">
      <c r="A26" s="131">
        <v>1</v>
      </c>
      <c r="B26" s="185" t="s">
        <v>37</v>
      </c>
      <c r="C26" s="186"/>
      <c r="D26" s="132">
        <v>1</v>
      </c>
      <c r="E26" s="115">
        <f>SUM(J26:L26)</f>
        <v>0</v>
      </c>
      <c r="F26" s="116">
        <f>D26*E26</f>
        <v>0</v>
      </c>
      <c r="G26" s="117">
        <f>ROUND(F26*1.23,2)</f>
        <v>0</v>
      </c>
      <c r="H26" s="122" t="s">
        <v>10</v>
      </c>
      <c r="I26" s="126" t="s">
        <v>37</v>
      </c>
      <c r="J26" s="168">
        <v>0</v>
      </c>
      <c r="K26" s="168">
        <v>0</v>
      </c>
      <c r="L26" s="168">
        <v>0</v>
      </c>
      <c r="M26" s="128" t="s">
        <v>10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</row>
    <row r="27" spans="1:46" s="3" customFormat="1" ht="18.75" customHeight="1" thickBot="1">
      <c r="A27" s="38">
        <v>2</v>
      </c>
      <c r="B27" s="187" t="s">
        <v>19</v>
      </c>
      <c r="C27" s="188"/>
      <c r="D27" s="42" t="s">
        <v>0</v>
      </c>
      <c r="E27" s="27">
        <f>E26</f>
        <v>0</v>
      </c>
      <c r="F27" s="39">
        <f>F26</f>
        <v>0</v>
      </c>
      <c r="G27" s="40">
        <f>ROUND(F27*1.23,2)</f>
        <v>0</v>
      </c>
      <c r="H27" s="28" t="s">
        <v>10</v>
      </c>
      <c r="I27" s="68"/>
      <c r="J27" s="67"/>
      <c r="K27" s="67"/>
      <c r="L27" s="67"/>
      <c r="M27" s="1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s="51" customFormat="1" ht="18.75" customHeight="1">
      <c r="A28" s="8"/>
      <c r="B28" s="9"/>
      <c r="C28" s="9"/>
      <c r="D28" s="47"/>
      <c r="E28" s="48"/>
      <c r="F28" s="48"/>
      <c r="G28" s="48"/>
      <c r="H28" s="49"/>
      <c r="I28" s="50"/>
      <c r="K28" s="50"/>
      <c r="L28" s="50"/>
      <c r="M28" s="50"/>
      <c r="N28" s="43"/>
      <c r="O28" s="43"/>
      <c r="P28" s="43"/>
      <c r="Q28" s="43"/>
      <c r="R28" s="43"/>
      <c r="S28" s="43"/>
      <c r="T28" s="43"/>
      <c r="U28" s="43"/>
      <c r="V28" s="43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</row>
    <row r="29" spans="1:46" s="51" customFormat="1" ht="18.75" customHeight="1">
      <c r="A29" s="41"/>
      <c r="B29" s="41" t="s">
        <v>20</v>
      </c>
      <c r="C29" s="41"/>
      <c r="D29" s="41"/>
      <c r="E29" s="41"/>
      <c r="F29" s="41"/>
      <c r="G29" s="41"/>
      <c r="H29" s="41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</row>
    <row r="30" spans="1:8" s="52" customFormat="1" ht="18.75" customHeight="1">
      <c r="A30" s="41"/>
      <c r="B30" s="41"/>
      <c r="C30" s="41"/>
      <c r="D30" s="41"/>
      <c r="E30" s="41"/>
      <c r="F30" s="41"/>
      <c r="G30" s="41"/>
      <c r="H30" s="41"/>
    </row>
    <row r="31" spans="1:8" s="52" customFormat="1" ht="18.75" customHeight="1">
      <c r="A31" s="41"/>
      <c r="B31" s="41"/>
      <c r="C31" s="41"/>
      <c r="D31" s="41"/>
      <c r="E31" s="41"/>
      <c r="F31" s="41"/>
      <c r="G31" s="41"/>
      <c r="H31" s="41"/>
    </row>
    <row r="32" spans="1:8" s="52" customFormat="1" ht="18.75" customHeight="1">
      <c r="A32" s="41"/>
      <c r="B32" s="41"/>
      <c r="C32" s="41"/>
      <c r="D32" s="41"/>
      <c r="E32" s="41"/>
      <c r="F32" s="41"/>
      <c r="G32" s="41"/>
      <c r="H32" s="41"/>
    </row>
    <row r="33" spans="1:8" s="52" customFormat="1" ht="18.75" customHeight="1">
      <c r="A33" s="184" t="s">
        <v>27</v>
      </c>
      <c r="B33" s="184"/>
      <c r="C33" s="184"/>
      <c r="D33" s="184"/>
      <c r="E33" s="184"/>
      <c r="F33" s="184"/>
      <c r="G33" s="184"/>
      <c r="H33" s="184"/>
    </row>
    <row r="34" spans="1:8" s="52" customFormat="1" ht="18.75" customHeight="1">
      <c r="A34" s="184"/>
      <c r="B34" s="184"/>
      <c r="C34" s="184"/>
      <c r="D34" s="184"/>
      <c r="E34" s="184"/>
      <c r="F34" s="184"/>
      <c r="G34" s="184"/>
      <c r="H34" s="184"/>
    </row>
    <row r="35" spans="1:22" s="52" customFormat="1" ht="18.75" customHeight="1">
      <c r="A35" s="41"/>
      <c r="B35" s="41"/>
      <c r="C35" s="41"/>
      <c r="D35" s="41"/>
      <c r="E35" s="41"/>
      <c r="F35" s="41"/>
      <c r="G35" s="41"/>
      <c r="H35" s="41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s="52" customFormat="1" ht="18.75" customHeight="1">
      <c r="A36" s="41"/>
      <c r="B36" s="41"/>
      <c r="C36" s="41"/>
      <c r="D36" s="41"/>
      <c r="E36" s="41"/>
      <c r="F36" s="41"/>
      <c r="G36" s="41"/>
      <c r="H36" s="41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s="52" customFormat="1" ht="18.75" customHeight="1">
      <c r="A37" s="41"/>
      <c r="B37" s="41"/>
      <c r="C37" s="41"/>
      <c r="D37" s="41"/>
      <c r="E37" s="41"/>
      <c r="F37" s="41"/>
      <c r="G37" s="41"/>
      <c r="H37" s="41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ht="18.75" customHeight="1"/>
  </sheetData>
  <sheetProtection selectLockedCells="1" selectUnlockedCells="1"/>
  <mergeCells count="20">
    <mergeCell ref="F1:H1"/>
    <mergeCell ref="B6:G6"/>
    <mergeCell ref="A33:H34"/>
    <mergeCell ref="B22:C22"/>
    <mergeCell ref="B19:C19"/>
    <mergeCell ref="B10:C10"/>
    <mergeCell ref="B11:C11"/>
    <mergeCell ref="B13:C13"/>
    <mergeCell ref="B14:C14"/>
    <mergeCell ref="B12:C12"/>
    <mergeCell ref="J21:K21"/>
    <mergeCell ref="B26:C26"/>
    <mergeCell ref="B27:C27"/>
    <mergeCell ref="B15:C15"/>
    <mergeCell ref="B16:C16"/>
    <mergeCell ref="B17:C17"/>
    <mergeCell ref="B21:C21"/>
    <mergeCell ref="B20:C20"/>
    <mergeCell ref="B23:C23"/>
    <mergeCell ref="B18:C18"/>
  </mergeCells>
  <printOptions/>
  <pageMargins left="1.1023622047244095" right="0.7086614173228347" top="0.7480314960629921" bottom="0.7480314960629921" header="0.5118110236220472" footer="0.5118110236220472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66CC"/>
  </sheetPr>
  <dimension ref="A1:AT35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22.57421875" style="2" customWidth="1"/>
    <col min="4" max="8" width="10.7109375" style="2" customWidth="1"/>
    <col min="9" max="9" width="15.00390625" style="13" customWidth="1"/>
    <col min="10" max="26" width="9.140625" style="13" customWidth="1"/>
  </cols>
  <sheetData>
    <row r="1" spans="6:26" ht="15.75">
      <c r="F1" s="182" t="s">
        <v>29</v>
      </c>
      <c r="G1" s="182"/>
      <c r="H1" s="18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9:26" ht="15"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9:26" ht="15"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9:26" ht="15"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9:26" ht="15"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2:26" ht="15">
      <c r="B6" s="183" t="s">
        <v>28</v>
      </c>
      <c r="C6" s="183"/>
      <c r="D6" s="183"/>
      <c r="E6" s="183"/>
      <c r="F6" s="183"/>
      <c r="G6" s="18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7:26" ht="15">
      <c r="G7" s="5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7" ht="15">
      <c r="A8" s="7"/>
      <c r="B8" s="2" t="s">
        <v>1</v>
      </c>
      <c r="C8" s="96" t="s">
        <v>51</v>
      </c>
      <c r="G8" s="158"/>
    </row>
    <row r="9" spans="1:20" ht="15.75" thickBot="1">
      <c r="A9" s="75" t="s">
        <v>35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6" s="3" customFormat="1" ht="36" customHeight="1" thickBot="1">
      <c r="A10" s="26" t="s">
        <v>2</v>
      </c>
      <c r="B10" s="174" t="s">
        <v>3</v>
      </c>
      <c r="C10" s="175"/>
      <c r="D10" s="22" t="s">
        <v>4</v>
      </c>
      <c r="E10" s="29" t="s">
        <v>5</v>
      </c>
      <c r="F10" s="19" t="s">
        <v>6</v>
      </c>
      <c r="G10" s="20" t="s">
        <v>7</v>
      </c>
      <c r="H10" s="31" t="s">
        <v>8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35"/>
      <c r="V10" s="35"/>
      <c r="W10" s="35"/>
      <c r="X10" s="35"/>
      <c r="Y10" s="35"/>
      <c r="Z10" s="35"/>
    </row>
    <row r="11" spans="1:46" s="3" customFormat="1" ht="19.5" customHeight="1">
      <c r="A11" s="97">
        <v>1</v>
      </c>
      <c r="B11" s="180" t="s">
        <v>9</v>
      </c>
      <c r="C11" s="181"/>
      <c r="D11" s="98">
        <v>1</v>
      </c>
      <c r="E11" s="58">
        <v>0</v>
      </c>
      <c r="F11" s="107">
        <f>D11*E11</f>
        <v>0</v>
      </c>
      <c r="G11" s="105">
        <f>ROUND(F11*1.23,2)</f>
        <v>0</v>
      </c>
      <c r="H11" s="106" t="s">
        <v>10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18"/>
      <c r="V11" s="18"/>
      <c r="W11" s="18"/>
      <c r="X11" s="18"/>
      <c r="Y11" s="18"/>
      <c r="Z11" s="18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s="3" customFormat="1" ht="19.5" customHeight="1">
      <c r="A12" s="99">
        <v>2</v>
      </c>
      <c r="B12" s="177" t="s">
        <v>22</v>
      </c>
      <c r="C12" s="172"/>
      <c r="D12" s="154">
        <v>1</v>
      </c>
      <c r="E12" s="59">
        <v>0</v>
      </c>
      <c r="F12" s="107">
        <f>D12*E12</f>
        <v>0</v>
      </c>
      <c r="G12" s="105">
        <f aca="true" t="shared" si="0" ref="G12:G22">ROUND(F12*1.23,2)</f>
        <v>0</v>
      </c>
      <c r="H12" s="108" t="s">
        <v>10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18"/>
      <c r="V12" s="18"/>
      <c r="W12" s="18"/>
      <c r="X12" s="18"/>
      <c r="Y12" s="18"/>
      <c r="Z12" s="18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s="3" customFormat="1" ht="19.5" customHeight="1">
      <c r="A13" s="99">
        <v>3</v>
      </c>
      <c r="B13" s="172" t="s">
        <v>11</v>
      </c>
      <c r="C13" s="173"/>
      <c r="D13" s="100">
        <v>1</v>
      </c>
      <c r="E13" s="59">
        <v>0</v>
      </c>
      <c r="F13" s="107">
        <f aca="true" t="shared" si="1" ref="F13:F19">D13*E13</f>
        <v>0</v>
      </c>
      <c r="G13" s="105">
        <f t="shared" si="0"/>
        <v>0</v>
      </c>
      <c r="H13" s="108" t="s">
        <v>10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18"/>
      <c r="V13" s="18"/>
      <c r="W13" s="18"/>
      <c r="X13" s="18"/>
      <c r="Y13" s="18"/>
      <c r="Z13" s="1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s="3" customFormat="1" ht="19.5" customHeight="1">
      <c r="A14" s="99">
        <v>4</v>
      </c>
      <c r="B14" s="172" t="s">
        <v>12</v>
      </c>
      <c r="C14" s="173"/>
      <c r="D14" s="100">
        <v>1</v>
      </c>
      <c r="E14" s="59">
        <v>0</v>
      </c>
      <c r="F14" s="107">
        <f t="shared" si="1"/>
        <v>0</v>
      </c>
      <c r="G14" s="105">
        <f t="shared" si="0"/>
        <v>0</v>
      </c>
      <c r="H14" s="108" t="s">
        <v>10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18"/>
      <c r="V14" s="18"/>
      <c r="W14" s="18"/>
      <c r="X14" s="18"/>
      <c r="Y14" s="18"/>
      <c r="Z14" s="18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s="6" customFormat="1" ht="19.5" customHeight="1">
      <c r="A15" s="101">
        <v>5</v>
      </c>
      <c r="B15" s="189" t="s">
        <v>13</v>
      </c>
      <c r="C15" s="190"/>
      <c r="D15" s="130">
        <v>1</v>
      </c>
      <c r="E15" s="59">
        <v>0</v>
      </c>
      <c r="F15" s="109">
        <f t="shared" si="1"/>
        <v>0</v>
      </c>
      <c r="G15" s="105">
        <f t="shared" si="0"/>
        <v>0</v>
      </c>
      <c r="H15" s="110" t="s">
        <v>10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17"/>
      <c r="V15" s="17"/>
      <c r="W15" s="17"/>
      <c r="X15" s="17"/>
      <c r="Y15" s="17"/>
      <c r="Z15" s="17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6" customFormat="1" ht="19.5" customHeight="1">
      <c r="A16" s="101">
        <v>6</v>
      </c>
      <c r="B16" s="189" t="s">
        <v>14</v>
      </c>
      <c r="C16" s="190"/>
      <c r="D16" s="130">
        <v>0</v>
      </c>
      <c r="E16" s="59">
        <v>0</v>
      </c>
      <c r="F16" s="109">
        <f>D16*E16</f>
        <v>0</v>
      </c>
      <c r="G16" s="105">
        <f t="shared" si="0"/>
        <v>0</v>
      </c>
      <c r="H16" s="110" t="s">
        <v>10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17"/>
      <c r="V16" s="17"/>
      <c r="W16" s="17"/>
      <c r="X16" s="17"/>
      <c r="Y16" s="17"/>
      <c r="Z16" s="17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6" customFormat="1" ht="19.5" customHeight="1">
      <c r="A17" s="101">
        <v>7</v>
      </c>
      <c r="B17" s="189" t="s">
        <v>15</v>
      </c>
      <c r="C17" s="190"/>
      <c r="D17" s="130">
        <v>1</v>
      </c>
      <c r="E17" s="59">
        <v>0</v>
      </c>
      <c r="F17" s="109">
        <f>D17*E17</f>
        <v>0</v>
      </c>
      <c r="G17" s="105">
        <f t="shared" si="0"/>
        <v>0</v>
      </c>
      <c r="H17" s="110" t="s">
        <v>10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17"/>
      <c r="V17" s="17"/>
      <c r="W17" s="17"/>
      <c r="X17" s="17"/>
      <c r="Y17" s="17"/>
      <c r="Z17" s="17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3" customFormat="1" ht="19.5" customHeight="1">
      <c r="A18" s="99">
        <v>8</v>
      </c>
      <c r="B18" s="172" t="s">
        <v>16</v>
      </c>
      <c r="C18" s="173"/>
      <c r="D18" s="100">
        <v>0</v>
      </c>
      <c r="E18" s="59">
        <v>0</v>
      </c>
      <c r="F18" s="107">
        <f t="shared" si="1"/>
        <v>0</v>
      </c>
      <c r="G18" s="105">
        <f t="shared" si="0"/>
        <v>0</v>
      </c>
      <c r="H18" s="108" t="s">
        <v>10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18"/>
      <c r="V18" s="18"/>
      <c r="W18" s="18"/>
      <c r="X18" s="18"/>
      <c r="Y18" s="18"/>
      <c r="Z18" s="18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s="3" customFormat="1" ht="19.5" customHeight="1">
      <c r="A19" s="99">
        <v>9</v>
      </c>
      <c r="B19" s="172" t="s">
        <v>17</v>
      </c>
      <c r="C19" s="173"/>
      <c r="D19" s="154">
        <v>2</v>
      </c>
      <c r="E19" s="59">
        <v>0</v>
      </c>
      <c r="F19" s="107">
        <f t="shared" si="1"/>
        <v>0</v>
      </c>
      <c r="G19" s="105">
        <f t="shared" si="0"/>
        <v>0</v>
      </c>
      <c r="H19" s="108" t="s">
        <v>10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18"/>
      <c r="V19" s="18"/>
      <c r="W19" s="18"/>
      <c r="X19" s="18"/>
      <c r="Y19" s="18"/>
      <c r="Z19" s="18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s="3" customFormat="1" ht="19.5" customHeight="1">
      <c r="A20" s="99">
        <v>10</v>
      </c>
      <c r="B20" s="177" t="s">
        <v>23</v>
      </c>
      <c r="C20" s="172"/>
      <c r="D20" s="100">
        <v>3</v>
      </c>
      <c r="E20" s="59">
        <v>0</v>
      </c>
      <c r="F20" s="107">
        <f>D20*E20</f>
        <v>0</v>
      </c>
      <c r="G20" s="105">
        <f t="shared" si="0"/>
        <v>0</v>
      </c>
      <c r="H20" s="108" t="s">
        <v>10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18"/>
      <c r="V20" s="18"/>
      <c r="W20" s="18"/>
      <c r="X20" s="18"/>
      <c r="Y20" s="18"/>
      <c r="Z20" s="18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s="3" customFormat="1" ht="19.5" customHeight="1">
      <c r="A21" s="99">
        <v>11</v>
      </c>
      <c r="B21" s="172" t="s">
        <v>18</v>
      </c>
      <c r="C21" s="173"/>
      <c r="D21" s="103">
        <v>1</v>
      </c>
      <c r="E21" s="59">
        <v>0</v>
      </c>
      <c r="F21" s="111">
        <f>D21*E21</f>
        <v>0</v>
      </c>
      <c r="G21" s="105">
        <f t="shared" si="0"/>
        <v>0</v>
      </c>
      <c r="H21" s="112" t="s">
        <v>10</v>
      </c>
      <c r="I21" s="18"/>
      <c r="J21" s="176"/>
      <c r="K21" s="176"/>
      <c r="L21" s="18"/>
      <c r="M21" s="62"/>
      <c r="N21" s="46"/>
      <c r="O21" s="46"/>
      <c r="P21" s="46"/>
      <c r="Q21" s="46"/>
      <c r="R21" s="46"/>
      <c r="S21" s="46"/>
      <c r="T21" s="46"/>
      <c r="U21" s="18"/>
      <c r="V21" s="18"/>
      <c r="W21" s="18"/>
      <c r="X21" s="18"/>
      <c r="Y21" s="18"/>
      <c r="Z21" s="1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s="3" customFormat="1" ht="19.5" customHeight="1" thickBot="1">
      <c r="A22" s="102">
        <v>12</v>
      </c>
      <c r="B22" s="178" t="s">
        <v>21</v>
      </c>
      <c r="C22" s="179"/>
      <c r="D22" s="103">
        <v>1</v>
      </c>
      <c r="E22" s="61">
        <v>0</v>
      </c>
      <c r="F22" s="111">
        <f>D22*E22</f>
        <v>0</v>
      </c>
      <c r="G22" s="105">
        <f t="shared" si="0"/>
        <v>0</v>
      </c>
      <c r="H22" s="112" t="s">
        <v>10</v>
      </c>
      <c r="I22" s="18"/>
      <c r="J22" s="63"/>
      <c r="K22" s="63"/>
      <c r="L22" s="63"/>
      <c r="M22" s="63"/>
      <c r="N22" s="46"/>
      <c r="O22" s="46"/>
      <c r="P22" s="46"/>
      <c r="Q22" s="46"/>
      <c r="R22" s="46"/>
      <c r="S22" s="46"/>
      <c r="T22" s="46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s="3" customFormat="1" ht="19.5" customHeight="1" thickBot="1">
      <c r="A23" s="37">
        <v>13</v>
      </c>
      <c r="B23" s="170" t="s">
        <v>19</v>
      </c>
      <c r="C23" s="171"/>
      <c r="D23" s="24"/>
      <c r="E23" s="30" t="s">
        <v>0</v>
      </c>
      <c r="F23" s="33">
        <f>SUM(F11:F22)</f>
        <v>0</v>
      </c>
      <c r="G23" s="169">
        <f>ROUND(F23*1.23,2)</f>
        <v>0</v>
      </c>
      <c r="H23" s="32" t="s">
        <v>10</v>
      </c>
      <c r="I23" s="4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s="35" customFormat="1" ht="19.5" customHeight="1">
      <c r="A24" s="77"/>
      <c r="B24" s="78"/>
      <c r="C24" s="78"/>
      <c r="D24" s="71"/>
      <c r="E24" s="71"/>
      <c r="F24" s="72"/>
      <c r="G24" s="72"/>
      <c r="H24" s="73"/>
      <c r="I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3" customFormat="1" ht="18.75" customHeight="1" thickBot="1">
      <c r="A25" s="74" t="s">
        <v>36</v>
      </c>
      <c r="B25" s="2"/>
      <c r="C25" s="2"/>
      <c r="D25" s="2"/>
      <c r="E25" s="2"/>
      <c r="F25" s="2"/>
      <c r="G25" s="2"/>
      <c r="H25" s="2"/>
      <c r="I25" s="123"/>
      <c r="J25" s="124" t="s">
        <v>32</v>
      </c>
      <c r="K25" s="124" t="s">
        <v>33</v>
      </c>
      <c r="L25" s="124" t="s">
        <v>34</v>
      </c>
      <c r="M25" s="12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s="81" customFormat="1" ht="29.25" customHeight="1" thickBot="1">
      <c r="A26" s="131">
        <v>1</v>
      </c>
      <c r="B26" s="185" t="s">
        <v>37</v>
      </c>
      <c r="C26" s="186"/>
      <c r="D26" s="132">
        <v>1</v>
      </c>
      <c r="E26" s="115">
        <f>SUM(J26:L26)</f>
        <v>0</v>
      </c>
      <c r="F26" s="116">
        <f>D26*E26</f>
        <v>0</v>
      </c>
      <c r="G26" s="117">
        <f>ROUND(F26*1.23,2)</f>
        <v>0</v>
      </c>
      <c r="H26" s="122" t="s">
        <v>10</v>
      </c>
      <c r="I26" s="126" t="s">
        <v>37</v>
      </c>
      <c r="J26" s="160">
        <v>0</v>
      </c>
      <c r="K26" s="160">
        <v>0</v>
      </c>
      <c r="L26" s="160">
        <v>0</v>
      </c>
      <c r="M26" s="128" t="s">
        <v>10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</row>
    <row r="27" spans="1:46" s="3" customFormat="1" ht="18.75" customHeight="1" thickBot="1">
      <c r="A27" s="38">
        <v>2</v>
      </c>
      <c r="B27" s="187" t="s">
        <v>19</v>
      </c>
      <c r="C27" s="188"/>
      <c r="D27" s="42" t="s">
        <v>0</v>
      </c>
      <c r="E27" s="27">
        <f>E26</f>
        <v>0</v>
      </c>
      <c r="F27" s="39">
        <f>F26</f>
        <v>0</v>
      </c>
      <c r="G27" s="40">
        <f>ROUND(F27*1.23,2)</f>
        <v>0</v>
      </c>
      <c r="H27" s="28" t="s">
        <v>10</v>
      </c>
      <c r="I27" s="68"/>
      <c r="J27" s="67"/>
      <c r="K27" s="67"/>
      <c r="L27" s="67"/>
      <c r="M27" s="1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s="51" customFormat="1" ht="18.75" customHeight="1">
      <c r="A28" s="8"/>
      <c r="B28" s="9"/>
      <c r="C28" s="9"/>
      <c r="D28" s="47"/>
      <c r="E28" s="48"/>
      <c r="F28" s="48"/>
      <c r="G28" s="48"/>
      <c r="H28" s="49"/>
      <c r="I28" s="50"/>
      <c r="K28" s="50"/>
      <c r="L28" s="50"/>
      <c r="M28" s="50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</row>
    <row r="29" spans="1:46" s="51" customFormat="1" ht="18.75" customHeight="1">
      <c r="A29" s="41"/>
      <c r="B29" s="41" t="s">
        <v>20</v>
      </c>
      <c r="C29" s="41"/>
      <c r="D29" s="41"/>
      <c r="E29" s="41"/>
      <c r="F29" s="41"/>
      <c r="G29" s="41"/>
      <c r="H29" s="41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</row>
    <row r="30" spans="1:8" s="52" customFormat="1" ht="18.75" customHeight="1">
      <c r="A30" s="41"/>
      <c r="B30" s="41"/>
      <c r="C30" s="41"/>
      <c r="D30" s="41"/>
      <c r="E30" s="41"/>
      <c r="F30" s="41"/>
      <c r="G30" s="41"/>
      <c r="H30" s="41"/>
    </row>
    <row r="31" spans="1:8" s="52" customFormat="1" ht="18.75" customHeight="1">
      <c r="A31" s="41"/>
      <c r="B31" s="41"/>
      <c r="C31" s="41"/>
      <c r="D31" s="41"/>
      <c r="E31" s="41"/>
      <c r="F31" s="41"/>
      <c r="G31" s="41"/>
      <c r="H31" s="41"/>
    </row>
    <row r="32" spans="1:8" s="52" customFormat="1" ht="18.75" customHeight="1">
      <c r="A32" s="41"/>
      <c r="B32" s="41"/>
      <c r="C32" s="41"/>
      <c r="D32" s="41"/>
      <c r="E32" s="41"/>
      <c r="F32" s="41"/>
      <c r="G32" s="41"/>
      <c r="H32" s="41"/>
    </row>
    <row r="33" spans="1:8" s="52" customFormat="1" ht="18.75" customHeight="1">
      <c r="A33" s="184" t="s">
        <v>27</v>
      </c>
      <c r="B33" s="184"/>
      <c r="C33" s="184"/>
      <c r="D33" s="184"/>
      <c r="E33" s="184"/>
      <c r="F33" s="184"/>
      <c r="G33" s="184"/>
      <c r="H33" s="184"/>
    </row>
    <row r="34" spans="1:8" s="52" customFormat="1" ht="18.75" customHeight="1">
      <c r="A34" s="184"/>
      <c r="B34" s="184"/>
      <c r="C34" s="184"/>
      <c r="D34" s="184"/>
      <c r="E34" s="184"/>
      <c r="F34" s="184"/>
      <c r="G34" s="184"/>
      <c r="H34" s="184"/>
    </row>
    <row r="35" spans="1:26" s="52" customFormat="1" ht="18.75" customHeight="1">
      <c r="A35" s="41"/>
      <c r="B35" s="41"/>
      <c r="C35" s="41"/>
      <c r="D35" s="41"/>
      <c r="E35" s="41"/>
      <c r="F35" s="41"/>
      <c r="G35" s="41"/>
      <c r="H35" s="41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ht="18.75" customHeight="1"/>
    <row r="37" ht="18.75" customHeight="1"/>
    <row r="38" ht="18.75" customHeight="1"/>
    <row r="39" ht="18.75" customHeight="1"/>
    <row r="40" ht="18.75" customHeight="1"/>
  </sheetData>
  <sheetProtection selectLockedCells="1" selectUnlockedCells="1"/>
  <mergeCells count="20">
    <mergeCell ref="F1:H1"/>
    <mergeCell ref="B6:G6"/>
    <mergeCell ref="A33:H34"/>
    <mergeCell ref="B22:C22"/>
    <mergeCell ref="B19:C19"/>
    <mergeCell ref="B10:C10"/>
    <mergeCell ref="B11:C11"/>
    <mergeCell ref="B13:C13"/>
    <mergeCell ref="B14:C14"/>
    <mergeCell ref="B12:C12"/>
    <mergeCell ref="J21:K21"/>
    <mergeCell ref="B26:C26"/>
    <mergeCell ref="B27:C27"/>
    <mergeCell ref="B15:C15"/>
    <mergeCell ref="B16:C16"/>
    <mergeCell ref="B17:C17"/>
    <mergeCell ref="B21:C21"/>
    <mergeCell ref="B20:C20"/>
    <mergeCell ref="B23:C23"/>
    <mergeCell ref="B18:C18"/>
  </mergeCells>
  <printOptions/>
  <pageMargins left="1.1023622047244095" right="0.7086614173228347" top="0.7480314960629921" bottom="0.7480314960629921" header="0.5118110236220472" footer="0.5118110236220472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AT39"/>
  <sheetViews>
    <sheetView zoomScalePageLayoutView="0" workbookViewId="0" topLeftCell="A1">
      <selection activeCell="J26" sqref="J26:L26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22.57421875" style="2" customWidth="1"/>
    <col min="4" max="8" width="10.7109375" style="2" customWidth="1"/>
    <col min="9" max="9" width="13.28125" style="13" customWidth="1"/>
    <col min="10" max="21" width="9.140625" style="13" customWidth="1"/>
  </cols>
  <sheetData>
    <row r="1" spans="1:21" ht="15.75">
      <c r="A1" s="84"/>
      <c r="F1" s="182" t="s">
        <v>29</v>
      </c>
      <c r="G1" s="182"/>
      <c r="H1" s="182"/>
      <c r="I1"/>
      <c r="J1"/>
      <c r="K1"/>
      <c r="L1"/>
      <c r="M1"/>
      <c r="N1"/>
      <c r="O1"/>
      <c r="P1"/>
      <c r="Q1"/>
      <c r="R1"/>
      <c r="S1"/>
      <c r="T1"/>
      <c r="U1"/>
    </row>
    <row r="2" spans="9:21" ht="15">
      <c r="I2"/>
      <c r="J2"/>
      <c r="K2"/>
      <c r="L2"/>
      <c r="M2"/>
      <c r="N2"/>
      <c r="O2"/>
      <c r="P2"/>
      <c r="Q2"/>
      <c r="R2"/>
      <c r="S2"/>
      <c r="T2"/>
      <c r="U2"/>
    </row>
    <row r="3" spans="9:21" ht="15">
      <c r="I3"/>
      <c r="J3"/>
      <c r="K3"/>
      <c r="L3"/>
      <c r="M3"/>
      <c r="N3"/>
      <c r="O3"/>
      <c r="P3"/>
      <c r="Q3"/>
      <c r="R3"/>
      <c r="S3"/>
      <c r="T3"/>
      <c r="U3"/>
    </row>
    <row r="4" spans="9:21" ht="15">
      <c r="I4"/>
      <c r="J4"/>
      <c r="K4"/>
      <c r="L4"/>
      <c r="M4"/>
      <c r="N4"/>
      <c r="O4"/>
      <c r="P4"/>
      <c r="Q4"/>
      <c r="R4"/>
      <c r="S4"/>
      <c r="T4"/>
      <c r="U4"/>
    </row>
    <row r="5" spans="9:21" ht="15">
      <c r="I5"/>
      <c r="J5"/>
      <c r="K5"/>
      <c r="L5"/>
      <c r="M5"/>
      <c r="N5"/>
      <c r="O5"/>
      <c r="P5"/>
      <c r="Q5"/>
      <c r="R5"/>
      <c r="S5"/>
      <c r="T5"/>
      <c r="U5"/>
    </row>
    <row r="6" spans="2:21" ht="15">
      <c r="B6" s="183" t="s">
        <v>28</v>
      </c>
      <c r="C6" s="183"/>
      <c r="D6" s="183"/>
      <c r="E6" s="183"/>
      <c r="F6" s="183"/>
      <c r="G6" s="183"/>
      <c r="I6"/>
      <c r="J6"/>
      <c r="K6"/>
      <c r="L6"/>
      <c r="M6"/>
      <c r="N6"/>
      <c r="O6"/>
      <c r="P6"/>
      <c r="Q6"/>
      <c r="R6"/>
      <c r="S6"/>
      <c r="T6"/>
      <c r="U6"/>
    </row>
    <row r="7" spans="9:21" ht="15">
      <c r="I7"/>
      <c r="J7"/>
      <c r="K7"/>
      <c r="L7"/>
      <c r="M7"/>
      <c r="N7"/>
      <c r="O7"/>
      <c r="P7"/>
      <c r="Q7"/>
      <c r="R7"/>
      <c r="S7"/>
      <c r="T7"/>
      <c r="U7"/>
    </row>
    <row r="8" spans="1:7" ht="15">
      <c r="A8" s="7"/>
      <c r="B8" s="2" t="s">
        <v>1</v>
      </c>
      <c r="C8" s="96" t="s">
        <v>47</v>
      </c>
      <c r="G8" s="157"/>
    </row>
    <row r="9" spans="1:19" ht="15.75" thickBot="1">
      <c r="A9" s="75" t="s">
        <v>35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1" s="3" customFormat="1" ht="36" customHeight="1" thickBot="1">
      <c r="A10" s="25" t="s">
        <v>2</v>
      </c>
      <c r="B10" s="174" t="s">
        <v>3</v>
      </c>
      <c r="C10" s="175"/>
      <c r="D10" s="22" t="s">
        <v>4</v>
      </c>
      <c r="E10" s="29" t="s">
        <v>5</v>
      </c>
      <c r="F10" s="21" t="s">
        <v>6</v>
      </c>
      <c r="G10" s="23" t="s">
        <v>7</v>
      </c>
      <c r="H10" s="31" t="s">
        <v>8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35"/>
      <c r="U10" s="35"/>
    </row>
    <row r="11" spans="1:46" s="3" customFormat="1" ht="19.5" customHeight="1">
      <c r="A11" s="97">
        <v>1</v>
      </c>
      <c r="B11" s="180" t="s">
        <v>9</v>
      </c>
      <c r="C11" s="181"/>
      <c r="D11" s="98">
        <v>1</v>
      </c>
      <c r="E11" s="58">
        <v>0</v>
      </c>
      <c r="F11" s="104">
        <f>D11*E11</f>
        <v>0</v>
      </c>
      <c r="G11" s="105">
        <f>ROUND(F11*1.23,2)</f>
        <v>0</v>
      </c>
      <c r="H11" s="106" t="s">
        <v>10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18"/>
      <c r="U11" s="18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s="3" customFormat="1" ht="19.5" customHeight="1">
      <c r="A12" s="99">
        <v>2</v>
      </c>
      <c r="B12" s="177" t="s">
        <v>22</v>
      </c>
      <c r="C12" s="172"/>
      <c r="D12" s="100">
        <v>0</v>
      </c>
      <c r="E12" s="59">
        <v>0</v>
      </c>
      <c r="F12" s="107">
        <f>D12*E12</f>
        <v>0</v>
      </c>
      <c r="G12" s="105">
        <f aca="true" t="shared" si="0" ref="G12:G22">ROUND(F12*1.23,2)</f>
        <v>0</v>
      </c>
      <c r="H12" s="108" t="s">
        <v>10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18"/>
      <c r="U12" s="18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s="3" customFormat="1" ht="19.5" customHeight="1">
      <c r="A13" s="99">
        <v>3</v>
      </c>
      <c r="B13" s="172" t="s">
        <v>11</v>
      </c>
      <c r="C13" s="173"/>
      <c r="D13" s="100">
        <v>1</v>
      </c>
      <c r="E13" s="59">
        <v>0</v>
      </c>
      <c r="F13" s="107">
        <f aca="true" t="shared" si="1" ref="F13:F19">D13*E13</f>
        <v>0</v>
      </c>
      <c r="G13" s="105">
        <f t="shared" si="0"/>
        <v>0</v>
      </c>
      <c r="H13" s="108" t="s">
        <v>10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4"/>
      <c r="AR13" s="4"/>
      <c r="AS13" s="4"/>
      <c r="AT13" s="4"/>
    </row>
    <row r="14" spans="1:46" s="3" customFormat="1" ht="19.5" customHeight="1">
      <c r="A14" s="99">
        <v>4</v>
      </c>
      <c r="B14" s="172" t="s">
        <v>12</v>
      </c>
      <c r="C14" s="173"/>
      <c r="D14" s="100">
        <v>1</v>
      </c>
      <c r="E14" s="59">
        <v>0</v>
      </c>
      <c r="F14" s="107">
        <f t="shared" si="1"/>
        <v>0</v>
      </c>
      <c r="G14" s="105">
        <f t="shared" si="0"/>
        <v>0</v>
      </c>
      <c r="H14" s="108" t="s">
        <v>10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4"/>
      <c r="AR14" s="4"/>
      <c r="AS14" s="4"/>
      <c r="AT14" s="4"/>
    </row>
    <row r="15" spans="1:46" s="6" customFormat="1" ht="19.5" customHeight="1">
      <c r="A15" s="101">
        <v>5</v>
      </c>
      <c r="B15" s="189" t="s">
        <v>13</v>
      </c>
      <c r="C15" s="190"/>
      <c r="D15" s="130">
        <v>1</v>
      </c>
      <c r="E15" s="59">
        <v>0</v>
      </c>
      <c r="F15" s="109">
        <f t="shared" si="1"/>
        <v>0</v>
      </c>
      <c r="G15" s="105">
        <f t="shared" si="0"/>
        <v>0</v>
      </c>
      <c r="H15" s="110" t="s">
        <v>10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5"/>
      <c r="AR15" s="5"/>
      <c r="AS15" s="5"/>
      <c r="AT15" s="5"/>
    </row>
    <row r="16" spans="1:46" s="6" customFormat="1" ht="19.5" customHeight="1">
      <c r="A16" s="101">
        <v>6</v>
      </c>
      <c r="B16" s="189" t="s">
        <v>14</v>
      </c>
      <c r="C16" s="190"/>
      <c r="D16" s="130">
        <v>0</v>
      </c>
      <c r="E16" s="59">
        <v>0</v>
      </c>
      <c r="F16" s="109">
        <f>D16*E16</f>
        <v>0</v>
      </c>
      <c r="G16" s="105">
        <f t="shared" si="0"/>
        <v>0</v>
      </c>
      <c r="H16" s="110" t="s">
        <v>10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5"/>
      <c r="AR16" s="5"/>
      <c r="AS16" s="5"/>
      <c r="AT16" s="5"/>
    </row>
    <row r="17" spans="1:46" s="6" customFormat="1" ht="19.5" customHeight="1">
      <c r="A17" s="101">
        <v>7</v>
      </c>
      <c r="B17" s="189" t="s">
        <v>15</v>
      </c>
      <c r="C17" s="190"/>
      <c r="D17" s="130">
        <v>0</v>
      </c>
      <c r="E17" s="59">
        <v>0</v>
      </c>
      <c r="F17" s="109">
        <f>D17*E17</f>
        <v>0</v>
      </c>
      <c r="G17" s="105">
        <f t="shared" si="0"/>
        <v>0</v>
      </c>
      <c r="H17" s="110" t="s">
        <v>10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5"/>
      <c r="AR17" s="5"/>
      <c r="AS17" s="5"/>
      <c r="AT17" s="5"/>
    </row>
    <row r="18" spans="1:46" s="3" customFormat="1" ht="19.5" customHeight="1">
      <c r="A18" s="99">
        <v>8</v>
      </c>
      <c r="B18" s="172" t="s">
        <v>16</v>
      </c>
      <c r="C18" s="173"/>
      <c r="D18" s="100">
        <v>1</v>
      </c>
      <c r="E18" s="59">
        <v>0</v>
      </c>
      <c r="F18" s="107">
        <f t="shared" si="1"/>
        <v>0</v>
      </c>
      <c r="G18" s="105">
        <f t="shared" si="0"/>
        <v>0</v>
      </c>
      <c r="H18" s="108" t="s">
        <v>10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4"/>
      <c r="AR18" s="4"/>
      <c r="AS18" s="4"/>
      <c r="AT18" s="4"/>
    </row>
    <row r="19" spans="1:46" s="3" customFormat="1" ht="19.5" customHeight="1">
      <c r="A19" s="99">
        <v>9</v>
      </c>
      <c r="B19" s="172" t="s">
        <v>17</v>
      </c>
      <c r="C19" s="173"/>
      <c r="D19" s="100">
        <v>0</v>
      </c>
      <c r="E19" s="59">
        <v>0</v>
      </c>
      <c r="F19" s="107">
        <f t="shared" si="1"/>
        <v>0</v>
      </c>
      <c r="G19" s="105">
        <f t="shared" si="0"/>
        <v>0</v>
      </c>
      <c r="H19" s="108" t="s">
        <v>10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4"/>
      <c r="AR19" s="4"/>
      <c r="AS19" s="4"/>
      <c r="AT19" s="4"/>
    </row>
    <row r="20" spans="1:46" s="3" customFormat="1" ht="19.5" customHeight="1">
      <c r="A20" s="99">
        <v>10</v>
      </c>
      <c r="B20" s="177" t="s">
        <v>23</v>
      </c>
      <c r="C20" s="172"/>
      <c r="D20" s="100">
        <v>3</v>
      </c>
      <c r="E20" s="59">
        <v>0</v>
      </c>
      <c r="F20" s="107">
        <f>D20*E20</f>
        <v>0</v>
      </c>
      <c r="G20" s="105">
        <f t="shared" si="0"/>
        <v>0</v>
      </c>
      <c r="H20" s="108" t="s">
        <v>10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18"/>
      <c r="U20" s="18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s="3" customFormat="1" ht="19.5" customHeight="1">
      <c r="A21" s="99">
        <v>11</v>
      </c>
      <c r="B21" s="172" t="s">
        <v>18</v>
      </c>
      <c r="C21" s="173"/>
      <c r="D21" s="103">
        <v>1</v>
      </c>
      <c r="E21" s="59">
        <v>0</v>
      </c>
      <c r="F21" s="111">
        <f>D21*E21</f>
        <v>0</v>
      </c>
      <c r="G21" s="105">
        <f t="shared" si="0"/>
        <v>0</v>
      </c>
      <c r="H21" s="112" t="s">
        <v>10</v>
      </c>
      <c r="I21" s="18"/>
      <c r="J21" s="176"/>
      <c r="K21" s="176"/>
      <c r="L21" s="18"/>
      <c r="M21" s="62"/>
      <c r="N21" s="46"/>
      <c r="O21" s="46"/>
      <c r="P21" s="46"/>
      <c r="Q21" s="46"/>
      <c r="R21" s="46"/>
      <c r="S21" s="46"/>
      <c r="T21" s="18"/>
      <c r="U21" s="18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s="3" customFormat="1" ht="19.5" customHeight="1" thickBot="1">
      <c r="A22" s="102">
        <v>12</v>
      </c>
      <c r="B22" s="178" t="s">
        <v>21</v>
      </c>
      <c r="C22" s="179"/>
      <c r="D22" s="103">
        <v>1</v>
      </c>
      <c r="E22" s="61">
        <v>0</v>
      </c>
      <c r="F22" s="111">
        <f>D22*E22</f>
        <v>0</v>
      </c>
      <c r="G22" s="105">
        <f t="shared" si="0"/>
        <v>0</v>
      </c>
      <c r="H22" s="112" t="s">
        <v>10</v>
      </c>
      <c r="I22" s="18"/>
      <c r="J22" s="63"/>
      <c r="K22" s="63"/>
      <c r="L22" s="63"/>
      <c r="M22" s="63"/>
      <c r="N22" s="46"/>
      <c r="O22" s="46"/>
      <c r="P22" s="46"/>
      <c r="Q22" s="46"/>
      <c r="R22" s="46"/>
      <c r="S22" s="46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s="3" customFormat="1" ht="19.5" customHeight="1" thickBot="1">
      <c r="A23" s="37">
        <v>13</v>
      </c>
      <c r="B23" s="170" t="s">
        <v>19</v>
      </c>
      <c r="C23" s="171"/>
      <c r="D23" s="24"/>
      <c r="E23" s="30" t="s">
        <v>0</v>
      </c>
      <c r="F23" s="33">
        <f>SUM(F11:F22)</f>
        <v>0</v>
      </c>
      <c r="G23" s="34">
        <f>ROUND(F23*1.23,2)</f>
        <v>0</v>
      </c>
      <c r="H23" s="32" t="s">
        <v>10</v>
      </c>
      <c r="I23" s="18"/>
      <c r="N23" s="46"/>
      <c r="O23" s="46"/>
      <c r="P23" s="46"/>
      <c r="Q23" s="46"/>
      <c r="R23" s="46"/>
      <c r="S23" s="46"/>
      <c r="T23" s="18"/>
      <c r="U23" s="18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s="35" customFormat="1" ht="19.5" customHeight="1">
      <c r="A24" s="77"/>
      <c r="B24" s="78"/>
      <c r="C24" s="78"/>
      <c r="D24" s="71"/>
      <c r="E24" s="71"/>
      <c r="F24" s="72"/>
      <c r="G24" s="72"/>
      <c r="H24" s="73"/>
      <c r="I24" s="18"/>
      <c r="N24" s="46"/>
      <c r="O24" s="46"/>
      <c r="P24" s="46"/>
      <c r="Q24" s="46"/>
      <c r="R24" s="46"/>
      <c r="S24" s="46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3" customFormat="1" ht="18.75" customHeight="1" thickBot="1">
      <c r="A25" s="79" t="s">
        <v>36</v>
      </c>
      <c r="B25" s="2"/>
      <c r="C25" s="2"/>
      <c r="D25" s="2"/>
      <c r="E25" s="2"/>
      <c r="F25" s="2"/>
      <c r="G25" s="2"/>
      <c r="H25" s="2"/>
      <c r="I25" s="123"/>
      <c r="J25" s="124" t="s">
        <v>32</v>
      </c>
      <c r="K25" s="124" t="s">
        <v>33</v>
      </c>
      <c r="L25" s="124" t="s">
        <v>34</v>
      </c>
      <c r="M25" s="12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s="3" customFormat="1" ht="27.75" customHeight="1" thickBot="1">
      <c r="A26" s="113">
        <v>1</v>
      </c>
      <c r="B26" s="185" t="s">
        <v>37</v>
      </c>
      <c r="C26" s="186"/>
      <c r="D26" s="114">
        <v>1</v>
      </c>
      <c r="E26" s="115">
        <f>SUM(J26:L26)</f>
        <v>0</v>
      </c>
      <c r="F26" s="116">
        <f>D26*E26</f>
        <v>0</v>
      </c>
      <c r="G26" s="117">
        <f>ROUND(F26*1.23,2)</f>
        <v>0</v>
      </c>
      <c r="H26" s="122" t="s">
        <v>10</v>
      </c>
      <c r="I26" s="126" t="s">
        <v>37</v>
      </c>
      <c r="J26" s="168">
        <v>0</v>
      </c>
      <c r="K26" s="168">
        <v>0</v>
      </c>
      <c r="L26" s="168">
        <v>0</v>
      </c>
      <c r="M26" s="127" t="s">
        <v>10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s="3" customFormat="1" ht="18.75" customHeight="1" thickBot="1">
      <c r="A27" s="38">
        <v>2</v>
      </c>
      <c r="B27" s="187" t="s">
        <v>19</v>
      </c>
      <c r="C27" s="188"/>
      <c r="D27" s="42" t="s">
        <v>0</v>
      </c>
      <c r="E27" s="27">
        <f>E26</f>
        <v>0</v>
      </c>
      <c r="F27" s="39">
        <f>F26</f>
        <v>0</v>
      </c>
      <c r="G27" s="40">
        <f>ROUND(F27*1.23,2)</f>
        <v>0</v>
      </c>
      <c r="H27" s="28" t="s">
        <v>10</v>
      </c>
      <c r="I27" s="68"/>
      <c r="J27" s="67"/>
      <c r="K27" s="67"/>
      <c r="L27" s="67"/>
      <c r="M27" s="1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s="51" customFormat="1" ht="18.75" customHeight="1">
      <c r="A28" s="8"/>
      <c r="B28" s="9"/>
      <c r="C28" s="9"/>
      <c r="D28" s="47"/>
      <c r="E28" s="48"/>
      <c r="F28" s="48"/>
      <c r="G28" s="48"/>
      <c r="H28" s="49"/>
      <c r="I28" s="50"/>
      <c r="K28" s="50"/>
      <c r="L28" s="50"/>
      <c r="M28" s="50"/>
      <c r="N28" s="43"/>
      <c r="O28" s="43"/>
      <c r="P28" s="43"/>
      <c r="Q28" s="43"/>
      <c r="R28" s="43"/>
      <c r="S28" s="43"/>
      <c r="T28" s="43"/>
      <c r="U28" s="43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</row>
    <row r="29" spans="1:46" s="51" customFormat="1" ht="18.75" customHeight="1">
      <c r="A29" s="41"/>
      <c r="B29" s="41" t="s">
        <v>20</v>
      </c>
      <c r="C29" s="41"/>
      <c r="D29" s="41"/>
      <c r="E29" s="41"/>
      <c r="F29" s="41"/>
      <c r="G29" s="41"/>
      <c r="H29" s="41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</row>
    <row r="30" spans="1:8" s="52" customFormat="1" ht="18.75" customHeight="1">
      <c r="A30" s="41"/>
      <c r="B30" s="41"/>
      <c r="C30" s="41"/>
      <c r="D30" s="41"/>
      <c r="E30" s="41"/>
      <c r="F30" s="41"/>
      <c r="G30" s="41"/>
      <c r="H30" s="41"/>
    </row>
    <row r="31" spans="1:8" s="52" customFormat="1" ht="18.75" customHeight="1">
      <c r="A31" s="41"/>
      <c r="B31" s="41"/>
      <c r="C31" s="41"/>
      <c r="D31" s="41"/>
      <c r="E31" s="41"/>
      <c r="F31" s="41"/>
      <c r="G31" s="41"/>
      <c r="H31" s="41"/>
    </row>
    <row r="32" spans="1:8" s="52" customFormat="1" ht="18.75" customHeight="1">
      <c r="A32" s="41"/>
      <c r="B32" s="41"/>
      <c r="C32" s="41"/>
      <c r="D32" s="41"/>
      <c r="E32" s="41"/>
      <c r="F32" s="41"/>
      <c r="G32" s="41"/>
      <c r="H32" s="41"/>
    </row>
    <row r="33" spans="1:8" s="52" customFormat="1" ht="18.75" customHeight="1">
      <c r="A33" s="184" t="s">
        <v>27</v>
      </c>
      <c r="B33" s="184"/>
      <c r="C33" s="184"/>
      <c r="D33" s="184"/>
      <c r="E33" s="184"/>
      <c r="F33" s="184"/>
      <c r="G33" s="184"/>
      <c r="H33" s="184"/>
    </row>
    <row r="34" spans="1:8" s="52" customFormat="1" ht="18.75" customHeight="1">
      <c r="A34" s="184"/>
      <c r="B34" s="184"/>
      <c r="C34" s="184"/>
      <c r="D34" s="184"/>
      <c r="E34" s="184"/>
      <c r="F34" s="184"/>
      <c r="G34" s="184"/>
      <c r="H34" s="184"/>
    </row>
    <row r="35" spans="1:21" s="52" customFormat="1" ht="18.75" customHeight="1">
      <c r="A35" s="41"/>
      <c r="B35" s="44"/>
      <c r="C35" s="44"/>
      <c r="D35" s="44"/>
      <c r="E35" s="44"/>
      <c r="F35" s="44"/>
      <c r="G35" s="44"/>
      <c r="H35" s="44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s="52" customFormat="1" ht="18.75" customHeight="1">
      <c r="A36" s="41"/>
      <c r="B36" s="44"/>
      <c r="C36" s="44"/>
      <c r="D36" s="44"/>
      <c r="E36" s="44"/>
      <c r="F36" s="44"/>
      <c r="G36" s="44"/>
      <c r="H36" s="44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s="52" customFormat="1" ht="18.75" customHeight="1">
      <c r="A37" s="41"/>
      <c r="B37" s="41"/>
      <c r="C37" s="41"/>
      <c r="D37" s="41"/>
      <c r="E37" s="41"/>
      <c r="F37" s="41"/>
      <c r="G37" s="41"/>
      <c r="H37" s="41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s="52" customFormat="1" ht="18.75" customHeight="1">
      <c r="A38" s="41"/>
      <c r="B38" s="41"/>
      <c r="C38" s="41"/>
      <c r="D38" s="41"/>
      <c r="E38" s="41"/>
      <c r="F38" s="41"/>
      <c r="G38" s="41"/>
      <c r="H38" s="41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s="52" customFormat="1" ht="18.75" customHeight="1">
      <c r="A39" s="41"/>
      <c r="B39" s="41"/>
      <c r="C39" s="41"/>
      <c r="D39" s="41"/>
      <c r="E39" s="41"/>
      <c r="F39" s="41"/>
      <c r="G39" s="41"/>
      <c r="H39" s="41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</sheetData>
  <sheetProtection selectLockedCells="1" selectUnlockedCells="1"/>
  <mergeCells count="20">
    <mergeCell ref="F1:H1"/>
    <mergeCell ref="B6:G6"/>
    <mergeCell ref="A33:H34"/>
    <mergeCell ref="B22:C22"/>
    <mergeCell ref="B19:C19"/>
    <mergeCell ref="B10:C10"/>
    <mergeCell ref="B11:C11"/>
    <mergeCell ref="B13:C13"/>
    <mergeCell ref="B14:C14"/>
    <mergeCell ref="B12:C12"/>
    <mergeCell ref="J21:K21"/>
    <mergeCell ref="B26:C26"/>
    <mergeCell ref="B27:C27"/>
    <mergeCell ref="B15:C15"/>
    <mergeCell ref="B16:C16"/>
    <mergeCell ref="B17:C17"/>
    <mergeCell ref="B21:C21"/>
    <mergeCell ref="B20:C20"/>
    <mergeCell ref="B23:C23"/>
    <mergeCell ref="B18:C18"/>
  </mergeCells>
  <printOptions/>
  <pageMargins left="1.1023622047244095" right="0.7086614173228347" top="0.7480314960629921" bottom="0.7480314960629921" header="0.5118110236220472" footer="0.5118110236220472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66CC"/>
  </sheetPr>
  <dimension ref="A1:AT46"/>
  <sheetViews>
    <sheetView zoomScalePageLayoutView="0" workbookViewId="0" topLeftCell="A1">
      <selection activeCell="J26" sqref="J26:L26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22.57421875" style="2" customWidth="1"/>
    <col min="4" max="8" width="10.7109375" style="2" customWidth="1"/>
    <col min="9" max="9" width="15.00390625" style="0" customWidth="1"/>
  </cols>
  <sheetData>
    <row r="1" spans="6:8" ht="15.75">
      <c r="F1" s="182" t="s">
        <v>29</v>
      </c>
      <c r="G1" s="182"/>
      <c r="H1" s="182"/>
    </row>
    <row r="2" ht="15"/>
    <row r="3" ht="15"/>
    <row r="4" ht="15"/>
    <row r="6" spans="2:7" ht="15">
      <c r="B6" s="183" t="s">
        <v>28</v>
      </c>
      <c r="C6" s="183"/>
      <c r="D6" s="183"/>
      <c r="E6" s="183"/>
      <c r="F6" s="183"/>
      <c r="G6" s="183"/>
    </row>
    <row r="8" spans="1:7" ht="15">
      <c r="A8" s="7"/>
      <c r="B8" s="2" t="s">
        <v>1</v>
      </c>
      <c r="C8" s="14" t="s">
        <v>44</v>
      </c>
      <c r="G8" s="157"/>
    </row>
    <row r="9" ht="15.75" thickBot="1">
      <c r="A9" s="75" t="s">
        <v>35</v>
      </c>
    </row>
    <row r="10" spans="1:39" s="3" customFormat="1" ht="36" customHeight="1" thickBot="1">
      <c r="A10" s="25" t="s">
        <v>2</v>
      </c>
      <c r="B10" s="174" t="s">
        <v>3</v>
      </c>
      <c r="C10" s="175"/>
      <c r="D10" s="22" t="s">
        <v>4</v>
      </c>
      <c r="E10" s="29" t="s">
        <v>5</v>
      </c>
      <c r="F10" s="21" t="s">
        <v>6</v>
      </c>
      <c r="G10" s="23" t="s">
        <v>7</v>
      </c>
      <c r="H10" s="31" t="s">
        <v>8</v>
      </c>
      <c r="I10" s="5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</row>
    <row r="11" spans="1:46" s="3" customFormat="1" ht="19.5" customHeight="1">
      <c r="A11" s="97">
        <v>1</v>
      </c>
      <c r="B11" s="180" t="s">
        <v>9</v>
      </c>
      <c r="C11" s="181"/>
      <c r="D11" s="98">
        <v>1</v>
      </c>
      <c r="E11" s="58">
        <v>0</v>
      </c>
      <c r="F11" s="104">
        <f>D11*E11</f>
        <v>0</v>
      </c>
      <c r="G11" s="105">
        <f>ROUND(F11*1.23,2)</f>
        <v>0</v>
      </c>
      <c r="H11" s="106" t="s">
        <v>10</v>
      </c>
      <c r="I11" s="5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4"/>
      <c r="AO11" s="4"/>
      <c r="AP11" s="4"/>
      <c r="AQ11" s="4"/>
      <c r="AR11" s="4"/>
      <c r="AS11" s="4"/>
      <c r="AT11" s="4"/>
    </row>
    <row r="12" spans="1:46" s="3" customFormat="1" ht="19.5" customHeight="1">
      <c r="A12" s="99">
        <v>2</v>
      </c>
      <c r="B12" s="177" t="s">
        <v>22</v>
      </c>
      <c r="C12" s="172"/>
      <c r="D12" s="100">
        <v>2</v>
      </c>
      <c r="E12" s="59">
        <v>0</v>
      </c>
      <c r="F12" s="107">
        <f>D12*E12</f>
        <v>0</v>
      </c>
      <c r="G12" s="105">
        <f aca="true" t="shared" si="0" ref="G12:G22">ROUND(F12*1.23,2)</f>
        <v>0</v>
      </c>
      <c r="H12" s="108" t="s">
        <v>10</v>
      </c>
      <c r="I12" s="5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4"/>
      <c r="AO12" s="4"/>
      <c r="AP12" s="4"/>
      <c r="AQ12" s="4"/>
      <c r="AR12" s="4"/>
      <c r="AS12" s="4"/>
      <c r="AT12" s="4"/>
    </row>
    <row r="13" spans="1:46" s="3" customFormat="1" ht="19.5" customHeight="1">
      <c r="A13" s="99">
        <v>3</v>
      </c>
      <c r="B13" s="172" t="s">
        <v>11</v>
      </c>
      <c r="C13" s="173"/>
      <c r="D13" s="100">
        <v>1</v>
      </c>
      <c r="E13" s="59">
        <v>0</v>
      </c>
      <c r="F13" s="107">
        <f aca="true" t="shared" si="1" ref="F13:F19">D13*E13</f>
        <v>0</v>
      </c>
      <c r="G13" s="105">
        <f t="shared" si="0"/>
        <v>0</v>
      </c>
      <c r="H13" s="108" t="s">
        <v>10</v>
      </c>
      <c r="I13" s="5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4"/>
      <c r="AO13" s="4"/>
      <c r="AP13" s="4"/>
      <c r="AQ13" s="4"/>
      <c r="AR13" s="4"/>
      <c r="AS13" s="4"/>
      <c r="AT13" s="4"/>
    </row>
    <row r="14" spans="1:46" s="3" customFormat="1" ht="19.5" customHeight="1">
      <c r="A14" s="99">
        <v>4</v>
      </c>
      <c r="B14" s="172" t="s">
        <v>12</v>
      </c>
      <c r="C14" s="173"/>
      <c r="D14" s="100">
        <v>1</v>
      </c>
      <c r="E14" s="59">
        <v>0</v>
      </c>
      <c r="F14" s="107">
        <f t="shared" si="1"/>
        <v>0</v>
      </c>
      <c r="G14" s="105">
        <f t="shared" si="0"/>
        <v>0</v>
      </c>
      <c r="H14" s="108" t="s">
        <v>10</v>
      </c>
      <c r="I14" s="5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4"/>
      <c r="AO14" s="4"/>
      <c r="AP14" s="4"/>
      <c r="AQ14" s="4"/>
      <c r="AR14" s="4"/>
      <c r="AS14" s="4"/>
      <c r="AT14" s="4"/>
    </row>
    <row r="15" spans="1:46" s="6" customFormat="1" ht="19.5" customHeight="1">
      <c r="A15" s="101">
        <v>5</v>
      </c>
      <c r="B15" s="189" t="s">
        <v>13</v>
      </c>
      <c r="C15" s="190"/>
      <c r="D15" s="130">
        <v>1</v>
      </c>
      <c r="E15" s="59">
        <v>0</v>
      </c>
      <c r="F15" s="109">
        <f t="shared" si="1"/>
        <v>0</v>
      </c>
      <c r="G15" s="105">
        <f t="shared" si="0"/>
        <v>0</v>
      </c>
      <c r="H15" s="110" t="s">
        <v>10</v>
      </c>
      <c r="I15" s="5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5"/>
      <c r="AO15" s="5"/>
      <c r="AP15" s="5"/>
      <c r="AQ15" s="5"/>
      <c r="AR15" s="5"/>
      <c r="AS15" s="5"/>
      <c r="AT15" s="5"/>
    </row>
    <row r="16" spans="1:46" s="6" customFormat="1" ht="19.5" customHeight="1">
      <c r="A16" s="101">
        <v>6</v>
      </c>
      <c r="B16" s="189" t="s">
        <v>14</v>
      </c>
      <c r="C16" s="190"/>
      <c r="D16" s="130">
        <v>1</v>
      </c>
      <c r="E16" s="59">
        <v>0</v>
      </c>
      <c r="F16" s="109">
        <f>D16*E16</f>
        <v>0</v>
      </c>
      <c r="G16" s="105">
        <f t="shared" si="0"/>
        <v>0</v>
      </c>
      <c r="H16" s="110" t="s">
        <v>10</v>
      </c>
      <c r="I16" s="5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5"/>
      <c r="AO16" s="5"/>
      <c r="AP16" s="5"/>
      <c r="AQ16" s="5"/>
      <c r="AR16" s="5"/>
      <c r="AS16" s="5"/>
      <c r="AT16" s="5"/>
    </row>
    <row r="17" spans="1:46" s="6" customFormat="1" ht="19.5" customHeight="1">
      <c r="A17" s="101">
        <v>7</v>
      </c>
      <c r="B17" s="189" t="s">
        <v>15</v>
      </c>
      <c r="C17" s="190"/>
      <c r="D17" s="130">
        <v>2</v>
      </c>
      <c r="E17" s="59">
        <v>0</v>
      </c>
      <c r="F17" s="109">
        <f>D17*E17</f>
        <v>0</v>
      </c>
      <c r="G17" s="105">
        <f t="shared" si="0"/>
        <v>0</v>
      </c>
      <c r="H17" s="110" t="s">
        <v>10</v>
      </c>
      <c r="I17" s="5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5"/>
      <c r="AO17" s="5"/>
      <c r="AP17" s="5"/>
      <c r="AQ17" s="5"/>
      <c r="AR17" s="5"/>
      <c r="AS17" s="5"/>
      <c r="AT17" s="5"/>
    </row>
    <row r="18" spans="1:46" s="3" customFormat="1" ht="19.5" customHeight="1">
      <c r="A18" s="99">
        <v>8</v>
      </c>
      <c r="B18" s="172" t="s">
        <v>16</v>
      </c>
      <c r="C18" s="173"/>
      <c r="D18" s="100">
        <v>0</v>
      </c>
      <c r="E18" s="59">
        <v>0</v>
      </c>
      <c r="F18" s="107">
        <f t="shared" si="1"/>
        <v>0</v>
      </c>
      <c r="G18" s="105">
        <f t="shared" si="0"/>
        <v>0</v>
      </c>
      <c r="H18" s="108" t="s">
        <v>10</v>
      </c>
      <c r="I18" s="5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4"/>
      <c r="AO18" s="4"/>
      <c r="AP18" s="4"/>
      <c r="AQ18" s="4"/>
      <c r="AR18" s="4"/>
      <c r="AS18" s="4"/>
      <c r="AT18" s="4"/>
    </row>
    <row r="19" spans="1:46" s="3" customFormat="1" ht="19.5" customHeight="1">
      <c r="A19" s="99">
        <v>9</v>
      </c>
      <c r="B19" s="172" t="s">
        <v>17</v>
      </c>
      <c r="C19" s="173"/>
      <c r="D19" s="100">
        <v>0</v>
      </c>
      <c r="E19" s="59">
        <v>0</v>
      </c>
      <c r="F19" s="107">
        <f t="shared" si="1"/>
        <v>0</v>
      </c>
      <c r="G19" s="105">
        <f t="shared" si="0"/>
        <v>0</v>
      </c>
      <c r="H19" s="108" t="s">
        <v>10</v>
      </c>
      <c r="I19" s="5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s="3" customFormat="1" ht="19.5" customHeight="1">
      <c r="A20" s="99">
        <v>10</v>
      </c>
      <c r="B20" s="177" t="s">
        <v>23</v>
      </c>
      <c r="C20" s="172"/>
      <c r="D20" s="100">
        <v>9</v>
      </c>
      <c r="E20" s="59">
        <v>0</v>
      </c>
      <c r="F20" s="107">
        <f>D20*E20</f>
        <v>0</v>
      </c>
      <c r="G20" s="105">
        <f t="shared" si="0"/>
        <v>0</v>
      </c>
      <c r="H20" s="108" t="s">
        <v>10</v>
      </c>
      <c r="I20" s="5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s="3" customFormat="1" ht="19.5" customHeight="1">
      <c r="A21" s="99">
        <v>11</v>
      </c>
      <c r="B21" s="172" t="s">
        <v>18</v>
      </c>
      <c r="C21" s="173"/>
      <c r="D21" s="103">
        <v>1</v>
      </c>
      <c r="E21" s="59">
        <v>0</v>
      </c>
      <c r="F21" s="111">
        <f>D21*E21</f>
        <v>0</v>
      </c>
      <c r="G21" s="105">
        <f t="shared" si="0"/>
        <v>0</v>
      </c>
      <c r="H21" s="112" t="s">
        <v>10</v>
      </c>
      <c r="I21" s="18"/>
      <c r="J21" s="176"/>
      <c r="K21" s="176"/>
      <c r="L21" s="18"/>
      <c r="M21" s="62"/>
      <c r="N21" s="45"/>
      <c r="O21" s="45"/>
      <c r="P21" s="45"/>
      <c r="Q21" s="45"/>
      <c r="R21" s="45"/>
      <c r="S21" s="45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s="3" customFormat="1" ht="19.5" customHeight="1" thickBot="1">
      <c r="A22" s="102">
        <v>12</v>
      </c>
      <c r="B22" s="178" t="s">
        <v>21</v>
      </c>
      <c r="C22" s="179"/>
      <c r="D22" s="103">
        <v>1</v>
      </c>
      <c r="E22" s="61">
        <v>0</v>
      </c>
      <c r="F22" s="111">
        <f>D22*E22</f>
        <v>0</v>
      </c>
      <c r="G22" s="105">
        <f t="shared" si="0"/>
        <v>0</v>
      </c>
      <c r="H22" s="112" t="s">
        <v>10</v>
      </c>
      <c r="I22" s="18"/>
      <c r="J22" s="63"/>
      <c r="K22" s="63"/>
      <c r="L22" s="63"/>
      <c r="M22" s="63"/>
      <c r="N22" s="45"/>
      <c r="O22" s="45"/>
      <c r="P22" s="45"/>
      <c r="Q22" s="45"/>
      <c r="R22" s="45"/>
      <c r="S22" s="45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s="3" customFormat="1" ht="19.5" customHeight="1" thickBot="1">
      <c r="A23" s="37">
        <v>13</v>
      </c>
      <c r="B23" s="170" t="s">
        <v>19</v>
      </c>
      <c r="C23" s="171"/>
      <c r="D23" s="24"/>
      <c r="E23" s="30" t="s">
        <v>0</v>
      </c>
      <c r="F23" s="33">
        <f>SUM(F11:F22)</f>
        <v>0</v>
      </c>
      <c r="G23" s="34">
        <f>ROUND(F23*1.23,2)</f>
        <v>0</v>
      </c>
      <c r="H23" s="32" t="s">
        <v>10</v>
      </c>
      <c r="I23" s="4"/>
      <c r="N23" s="45"/>
      <c r="O23" s="45"/>
      <c r="P23" s="45"/>
      <c r="Q23" s="45"/>
      <c r="R23" s="45"/>
      <c r="S23" s="45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s="35" customFormat="1" ht="19.5" customHeight="1">
      <c r="A24" s="77"/>
      <c r="B24" s="78"/>
      <c r="C24" s="78"/>
      <c r="D24" s="71"/>
      <c r="E24" s="71"/>
      <c r="F24" s="72"/>
      <c r="G24" s="72"/>
      <c r="H24" s="73"/>
      <c r="I24" s="18"/>
      <c r="N24" s="45"/>
      <c r="O24" s="45"/>
      <c r="P24" s="45"/>
      <c r="Q24" s="45"/>
      <c r="R24" s="45"/>
      <c r="S24" s="45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3" customFormat="1" ht="18.75" customHeight="1" thickBot="1">
      <c r="A25" s="79" t="s">
        <v>36</v>
      </c>
      <c r="B25" s="2"/>
      <c r="C25" s="2"/>
      <c r="D25" s="2"/>
      <c r="E25" s="2"/>
      <c r="F25" s="2"/>
      <c r="G25" s="2"/>
      <c r="H25" s="2"/>
      <c r="I25" s="123"/>
      <c r="J25" s="124" t="s">
        <v>32</v>
      </c>
      <c r="K25" s="124" t="s">
        <v>33</v>
      </c>
      <c r="L25" s="124" t="s">
        <v>34</v>
      </c>
      <c r="M25" s="12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s="81" customFormat="1" ht="26.25" customHeight="1" thickBot="1">
      <c r="A26" s="131">
        <v>1</v>
      </c>
      <c r="B26" s="185" t="s">
        <v>37</v>
      </c>
      <c r="C26" s="186"/>
      <c r="D26" s="132">
        <v>1</v>
      </c>
      <c r="E26" s="115">
        <f>SUM(J26:L26)</f>
        <v>0</v>
      </c>
      <c r="F26" s="116">
        <f>D26*E26</f>
        <v>0</v>
      </c>
      <c r="G26" s="117">
        <f>ROUND(F26*1.23,2)</f>
        <v>0</v>
      </c>
      <c r="H26" s="122" t="s">
        <v>10</v>
      </c>
      <c r="I26" s="126" t="s">
        <v>37</v>
      </c>
      <c r="J26" s="168">
        <v>0</v>
      </c>
      <c r="K26" s="168">
        <v>0</v>
      </c>
      <c r="L26" s="168">
        <v>0</v>
      </c>
      <c r="M26" s="128" t="s">
        <v>10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</row>
    <row r="27" spans="1:46" s="3" customFormat="1" ht="18.75" customHeight="1" thickBot="1">
      <c r="A27" s="38">
        <v>2</v>
      </c>
      <c r="B27" s="187" t="s">
        <v>19</v>
      </c>
      <c r="C27" s="188"/>
      <c r="D27" s="42" t="s">
        <v>0</v>
      </c>
      <c r="E27" s="27">
        <f>E26</f>
        <v>0</v>
      </c>
      <c r="F27" s="39">
        <f>F26</f>
        <v>0</v>
      </c>
      <c r="G27" s="40">
        <f>ROUND(F27*1.23,2)</f>
        <v>0</v>
      </c>
      <c r="H27" s="28" t="s">
        <v>10</v>
      </c>
      <c r="I27" s="68"/>
      <c r="J27" s="67"/>
      <c r="K27" s="67"/>
      <c r="L27" s="67"/>
      <c r="M27" s="1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2:46" s="51" customFormat="1" ht="18.75" customHeight="1">
      <c r="B28" s="9"/>
      <c r="C28" s="9"/>
      <c r="D28" s="47"/>
      <c r="E28" s="48"/>
      <c r="F28" s="48"/>
      <c r="G28" s="48"/>
      <c r="H28" s="49"/>
      <c r="I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</row>
    <row r="29" spans="1:46" s="51" customFormat="1" ht="18.75" customHeight="1">
      <c r="A29" s="41"/>
      <c r="B29" s="41" t="s">
        <v>20</v>
      </c>
      <c r="C29" s="41"/>
      <c r="D29" s="41"/>
      <c r="E29" s="41"/>
      <c r="F29" s="41"/>
      <c r="G29" s="41"/>
      <c r="H29" s="41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</row>
    <row r="30" spans="1:8" s="52" customFormat="1" ht="18.75" customHeight="1">
      <c r="A30" s="41"/>
      <c r="B30" s="41" t="s">
        <v>31</v>
      </c>
      <c r="C30" s="41"/>
      <c r="D30" s="41"/>
      <c r="E30" s="41"/>
      <c r="F30" s="41"/>
      <c r="G30" s="41"/>
      <c r="H30" s="41"/>
    </row>
    <row r="31" spans="1:8" s="52" customFormat="1" ht="18.75" customHeight="1">
      <c r="A31" s="41"/>
      <c r="B31" s="41"/>
      <c r="C31" s="41"/>
      <c r="D31" s="41"/>
      <c r="E31" s="41"/>
      <c r="F31" s="41"/>
      <c r="G31" s="41"/>
      <c r="H31" s="41"/>
    </row>
    <row r="32" spans="1:8" s="52" customFormat="1" ht="18.75" customHeight="1">
      <c r="A32" s="41"/>
      <c r="B32" s="41"/>
      <c r="C32" s="41"/>
      <c r="D32" s="41"/>
      <c r="E32" s="41"/>
      <c r="F32" s="41"/>
      <c r="G32" s="41"/>
      <c r="H32" s="41"/>
    </row>
    <row r="33" spans="1:8" s="52" customFormat="1" ht="18.75" customHeight="1">
      <c r="A33" s="184" t="s">
        <v>27</v>
      </c>
      <c r="B33" s="184"/>
      <c r="C33" s="184"/>
      <c r="D33" s="184"/>
      <c r="E33" s="184"/>
      <c r="F33" s="184"/>
      <c r="G33" s="184"/>
      <c r="H33" s="184"/>
    </row>
    <row r="34" spans="1:8" s="52" customFormat="1" ht="18.75" customHeight="1">
      <c r="A34" s="184"/>
      <c r="B34" s="184"/>
      <c r="C34" s="184"/>
      <c r="D34" s="184"/>
      <c r="E34" s="184"/>
      <c r="F34" s="184"/>
      <c r="G34" s="184"/>
      <c r="H34" s="184"/>
    </row>
    <row r="35" spans="1:8" s="52" customFormat="1" ht="18.75" customHeight="1">
      <c r="A35" s="41"/>
      <c r="B35" s="44"/>
      <c r="C35" s="44"/>
      <c r="D35" s="44"/>
      <c r="E35" s="44"/>
      <c r="F35" s="44"/>
      <c r="G35" s="44"/>
      <c r="H35" s="44"/>
    </row>
    <row r="36" spans="1:8" s="52" customFormat="1" ht="18.75" customHeight="1">
      <c r="A36" s="41"/>
      <c r="B36" s="44"/>
      <c r="C36" s="44"/>
      <c r="D36" s="44"/>
      <c r="E36" s="44"/>
      <c r="F36" s="44"/>
      <c r="G36" s="44"/>
      <c r="H36" s="44"/>
    </row>
    <row r="37" spans="1:8" s="52" customFormat="1" ht="18.75" customHeight="1">
      <c r="A37" s="41"/>
      <c r="B37" s="44"/>
      <c r="C37" s="44"/>
      <c r="D37" s="44"/>
      <c r="E37" s="44"/>
      <c r="F37" s="44"/>
      <c r="G37" s="44"/>
      <c r="H37" s="44"/>
    </row>
    <row r="38" spans="1:8" s="52" customFormat="1" ht="18.75" customHeight="1">
      <c r="A38" s="41"/>
      <c r="B38" s="44"/>
      <c r="C38" s="44"/>
      <c r="D38" s="44"/>
      <c r="E38" s="44"/>
      <c r="F38" s="44"/>
      <c r="G38" s="44"/>
      <c r="H38" s="44"/>
    </row>
    <row r="39" spans="1:8" s="52" customFormat="1" ht="18.75" customHeight="1">
      <c r="A39" s="41"/>
      <c r="B39" s="44"/>
      <c r="C39" s="44"/>
      <c r="D39" s="44"/>
      <c r="E39" s="44"/>
      <c r="F39" s="44"/>
      <c r="G39" s="44"/>
      <c r="H39" s="44"/>
    </row>
    <row r="40" spans="1:8" s="52" customFormat="1" ht="18.75" customHeight="1">
      <c r="A40" s="41"/>
      <c r="B40" s="44"/>
      <c r="C40" s="44"/>
      <c r="D40" s="44"/>
      <c r="E40" s="44"/>
      <c r="F40" s="44"/>
      <c r="G40" s="44"/>
      <c r="H40" s="44"/>
    </row>
    <row r="41" spans="1:8" s="52" customFormat="1" ht="18.75" customHeight="1">
      <c r="A41" s="41"/>
      <c r="B41" s="41"/>
      <c r="C41" s="41"/>
      <c r="D41" s="41"/>
      <c r="E41" s="41"/>
      <c r="F41" s="41"/>
      <c r="G41" s="41"/>
      <c r="H41" s="41"/>
    </row>
    <row r="42" spans="1:8" s="52" customFormat="1" ht="18.75" customHeight="1">
      <c r="A42" s="41"/>
      <c r="B42" s="41"/>
      <c r="C42" s="41"/>
      <c r="D42" s="41"/>
      <c r="E42" s="41"/>
      <c r="F42" s="41"/>
      <c r="G42" s="41"/>
      <c r="H42" s="41"/>
    </row>
    <row r="43" spans="1:8" s="52" customFormat="1" ht="18.75" customHeight="1">
      <c r="A43" s="41"/>
      <c r="B43" s="41"/>
      <c r="C43" s="41"/>
      <c r="D43" s="41"/>
      <c r="E43" s="41"/>
      <c r="F43" s="41"/>
      <c r="G43" s="41"/>
      <c r="H43" s="41"/>
    </row>
    <row r="44" spans="1:8" s="52" customFormat="1" ht="15">
      <c r="A44" s="41"/>
      <c r="B44" s="41"/>
      <c r="C44" s="41"/>
      <c r="D44" s="41"/>
      <c r="E44" s="41"/>
      <c r="F44" s="41"/>
      <c r="G44" s="41"/>
      <c r="H44" s="41"/>
    </row>
    <row r="45" spans="1:8" s="52" customFormat="1" ht="15">
      <c r="A45" s="41"/>
      <c r="B45" s="41"/>
      <c r="C45" s="41"/>
      <c r="D45" s="41"/>
      <c r="E45" s="41"/>
      <c r="F45" s="41"/>
      <c r="G45" s="41"/>
      <c r="H45" s="41"/>
    </row>
    <row r="46" spans="1:8" s="52" customFormat="1" ht="15">
      <c r="A46" s="41"/>
      <c r="B46" s="41"/>
      <c r="C46" s="41"/>
      <c r="D46" s="41"/>
      <c r="E46" s="41"/>
      <c r="F46" s="41"/>
      <c r="G46" s="41"/>
      <c r="H46" s="41"/>
    </row>
  </sheetData>
  <sheetProtection selectLockedCells="1" selectUnlockedCells="1"/>
  <mergeCells count="20">
    <mergeCell ref="F1:H1"/>
    <mergeCell ref="B6:G6"/>
    <mergeCell ref="A33:H34"/>
    <mergeCell ref="B10:C10"/>
    <mergeCell ref="B11:C11"/>
    <mergeCell ref="B13:C13"/>
    <mergeCell ref="B14:C14"/>
    <mergeCell ref="B12:C12"/>
    <mergeCell ref="B22:C22"/>
    <mergeCell ref="B21:C21"/>
    <mergeCell ref="J21:K21"/>
    <mergeCell ref="B26:C26"/>
    <mergeCell ref="B27:C27"/>
    <mergeCell ref="B15:C15"/>
    <mergeCell ref="B16:C16"/>
    <mergeCell ref="B17:C17"/>
    <mergeCell ref="B23:C23"/>
    <mergeCell ref="B18:C18"/>
    <mergeCell ref="B19:C19"/>
    <mergeCell ref="B20:C20"/>
  </mergeCells>
  <printOptions/>
  <pageMargins left="1.1023622047244095" right="0.7086614173228347" top="0.7480314960629921" bottom="0.7480314960629921" header="0.5118110236220472" footer="0.5118110236220472"/>
  <pageSetup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AT40"/>
  <sheetViews>
    <sheetView zoomScalePageLayoutView="0" workbookViewId="0" topLeftCell="A1">
      <selection activeCell="J26" sqref="J26:L26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22.57421875" style="2" customWidth="1"/>
    <col min="4" max="8" width="10.7109375" style="2" customWidth="1"/>
    <col min="9" max="9" width="15.421875" style="0" customWidth="1"/>
  </cols>
  <sheetData>
    <row r="1" spans="6:8" ht="15.75">
      <c r="F1" s="182" t="s">
        <v>29</v>
      </c>
      <c r="G1" s="182"/>
      <c r="H1" s="182"/>
    </row>
    <row r="2" ht="15"/>
    <row r="3" ht="15"/>
    <row r="4" ht="15"/>
    <row r="6" spans="2:7" ht="15">
      <c r="B6" s="183" t="s">
        <v>28</v>
      </c>
      <c r="C6" s="183"/>
      <c r="D6" s="183"/>
      <c r="E6" s="183"/>
      <c r="F6" s="183"/>
      <c r="G6" s="183"/>
    </row>
    <row r="8" spans="1:42" ht="15">
      <c r="A8" s="7"/>
      <c r="B8" s="2" t="s">
        <v>1</v>
      </c>
      <c r="C8" s="14" t="s">
        <v>48</v>
      </c>
      <c r="G8" s="157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ht="15.75" thickBot="1">
      <c r="A9" s="75" t="s">
        <v>35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s="3" customFormat="1" ht="36" customHeight="1" thickBot="1">
      <c r="A10" s="25" t="s">
        <v>2</v>
      </c>
      <c r="B10" s="174" t="s">
        <v>3</v>
      </c>
      <c r="C10" s="175"/>
      <c r="D10" s="22" t="s">
        <v>4</v>
      </c>
      <c r="E10" s="29" t="s">
        <v>5</v>
      </c>
      <c r="F10" s="21" t="s">
        <v>6</v>
      </c>
      <c r="G10" s="23" t="s">
        <v>7</v>
      </c>
      <c r="H10" s="31" t="s">
        <v>8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6" s="3" customFormat="1" ht="19.5" customHeight="1">
      <c r="A11" s="97">
        <v>1</v>
      </c>
      <c r="B11" s="180" t="s">
        <v>9</v>
      </c>
      <c r="C11" s="181"/>
      <c r="D11" s="98">
        <v>1</v>
      </c>
      <c r="E11" s="58">
        <v>0</v>
      </c>
      <c r="F11" s="104">
        <f>D11*E11</f>
        <v>0</v>
      </c>
      <c r="G11" s="105">
        <f>ROUND(F11*1.23,2)</f>
        <v>0</v>
      </c>
      <c r="H11" s="106" t="s">
        <v>10</v>
      </c>
      <c r="I11" s="54"/>
      <c r="J11" s="50"/>
      <c r="K11" s="50"/>
      <c r="L11" s="50"/>
      <c r="M11" s="50"/>
      <c r="N11" s="43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4"/>
      <c r="AR11" s="4"/>
      <c r="AS11" s="4"/>
      <c r="AT11" s="4"/>
    </row>
    <row r="12" spans="1:46" s="3" customFormat="1" ht="19.5" customHeight="1">
      <c r="A12" s="99">
        <v>2</v>
      </c>
      <c r="B12" s="177" t="s">
        <v>22</v>
      </c>
      <c r="C12" s="172"/>
      <c r="D12" s="100">
        <v>0</v>
      </c>
      <c r="E12" s="59">
        <v>0</v>
      </c>
      <c r="F12" s="107">
        <f>D12*E12</f>
        <v>0</v>
      </c>
      <c r="G12" s="105">
        <f aca="true" t="shared" si="0" ref="G12:G22">ROUND(F12*1.23,2)</f>
        <v>0</v>
      </c>
      <c r="H12" s="108" t="s">
        <v>10</v>
      </c>
      <c r="I12" s="54"/>
      <c r="J12" s="50"/>
      <c r="K12" s="50"/>
      <c r="L12" s="50"/>
      <c r="M12" s="50"/>
      <c r="N12" s="43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4"/>
      <c r="AR12" s="4"/>
      <c r="AS12" s="4"/>
      <c r="AT12" s="4"/>
    </row>
    <row r="13" spans="1:46" s="3" customFormat="1" ht="19.5" customHeight="1">
      <c r="A13" s="99">
        <v>3</v>
      </c>
      <c r="B13" s="172" t="s">
        <v>11</v>
      </c>
      <c r="C13" s="173"/>
      <c r="D13" s="100">
        <v>1</v>
      </c>
      <c r="E13" s="59">
        <v>0</v>
      </c>
      <c r="F13" s="107">
        <f aca="true" t="shared" si="1" ref="F13:F19">D13*E13</f>
        <v>0</v>
      </c>
      <c r="G13" s="105">
        <f t="shared" si="0"/>
        <v>0</v>
      </c>
      <c r="H13" s="108" t="s">
        <v>10</v>
      </c>
      <c r="I13" s="54"/>
      <c r="J13" s="50"/>
      <c r="K13" s="50"/>
      <c r="L13" s="50"/>
      <c r="M13" s="50"/>
      <c r="N13" s="43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4"/>
      <c r="AR13" s="4"/>
      <c r="AS13" s="4"/>
      <c r="AT13" s="4"/>
    </row>
    <row r="14" spans="1:46" s="3" customFormat="1" ht="19.5" customHeight="1">
      <c r="A14" s="99">
        <v>4</v>
      </c>
      <c r="B14" s="172" t="s">
        <v>12</v>
      </c>
      <c r="C14" s="173"/>
      <c r="D14" s="100">
        <v>1</v>
      </c>
      <c r="E14" s="59">
        <v>0</v>
      </c>
      <c r="F14" s="107">
        <f t="shared" si="1"/>
        <v>0</v>
      </c>
      <c r="G14" s="105">
        <f t="shared" si="0"/>
        <v>0</v>
      </c>
      <c r="H14" s="108" t="s">
        <v>10</v>
      </c>
      <c r="I14" s="54"/>
      <c r="J14" s="50"/>
      <c r="K14" s="50"/>
      <c r="L14" s="50"/>
      <c r="M14" s="50"/>
      <c r="N14" s="43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4"/>
      <c r="AR14" s="4"/>
      <c r="AS14" s="4"/>
      <c r="AT14" s="4"/>
    </row>
    <row r="15" spans="1:46" s="6" customFormat="1" ht="19.5" customHeight="1">
      <c r="A15" s="101">
        <v>5</v>
      </c>
      <c r="B15" s="189" t="s">
        <v>13</v>
      </c>
      <c r="C15" s="190"/>
      <c r="D15" s="130">
        <v>1</v>
      </c>
      <c r="E15" s="59">
        <v>0</v>
      </c>
      <c r="F15" s="109">
        <f t="shared" si="1"/>
        <v>0</v>
      </c>
      <c r="G15" s="105">
        <f t="shared" si="0"/>
        <v>0</v>
      </c>
      <c r="H15" s="110" t="s">
        <v>10</v>
      </c>
      <c r="I15" s="54"/>
      <c r="J15" s="50"/>
      <c r="K15" s="50"/>
      <c r="L15" s="50"/>
      <c r="M15" s="50"/>
      <c r="N15" s="4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5"/>
      <c r="AR15" s="5"/>
      <c r="AS15" s="5"/>
      <c r="AT15" s="5"/>
    </row>
    <row r="16" spans="1:46" s="6" customFormat="1" ht="19.5" customHeight="1">
      <c r="A16" s="101">
        <v>6</v>
      </c>
      <c r="B16" s="189" t="s">
        <v>14</v>
      </c>
      <c r="C16" s="190"/>
      <c r="D16" s="130">
        <v>0</v>
      </c>
      <c r="E16" s="59">
        <v>0</v>
      </c>
      <c r="F16" s="109">
        <f>D16*E16</f>
        <v>0</v>
      </c>
      <c r="G16" s="105">
        <f t="shared" si="0"/>
        <v>0</v>
      </c>
      <c r="H16" s="110" t="s">
        <v>10</v>
      </c>
      <c r="I16" s="54"/>
      <c r="J16" s="50"/>
      <c r="K16" s="50"/>
      <c r="L16" s="50"/>
      <c r="M16" s="50"/>
      <c r="N16" s="43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5"/>
      <c r="AR16" s="5"/>
      <c r="AS16" s="5"/>
      <c r="AT16" s="5"/>
    </row>
    <row r="17" spans="1:46" s="6" customFormat="1" ht="19.5" customHeight="1">
      <c r="A17" s="101">
        <v>7</v>
      </c>
      <c r="B17" s="189" t="s">
        <v>15</v>
      </c>
      <c r="C17" s="190"/>
      <c r="D17" s="130">
        <v>0</v>
      </c>
      <c r="E17" s="59">
        <v>0</v>
      </c>
      <c r="F17" s="109">
        <f>D17*E17</f>
        <v>0</v>
      </c>
      <c r="G17" s="105">
        <f t="shared" si="0"/>
        <v>0</v>
      </c>
      <c r="H17" s="110" t="s">
        <v>10</v>
      </c>
      <c r="I17" s="54"/>
      <c r="J17" s="50"/>
      <c r="K17" s="50"/>
      <c r="L17" s="50"/>
      <c r="M17" s="50"/>
      <c r="N17" s="43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5"/>
      <c r="AR17" s="5"/>
      <c r="AS17" s="5"/>
      <c r="AT17" s="5"/>
    </row>
    <row r="18" spans="1:46" s="3" customFormat="1" ht="19.5" customHeight="1">
      <c r="A18" s="99">
        <v>8</v>
      </c>
      <c r="B18" s="172" t="s">
        <v>16</v>
      </c>
      <c r="C18" s="173"/>
      <c r="D18" s="100">
        <v>1</v>
      </c>
      <c r="E18" s="59">
        <v>0</v>
      </c>
      <c r="F18" s="107">
        <f t="shared" si="1"/>
        <v>0</v>
      </c>
      <c r="G18" s="105">
        <f t="shared" si="0"/>
        <v>0</v>
      </c>
      <c r="H18" s="108" t="s">
        <v>10</v>
      </c>
      <c r="I18" s="54"/>
      <c r="J18" s="50"/>
      <c r="K18" s="50"/>
      <c r="L18" s="50"/>
      <c r="M18" s="50"/>
      <c r="N18" s="43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4"/>
      <c r="AR18" s="4"/>
      <c r="AS18" s="4"/>
      <c r="AT18" s="4"/>
    </row>
    <row r="19" spans="1:46" s="3" customFormat="1" ht="19.5" customHeight="1">
      <c r="A19" s="99">
        <v>9</v>
      </c>
      <c r="B19" s="172" t="s">
        <v>17</v>
      </c>
      <c r="C19" s="173"/>
      <c r="D19" s="100">
        <v>0</v>
      </c>
      <c r="E19" s="59">
        <v>0</v>
      </c>
      <c r="F19" s="107">
        <f t="shared" si="1"/>
        <v>0</v>
      </c>
      <c r="G19" s="105">
        <f t="shared" si="0"/>
        <v>0</v>
      </c>
      <c r="H19" s="108" t="s">
        <v>10</v>
      </c>
      <c r="I19" s="55"/>
      <c r="J19" s="43"/>
      <c r="K19" s="43"/>
      <c r="L19" s="43"/>
      <c r="M19" s="43"/>
      <c r="N19" s="4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4"/>
      <c r="AR19" s="4"/>
      <c r="AS19" s="4"/>
      <c r="AT19" s="4"/>
    </row>
    <row r="20" spans="1:46" s="3" customFormat="1" ht="19.5" customHeight="1">
      <c r="A20" s="99">
        <v>10</v>
      </c>
      <c r="B20" s="177" t="s">
        <v>23</v>
      </c>
      <c r="C20" s="172"/>
      <c r="D20" s="100">
        <v>3</v>
      </c>
      <c r="E20" s="59">
        <v>0</v>
      </c>
      <c r="F20" s="107">
        <f>D20*E20</f>
        <v>0</v>
      </c>
      <c r="G20" s="105">
        <f t="shared" si="0"/>
        <v>0</v>
      </c>
      <c r="H20" s="108" t="s">
        <v>10</v>
      </c>
      <c r="I20" s="55"/>
      <c r="J20" s="43"/>
      <c r="K20" s="43"/>
      <c r="L20" s="43"/>
      <c r="M20" s="43"/>
      <c r="N20" s="43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4"/>
      <c r="AR20" s="4"/>
      <c r="AS20" s="4"/>
      <c r="AT20" s="4"/>
    </row>
    <row r="21" spans="1:46" s="3" customFormat="1" ht="19.5" customHeight="1">
      <c r="A21" s="99">
        <v>11</v>
      </c>
      <c r="B21" s="172" t="s">
        <v>18</v>
      </c>
      <c r="C21" s="173"/>
      <c r="D21" s="103">
        <v>1</v>
      </c>
      <c r="E21" s="59">
        <v>0</v>
      </c>
      <c r="F21" s="111">
        <f>D21*E21</f>
        <v>0</v>
      </c>
      <c r="G21" s="105">
        <f t="shared" si="0"/>
        <v>0</v>
      </c>
      <c r="H21" s="112" t="s">
        <v>10</v>
      </c>
      <c r="I21" s="18"/>
      <c r="J21" s="176"/>
      <c r="K21" s="176"/>
      <c r="L21" s="18"/>
      <c r="M21" s="62"/>
      <c r="N21" s="43"/>
      <c r="O21" s="18"/>
      <c r="P21" s="18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s="3" customFormat="1" ht="19.5" customHeight="1" thickBot="1">
      <c r="A22" s="102">
        <v>12</v>
      </c>
      <c r="B22" s="178" t="s">
        <v>21</v>
      </c>
      <c r="C22" s="179"/>
      <c r="D22" s="103">
        <v>1</v>
      </c>
      <c r="E22" s="61">
        <v>0</v>
      </c>
      <c r="F22" s="111">
        <f>D22*E22</f>
        <v>0</v>
      </c>
      <c r="G22" s="105">
        <f t="shared" si="0"/>
        <v>0</v>
      </c>
      <c r="H22" s="112" t="s">
        <v>10</v>
      </c>
      <c r="I22" s="18"/>
      <c r="J22" s="63"/>
      <c r="K22" s="63"/>
      <c r="L22" s="63"/>
      <c r="M22" s="63"/>
      <c r="N22" s="18"/>
      <c r="O22" s="18"/>
      <c r="P22" s="18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s="3" customFormat="1" ht="19.5" customHeight="1" thickBot="1">
      <c r="A23" s="37">
        <v>13</v>
      </c>
      <c r="B23" s="170" t="s">
        <v>19</v>
      </c>
      <c r="C23" s="171"/>
      <c r="D23" s="24"/>
      <c r="E23" s="30" t="s">
        <v>0</v>
      </c>
      <c r="F23" s="33">
        <f>SUM(F11:F22)</f>
        <v>0</v>
      </c>
      <c r="G23" s="34">
        <f>ROUND(F23*1.23,2)</f>
        <v>0</v>
      </c>
      <c r="H23" s="32" t="s">
        <v>10</v>
      </c>
      <c r="I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s="35" customFormat="1" ht="19.5" customHeight="1">
      <c r="A24" s="77"/>
      <c r="B24" s="78"/>
      <c r="C24" s="78"/>
      <c r="D24" s="71"/>
      <c r="E24" s="71"/>
      <c r="F24" s="72"/>
      <c r="G24" s="72"/>
      <c r="H24" s="73"/>
      <c r="I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3" customFormat="1" ht="18.75" customHeight="1" thickBot="1">
      <c r="A25" s="79" t="s">
        <v>36</v>
      </c>
      <c r="B25" s="2"/>
      <c r="C25" s="2"/>
      <c r="D25" s="2"/>
      <c r="E25" s="2"/>
      <c r="F25" s="2"/>
      <c r="G25" s="2"/>
      <c r="H25" s="2"/>
      <c r="I25" s="123"/>
      <c r="J25" s="124" t="s">
        <v>32</v>
      </c>
      <c r="K25" s="124" t="s">
        <v>33</v>
      </c>
      <c r="L25" s="124" t="s">
        <v>34</v>
      </c>
      <c r="M25" s="12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s="81" customFormat="1" ht="30.75" customHeight="1" thickBot="1">
      <c r="A26" s="131">
        <v>1</v>
      </c>
      <c r="B26" s="185" t="s">
        <v>37</v>
      </c>
      <c r="C26" s="186"/>
      <c r="D26" s="132">
        <v>1</v>
      </c>
      <c r="E26" s="115">
        <f>SUM(J26:L26)</f>
        <v>0</v>
      </c>
      <c r="F26" s="116">
        <f>D26*E26</f>
        <v>0</v>
      </c>
      <c r="G26" s="117">
        <f>ROUND(F26*1.23,2)</f>
        <v>0</v>
      </c>
      <c r="H26" s="122" t="s">
        <v>10</v>
      </c>
      <c r="I26" s="126" t="s">
        <v>37</v>
      </c>
      <c r="J26" s="168">
        <v>0</v>
      </c>
      <c r="K26" s="168">
        <v>0</v>
      </c>
      <c r="L26" s="168">
        <v>0</v>
      </c>
      <c r="M26" s="128" t="s">
        <v>10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</row>
    <row r="27" spans="1:46" s="3" customFormat="1" ht="18.75" customHeight="1" thickBot="1">
      <c r="A27" s="38">
        <v>2</v>
      </c>
      <c r="B27" s="187" t="s">
        <v>19</v>
      </c>
      <c r="C27" s="188"/>
      <c r="D27" s="42" t="s">
        <v>0</v>
      </c>
      <c r="E27" s="27">
        <f>E26</f>
        <v>0</v>
      </c>
      <c r="F27" s="39">
        <f>F26</f>
        <v>0</v>
      </c>
      <c r="G27" s="40">
        <f>ROUND(F27*1.23,2)</f>
        <v>0</v>
      </c>
      <c r="H27" s="28" t="s">
        <v>10</v>
      </c>
      <c r="I27" s="68"/>
      <c r="J27" s="67"/>
      <c r="K27" s="67"/>
      <c r="L27" s="67"/>
      <c r="M27" s="1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s="51" customFormat="1" ht="18.75" customHeight="1">
      <c r="A28" s="8"/>
      <c r="B28" s="9"/>
      <c r="C28" s="9"/>
      <c r="D28" s="47"/>
      <c r="E28" s="48"/>
      <c r="F28" s="48"/>
      <c r="G28" s="48"/>
      <c r="H28" s="49"/>
      <c r="I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</row>
    <row r="29" spans="1:46" s="51" customFormat="1" ht="18.75" customHeight="1">
      <c r="A29" s="41"/>
      <c r="B29" s="41" t="s">
        <v>20</v>
      </c>
      <c r="C29" s="41"/>
      <c r="D29" s="41"/>
      <c r="E29" s="41"/>
      <c r="F29" s="41"/>
      <c r="G29" s="41"/>
      <c r="H29" s="41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</row>
    <row r="30" spans="1:8" s="52" customFormat="1" ht="18.75" customHeight="1">
      <c r="A30" s="41"/>
      <c r="B30" s="41"/>
      <c r="C30" s="41"/>
      <c r="D30" s="41"/>
      <c r="E30" s="41"/>
      <c r="F30" s="41"/>
      <c r="G30" s="41"/>
      <c r="H30" s="41"/>
    </row>
    <row r="31" spans="1:8" s="52" customFormat="1" ht="18.75" customHeight="1">
      <c r="A31" s="41"/>
      <c r="B31" s="41"/>
      <c r="C31" s="41"/>
      <c r="D31" s="41"/>
      <c r="E31" s="41"/>
      <c r="F31" s="41"/>
      <c r="G31" s="41"/>
      <c r="H31" s="41"/>
    </row>
    <row r="32" spans="1:8" s="52" customFormat="1" ht="18.75" customHeight="1">
      <c r="A32" s="41"/>
      <c r="B32" s="41"/>
      <c r="C32" s="41"/>
      <c r="D32" s="41"/>
      <c r="E32" s="41"/>
      <c r="F32" s="41"/>
      <c r="G32" s="41"/>
      <c r="H32" s="41"/>
    </row>
    <row r="33" spans="1:8" s="52" customFormat="1" ht="18.75" customHeight="1">
      <c r="A33" s="184" t="s">
        <v>27</v>
      </c>
      <c r="B33" s="184"/>
      <c r="C33" s="184"/>
      <c r="D33" s="184"/>
      <c r="E33" s="184"/>
      <c r="F33" s="184"/>
      <c r="G33" s="184"/>
      <c r="H33" s="184"/>
    </row>
    <row r="34" spans="1:8" s="52" customFormat="1" ht="18.75" customHeight="1">
      <c r="A34" s="184"/>
      <c r="B34" s="184"/>
      <c r="C34" s="184"/>
      <c r="D34" s="184"/>
      <c r="E34" s="184"/>
      <c r="F34" s="184"/>
      <c r="G34" s="184"/>
      <c r="H34" s="184"/>
    </row>
    <row r="35" spans="1:8" s="52" customFormat="1" ht="18.75" customHeight="1">
      <c r="A35" s="41"/>
      <c r="B35" s="44"/>
      <c r="C35" s="44"/>
      <c r="D35" s="44"/>
      <c r="E35" s="44"/>
      <c r="F35" s="44"/>
      <c r="G35" s="44"/>
      <c r="H35" s="44"/>
    </row>
    <row r="36" spans="1:8" s="52" customFormat="1" ht="18.75" customHeight="1">
      <c r="A36" s="41"/>
      <c r="B36" s="41"/>
      <c r="C36" s="41"/>
      <c r="D36" s="41"/>
      <c r="E36" s="41"/>
      <c r="F36" s="41"/>
      <c r="G36" s="41"/>
      <c r="H36" s="41"/>
    </row>
    <row r="37" spans="1:8" s="52" customFormat="1" ht="18.75" customHeight="1">
      <c r="A37" s="41"/>
      <c r="B37" s="41"/>
      <c r="C37" s="41"/>
      <c r="D37" s="41"/>
      <c r="E37" s="41"/>
      <c r="F37" s="41"/>
      <c r="G37" s="41"/>
      <c r="H37" s="41"/>
    </row>
    <row r="38" spans="1:8" s="52" customFormat="1" ht="18.75" customHeight="1">
      <c r="A38" s="41"/>
      <c r="B38" s="41"/>
      <c r="C38" s="41"/>
      <c r="D38" s="41"/>
      <c r="E38" s="41"/>
      <c r="F38" s="41"/>
      <c r="G38" s="41"/>
      <c r="H38" s="41"/>
    </row>
    <row r="39" spans="1:8" s="52" customFormat="1" ht="18.75" customHeight="1">
      <c r="A39" s="41"/>
      <c r="B39" s="41"/>
      <c r="C39" s="41"/>
      <c r="D39" s="41"/>
      <c r="E39" s="41"/>
      <c r="F39" s="41"/>
      <c r="G39" s="41"/>
      <c r="H39" s="41"/>
    </row>
    <row r="40" spans="1:8" s="52" customFormat="1" ht="18.75" customHeight="1">
      <c r="A40" s="41"/>
      <c r="B40" s="41"/>
      <c r="C40" s="41"/>
      <c r="D40" s="41"/>
      <c r="E40" s="41"/>
      <c r="F40" s="41"/>
      <c r="G40" s="41"/>
      <c r="H40" s="41"/>
    </row>
  </sheetData>
  <sheetProtection selectLockedCells="1" selectUnlockedCells="1"/>
  <mergeCells count="20">
    <mergeCell ref="F1:H1"/>
    <mergeCell ref="B6:G6"/>
    <mergeCell ref="A33:H34"/>
    <mergeCell ref="B22:C22"/>
    <mergeCell ref="B19:C19"/>
    <mergeCell ref="B10:C10"/>
    <mergeCell ref="B11:C11"/>
    <mergeCell ref="B13:C13"/>
    <mergeCell ref="B14:C14"/>
    <mergeCell ref="B12:C12"/>
    <mergeCell ref="J21:K21"/>
    <mergeCell ref="B26:C26"/>
    <mergeCell ref="B27:C27"/>
    <mergeCell ref="B15:C15"/>
    <mergeCell ref="B16:C16"/>
    <mergeCell ref="B17:C17"/>
    <mergeCell ref="B21:C21"/>
    <mergeCell ref="B20:C20"/>
    <mergeCell ref="B23:C23"/>
    <mergeCell ref="B18:C18"/>
  </mergeCells>
  <printOptions/>
  <pageMargins left="1.1023622047244095" right="0.7086614173228347" top="0.7480314960629921" bottom="0.7480314960629921" header="0.5118110236220472" footer="0.5118110236220472"/>
  <pageSetup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66CC"/>
  </sheetPr>
  <dimension ref="A1:AT45"/>
  <sheetViews>
    <sheetView zoomScalePageLayoutView="0" workbookViewId="0" topLeftCell="A1">
      <selection activeCell="J26" sqref="J26:L26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22.57421875" style="2" customWidth="1"/>
    <col min="4" max="8" width="10.7109375" style="2" customWidth="1"/>
    <col min="9" max="9" width="14.140625" style="13" customWidth="1"/>
    <col min="10" max="12" width="9.57421875" style="13" customWidth="1"/>
    <col min="13" max="35" width="9.140625" style="13" customWidth="1"/>
  </cols>
  <sheetData>
    <row r="1" spans="6:35" ht="15.75">
      <c r="F1" s="182" t="s">
        <v>29</v>
      </c>
      <c r="G1" s="182"/>
      <c r="H1" s="18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9:35" ht="15"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9:35" ht="15"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9:35" ht="15"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9:35" ht="15"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5">
      <c r="B6" s="183" t="s">
        <v>28</v>
      </c>
      <c r="C6" s="183"/>
      <c r="D6" s="183"/>
      <c r="E6" s="183"/>
      <c r="F6" s="183"/>
      <c r="G6" s="18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9:35" ht="15"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7" ht="15">
      <c r="A8" s="7"/>
      <c r="B8" s="2" t="s">
        <v>1</v>
      </c>
      <c r="C8" s="14" t="s">
        <v>49</v>
      </c>
      <c r="G8" s="157"/>
    </row>
    <row r="9" spans="1:17" ht="15.75" thickBot="1">
      <c r="A9" s="75" t="s">
        <v>35</v>
      </c>
      <c r="I9" s="46"/>
      <c r="J9" s="46"/>
      <c r="K9" s="46"/>
      <c r="L9" s="46"/>
      <c r="M9" s="46"/>
      <c r="N9" s="46"/>
      <c r="O9" s="46"/>
      <c r="P9" s="46"/>
      <c r="Q9" s="46"/>
    </row>
    <row r="10" spans="1:35" s="3" customFormat="1" ht="36" customHeight="1" thickBot="1">
      <c r="A10" s="25" t="s">
        <v>2</v>
      </c>
      <c r="B10" s="174" t="s">
        <v>3</v>
      </c>
      <c r="C10" s="175"/>
      <c r="D10" s="22" t="s">
        <v>4</v>
      </c>
      <c r="E10" s="29" t="s">
        <v>5</v>
      </c>
      <c r="F10" s="21" t="s">
        <v>6</v>
      </c>
      <c r="G10" s="23" t="s">
        <v>7</v>
      </c>
      <c r="H10" s="31" t="s">
        <v>8</v>
      </c>
      <c r="I10" s="46"/>
      <c r="J10" s="46"/>
      <c r="K10" s="46"/>
      <c r="L10" s="46"/>
      <c r="M10" s="46"/>
      <c r="N10" s="46"/>
      <c r="O10" s="46"/>
      <c r="P10" s="46"/>
      <c r="Q10" s="46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46" s="3" customFormat="1" ht="19.5" customHeight="1">
      <c r="A11" s="97">
        <v>1</v>
      </c>
      <c r="B11" s="180" t="s">
        <v>9</v>
      </c>
      <c r="C11" s="181"/>
      <c r="D11" s="98">
        <v>1</v>
      </c>
      <c r="E11" s="58">
        <v>0</v>
      </c>
      <c r="F11" s="104">
        <f>D11*E11</f>
        <v>0</v>
      </c>
      <c r="G11" s="105">
        <f>ROUND(F11*1.23,2)</f>
        <v>0</v>
      </c>
      <c r="H11" s="106" t="s">
        <v>10</v>
      </c>
      <c r="I11" s="46"/>
      <c r="J11" s="46"/>
      <c r="K11" s="46"/>
      <c r="L11" s="46"/>
      <c r="M11" s="46"/>
      <c r="N11" s="46"/>
      <c r="O11" s="46"/>
      <c r="P11" s="46"/>
      <c r="Q11" s="46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s="3" customFormat="1" ht="19.5" customHeight="1">
      <c r="A12" s="99">
        <v>2</v>
      </c>
      <c r="B12" s="177" t="s">
        <v>22</v>
      </c>
      <c r="C12" s="172"/>
      <c r="D12" s="100">
        <v>0</v>
      </c>
      <c r="E12" s="59">
        <v>0</v>
      </c>
      <c r="F12" s="107">
        <f>D12*E12</f>
        <v>0</v>
      </c>
      <c r="G12" s="105">
        <f aca="true" t="shared" si="0" ref="G12:G22">ROUND(F12*1.23,2)</f>
        <v>0</v>
      </c>
      <c r="H12" s="108" t="s">
        <v>10</v>
      </c>
      <c r="I12" s="46"/>
      <c r="J12" s="46"/>
      <c r="K12" s="46"/>
      <c r="L12" s="46"/>
      <c r="M12" s="46"/>
      <c r="N12" s="46"/>
      <c r="O12" s="46"/>
      <c r="P12" s="46"/>
      <c r="Q12" s="46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s="3" customFormat="1" ht="19.5" customHeight="1">
      <c r="A13" s="99">
        <v>3</v>
      </c>
      <c r="B13" s="172" t="s">
        <v>11</v>
      </c>
      <c r="C13" s="173"/>
      <c r="D13" s="100">
        <v>1</v>
      </c>
      <c r="E13" s="59">
        <v>0</v>
      </c>
      <c r="F13" s="107">
        <f aca="true" t="shared" si="1" ref="F13:F19">D13*E13</f>
        <v>0</v>
      </c>
      <c r="G13" s="105">
        <f t="shared" si="0"/>
        <v>0</v>
      </c>
      <c r="H13" s="108" t="s">
        <v>10</v>
      </c>
      <c r="I13" s="46"/>
      <c r="J13" s="46"/>
      <c r="K13" s="46"/>
      <c r="L13" s="46"/>
      <c r="M13" s="46"/>
      <c r="N13" s="46"/>
      <c r="O13" s="46"/>
      <c r="P13" s="46"/>
      <c r="Q13" s="46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s="3" customFormat="1" ht="19.5" customHeight="1">
      <c r="A14" s="99">
        <v>4</v>
      </c>
      <c r="B14" s="172" t="s">
        <v>12</v>
      </c>
      <c r="C14" s="173"/>
      <c r="D14" s="100">
        <v>1</v>
      </c>
      <c r="E14" s="59">
        <v>0</v>
      </c>
      <c r="F14" s="107">
        <f t="shared" si="1"/>
        <v>0</v>
      </c>
      <c r="G14" s="105">
        <f t="shared" si="0"/>
        <v>0</v>
      </c>
      <c r="H14" s="108" t="s">
        <v>10</v>
      </c>
      <c r="I14" s="46"/>
      <c r="J14" s="46"/>
      <c r="K14" s="46"/>
      <c r="L14" s="46"/>
      <c r="M14" s="46"/>
      <c r="N14" s="46"/>
      <c r="O14" s="46"/>
      <c r="P14" s="46"/>
      <c r="Q14" s="46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s="6" customFormat="1" ht="19.5" customHeight="1">
      <c r="A15" s="101">
        <v>5</v>
      </c>
      <c r="B15" s="189" t="s">
        <v>13</v>
      </c>
      <c r="C15" s="190"/>
      <c r="D15" s="130">
        <v>1</v>
      </c>
      <c r="E15" s="59">
        <v>0</v>
      </c>
      <c r="F15" s="109">
        <f t="shared" si="1"/>
        <v>0</v>
      </c>
      <c r="G15" s="105">
        <f t="shared" si="0"/>
        <v>0</v>
      </c>
      <c r="H15" s="110" t="s">
        <v>10</v>
      </c>
      <c r="I15" s="46"/>
      <c r="J15" s="46"/>
      <c r="K15" s="46"/>
      <c r="L15" s="46"/>
      <c r="M15" s="46"/>
      <c r="N15" s="46"/>
      <c r="O15" s="46"/>
      <c r="P15" s="46"/>
      <c r="Q15" s="4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6" customFormat="1" ht="19.5" customHeight="1">
      <c r="A16" s="101">
        <v>6</v>
      </c>
      <c r="B16" s="189" t="s">
        <v>14</v>
      </c>
      <c r="C16" s="190"/>
      <c r="D16" s="130">
        <v>0</v>
      </c>
      <c r="E16" s="59">
        <v>0</v>
      </c>
      <c r="F16" s="109">
        <f>D16*E16</f>
        <v>0</v>
      </c>
      <c r="G16" s="105">
        <f t="shared" si="0"/>
        <v>0</v>
      </c>
      <c r="H16" s="110" t="s">
        <v>10</v>
      </c>
      <c r="I16" s="46"/>
      <c r="J16" s="46"/>
      <c r="K16" s="46"/>
      <c r="L16" s="46"/>
      <c r="M16" s="46"/>
      <c r="N16" s="46"/>
      <c r="O16" s="46"/>
      <c r="P16" s="46"/>
      <c r="Q16" s="4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6" customFormat="1" ht="19.5" customHeight="1">
      <c r="A17" s="101">
        <v>7</v>
      </c>
      <c r="B17" s="189" t="s">
        <v>15</v>
      </c>
      <c r="C17" s="190"/>
      <c r="D17" s="130">
        <v>1</v>
      </c>
      <c r="E17" s="59">
        <v>0</v>
      </c>
      <c r="F17" s="109">
        <f>D17*E17</f>
        <v>0</v>
      </c>
      <c r="G17" s="105">
        <f t="shared" si="0"/>
        <v>0</v>
      </c>
      <c r="H17" s="110" t="s">
        <v>10</v>
      </c>
      <c r="I17" s="46"/>
      <c r="J17" s="46"/>
      <c r="K17" s="46"/>
      <c r="L17" s="46"/>
      <c r="M17" s="46"/>
      <c r="N17" s="46"/>
      <c r="O17" s="46"/>
      <c r="P17" s="46"/>
      <c r="Q17" s="4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3" customFormat="1" ht="19.5" customHeight="1">
      <c r="A18" s="99">
        <v>8</v>
      </c>
      <c r="B18" s="172" t="s">
        <v>16</v>
      </c>
      <c r="C18" s="173"/>
      <c r="D18" s="100">
        <v>0</v>
      </c>
      <c r="E18" s="59">
        <v>0</v>
      </c>
      <c r="F18" s="107">
        <f t="shared" si="1"/>
        <v>0</v>
      </c>
      <c r="G18" s="105">
        <f t="shared" si="0"/>
        <v>0</v>
      </c>
      <c r="H18" s="108" t="s">
        <v>10</v>
      </c>
      <c r="I18" s="46"/>
      <c r="J18" s="46"/>
      <c r="K18" s="46"/>
      <c r="L18" s="46"/>
      <c r="M18" s="46"/>
      <c r="N18" s="46"/>
      <c r="O18" s="46"/>
      <c r="P18" s="46"/>
      <c r="Q18" s="4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s="3" customFormat="1" ht="19.5" customHeight="1">
      <c r="A19" s="99">
        <v>9</v>
      </c>
      <c r="B19" s="172" t="s">
        <v>17</v>
      </c>
      <c r="C19" s="173"/>
      <c r="D19" s="100">
        <v>3</v>
      </c>
      <c r="E19" s="59">
        <v>0</v>
      </c>
      <c r="F19" s="107">
        <f t="shared" si="1"/>
        <v>0</v>
      </c>
      <c r="G19" s="105">
        <f t="shared" si="0"/>
        <v>0</v>
      </c>
      <c r="H19" s="108" t="s">
        <v>10</v>
      </c>
      <c r="I19" s="46"/>
      <c r="J19" s="46"/>
      <c r="K19" s="46"/>
      <c r="L19" s="46"/>
      <c r="M19" s="46"/>
      <c r="N19" s="46"/>
      <c r="O19" s="46"/>
      <c r="P19" s="46"/>
      <c r="Q19" s="46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s="3" customFormat="1" ht="19.5" customHeight="1">
      <c r="A20" s="99">
        <v>10</v>
      </c>
      <c r="B20" s="177" t="s">
        <v>23</v>
      </c>
      <c r="C20" s="172"/>
      <c r="D20" s="100">
        <v>3</v>
      </c>
      <c r="E20" s="59">
        <v>0</v>
      </c>
      <c r="F20" s="107">
        <f>D20*E20</f>
        <v>0</v>
      </c>
      <c r="G20" s="105">
        <f t="shared" si="0"/>
        <v>0</v>
      </c>
      <c r="H20" s="108" t="s">
        <v>10</v>
      </c>
      <c r="I20" s="46"/>
      <c r="J20" s="46"/>
      <c r="K20" s="46"/>
      <c r="L20" s="46"/>
      <c r="M20" s="46"/>
      <c r="N20" s="46"/>
      <c r="O20" s="46"/>
      <c r="P20" s="46"/>
      <c r="Q20" s="46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s="3" customFormat="1" ht="19.5" customHeight="1">
      <c r="A21" s="99">
        <v>11</v>
      </c>
      <c r="B21" s="172" t="s">
        <v>18</v>
      </c>
      <c r="C21" s="173"/>
      <c r="D21" s="103">
        <v>1</v>
      </c>
      <c r="E21" s="59">
        <v>0</v>
      </c>
      <c r="F21" s="111">
        <f>D21*E21</f>
        <v>0</v>
      </c>
      <c r="G21" s="105">
        <f t="shared" si="0"/>
        <v>0</v>
      </c>
      <c r="H21" s="112" t="s">
        <v>10</v>
      </c>
      <c r="I21" s="18"/>
      <c r="J21" s="176"/>
      <c r="K21" s="176"/>
      <c r="L21" s="18"/>
      <c r="M21" s="62"/>
      <c r="N21" s="46"/>
      <c r="O21" s="46"/>
      <c r="P21" s="46"/>
      <c r="Q21" s="46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s="3" customFormat="1" ht="19.5" customHeight="1" thickBot="1">
      <c r="A22" s="102">
        <v>12</v>
      </c>
      <c r="B22" s="178" t="s">
        <v>21</v>
      </c>
      <c r="C22" s="179"/>
      <c r="D22" s="103">
        <v>1</v>
      </c>
      <c r="E22" s="61">
        <v>0</v>
      </c>
      <c r="F22" s="111">
        <f>D22*E22</f>
        <v>0</v>
      </c>
      <c r="G22" s="105">
        <f t="shared" si="0"/>
        <v>0</v>
      </c>
      <c r="H22" s="112" t="s">
        <v>10</v>
      </c>
      <c r="I22" s="18"/>
      <c r="J22" s="63"/>
      <c r="K22" s="63"/>
      <c r="L22" s="63"/>
      <c r="M22" s="63"/>
      <c r="N22" s="46"/>
      <c r="O22" s="46"/>
      <c r="P22" s="46"/>
      <c r="Q22" s="46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s="3" customFormat="1" ht="19.5" customHeight="1" thickBot="1">
      <c r="A23" s="37">
        <v>13</v>
      </c>
      <c r="B23" s="170" t="s">
        <v>19</v>
      </c>
      <c r="C23" s="171"/>
      <c r="D23" s="24"/>
      <c r="E23" s="30" t="s">
        <v>0</v>
      </c>
      <c r="F23" s="33">
        <f>SUM(F11:F22)</f>
        <v>0</v>
      </c>
      <c r="G23" s="34">
        <f>ROUND(F23*1.23,2)</f>
        <v>0</v>
      </c>
      <c r="H23" s="32" t="s">
        <v>10</v>
      </c>
      <c r="I23" s="4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s="35" customFormat="1" ht="19.5" customHeight="1">
      <c r="A24" s="77"/>
      <c r="B24" s="78"/>
      <c r="C24" s="78"/>
      <c r="D24" s="71"/>
      <c r="E24" s="71"/>
      <c r="F24" s="72"/>
      <c r="G24" s="72"/>
      <c r="H24" s="73"/>
      <c r="I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3" customFormat="1" ht="18.75" customHeight="1" thickBot="1">
      <c r="A25" s="74" t="s">
        <v>36</v>
      </c>
      <c r="B25" s="2"/>
      <c r="C25" s="2"/>
      <c r="D25" s="2"/>
      <c r="E25" s="2"/>
      <c r="F25" s="2"/>
      <c r="G25" s="2"/>
      <c r="H25" s="2"/>
      <c r="I25" s="123"/>
      <c r="J25" s="124" t="s">
        <v>32</v>
      </c>
      <c r="K25" s="124" t="s">
        <v>33</v>
      </c>
      <c r="L25" s="124" t="s">
        <v>34</v>
      </c>
      <c r="M25" s="12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s="81" customFormat="1" ht="32.25" customHeight="1" thickBot="1">
      <c r="A26" s="131">
        <v>1</v>
      </c>
      <c r="B26" s="185" t="s">
        <v>37</v>
      </c>
      <c r="C26" s="186"/>
      <c r="D26" s="132">
        <v>1</v>
      </c>
      <c r="E26" s="115">
        <f>SUM(J26:L26)</f>
        <v>0</v>
      </c>
      <c r="F26" s="116">
        <f>D26*E26</f>
        <v>0</v>
      </c>
      <c r="G26" s="117">
        <f>ROUND(F26*1.23,2)</f>
        <v>0</v>
      </c>
      <c r="H26" s="122" t="s">
        <v>10</v>
      </c>
      <c r="I26" s="126" t="s">
        <v>37</v>
      </c>
      <c r="J26" s="168">
        <v>0</v>
      </c>
      <c r="K26" s="168">
        <v>0</v>
      </c>
      <c r="L26" s="168">
        <v>0</v>
      </c>
      <c r="M26" s="128" t="s">
        <v>10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</row>
    <row r="27" spans="1:46" s="3" customFormat="1" ht="18.75" customHeight="1" thickBot="1">
      <c r="A27" s="38">
        <v>2</v>
      </c>
      <c r="B27" s="187" t="s">
        <v>19</v>
      </c>
      <c r="C27" s="188"/>
      <c r="D27" s="42" t="s">
        <v>0</v>
      </c>
      <c r="E27" s="27">
        <f>E26</f>
        <v>0</v>
      </c>
      <c r="F27" s="39">
        <f>F26</f>
        <v>0</v>
      </c>
      <c r="G27" s="40">
        <f>ROUND(F27*1.23,2)</f>
        <v>0</v>
      </c>
      <c r="H27" s="28" t="s">
        <v>10</v>
      </c>
      <c r="I27" s="68"/>
      <c r="J27" s="67"/>
      <c r="K27" s="67"/>
      <c r="L27" s="67"/>
      <c r="M27" s="1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s="3" customFormat="1" ht="18.75" customHeight="1">
      <c r="A28" s="8"/>
      <c r="B28" s="9"/>
      <c r="C28" s="9"/>
      <c r="D28" s="47"/>
      <c r="E28" s="48"/>
      <c r="F28" s="48"/>
      <c r="G28" s="48"/>
      <c r="H28" s="49"/>
      <c r="I28" s="50"/>
      <c r="J28" s="51"/>
      <c r="K28" s="50"/>
      <c r="L28" s="50"/>
      <c r="M28" s="5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s="3" customFormat="1" ht="18.75" customHeight="1">
      <c r="A29" s="41"/>
      <c r="B29" s="41" t="s">
        <v>20</v>
      </c>
      <c r="C29" s="41"/>
      <c r="D29" s="41"/>
      <c r="E29" s="41"/>
      <c r="F29" s="41"/>
      <c r="G29" s="41"/>
      <c r="H29" s="41"/>
      <c r="I29" s="43"/>
      <c r="J29" s="43"/>
      <c r="K29" s="43"/>
      <c r="L29" s="43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8" s="52" customFormat="1" ht="18.75" customHeight="1">
      <c r="A30" s="41"/>
      <c r="B30" s="41"/>
      <c r="C30" s="41"/>
      <c r="D30" s="41"/>
      <c r="E30" s="41"/>
      <c r="F30" s="41"/>
      <c r="G30" s="41"/>
      <c r="H30" s="41"/>
    </row>
    <row r="31" spans="1:8" s="52" customFormat="1" ht="18.75" customHeight="1">
      <c r="A31" s="41"/>
      <c r="B31" s="41"/>
      <c r="C31" s="41"/>
      <c r="D31" s="41"/>
      <c r="E31" s="41"/>
      <c r="F31" s="41"/>
      <c r="G31" s="41"/>
      <c r="H31" s="41"/>
    </row>
    <row r="32" spans="1:8" s="52" customFormat="1" ht="18.75" customHeight="1">
      <c r="A32" s="41"/>
      <c r="B32" s="41"/>
      <c r="C32" s="41"/>
      <c r="D32" s="41"/>
      <c r="E32" s="41"/>
      <c r="F32" s="41"/>
      <c r="G32" s="41"/>
      <c r="H32" s="41"/>
    </row>
    <row r="33" spans="1:8" s="52" customFormat="1" ht="18.75" customHeight="1">
      <c r="A33" s="184" t="s">
        <v>27</v>
      </c>
      <c r="B33" s="184"/>
      <c r="C33" s="184"/>
      <c r="D33" s="184"/>
      <c r="E33" s="184"/>
      <c r="F33" s="184"/>
      <c r="G33" s="184"/>
      <c r="H33" s="184"/>
    </row>
    <row r="34" spans="1:8" s="52" customFormat="1" ht="18.75" customHeight="1">
      <c r="A34" s="184"/>
      <c r="B34" s="184"/>
      <c r="C34" s="184"/>
      <c r="D34" s="184"/>
      <c r="E34" s="184"/>
      <c r="F34" s="184"/>
      <c r="G34" s="184"/>
      <c r="H34" s="184"/>
    </row>
    <row r="35" spans="1:12" ht="18.75" customHeight="1">
      <c r="A35" s="41"/>
      <c r="B35" s="44"/>
      <c r="C35" s="44"/>
      <c r="D35" s="44"/>
      <c r="E35" s="44"/>
      <c r="F35" s="44"/>
      <c r="G35" s="44"/>
      <c r="H35" s="44"/>
      <c r="I35" s="46"/>
      <c r="J35" s="46"/>
      <c r="K35" s="46"/>
      <c r="L35" s="46"/>
    </row>
    <row r="36" spans="1:12" ht="18.75" customHeight="1">
      <c r="A36" s="41"/>
      <c r="B36" s="44"/>
      <c r="C36" s="44"/>
      <c r="D36" s="44"/>
      <c r="E36" s="44"/>
      <c r="F36" s="44"/>
      <c r="G36" s="44"/>
      <c r="H36" s="44"/>
      <c r="I36" s="46"/>
      <c r="J36" s="46"/>
      <c r="K36" s="46"/>
      <c r="L36" s="46"/>
    </row>
    <row r="37" spans="1:12" ht="18.75" customHeight="1">
      <c r="A37" s="41"/>
      <c r="B37" s="44"/>
      <c r="C37" s="44"/>
      <c r="D37" s="44"/>
      <c r="E37" s="44"/>
      <c r="F37" s="44"/>
      <c r="G37" s="44"/>
      <c r="H37" s="44"/>
      <c r="I37" s="46"/>
      <c r="J37" s="46"/>
      <c r="K37" s="46"/>
      <c r="L37" s="46"/>
    </row>
    <row r="38" spans="1:12" ht="18.75" customHeight="1">
      <c r="A38" s="41"/>
      <c r="B38" s="44"/>
      <c r="C38" s="44"/>
      <c r="D38" s="44"/>
      <c r="E38" s="44"/>
      <c r="F38" s="44"/>
      <c r="G38" s="44"/>
      <c r="H38" s="44"/>
      <c r="I38" s="46"/>
      <c r="J38" s="46"/>
      <c r="K38" s="46"/>
      <c r="L38" s="46"/>
    </row>
    <row r="39" spans="1:12" ht="18.75" customHeight="1">
      <c r="A39" s="41"/>
      <c r="B39" s="44"/>
      <c r="C39" s="44"/>
      <c r="D39" s="44"/>
      <c r="E39" s="44"/>
      <c r="F39" s="44"/>
      <c r="G39" s="44"/>
      <c r="H39" s="44"/>
      <c r="I39" s="46"/>
      <c r="J39" s="46"/>
      <c r="K39" s="46"/>
      <c r="L39" s="46"/>
    </row>
    <row r="40" spans="1:12" ht="18.75" customHeight="1">
      <c r="A40" s="41"/>
      <c r="B40" s="44"/>
      <c r="C40" s="44"/>
      <c r="D40" s="44"/>
      <c r="E40" s="44"/>
      <c r="F40" s="44"/>
      <c r="G40" s="44"/>
      <c r="H40" s="44"/>
      <c r="I40" s="46"/>
      <c r="J40" s="46"/>
      <c r="K40" s="46"/>
      <c r="L40" s="46"/>
    </row>
    <row r="41" spans="1:12" ht="18.75" customHeight="1">
      <c r="A41" s="41"/>
      <c r="B41" s="41"/>
      <c r="C41" s="41"/>
      <c r="D41" s="41"/>
      <c r="E41" s="41"/>
      <c r="F41" s="41"/>
      <c r="G41" s="41"/>
      <c r="H41" s="41"/>
      <c r="I41" s="46"/>
      <c r="J41" s="46"/>
      <c r="K41" s="46"/>
      <c r="L41" s="46"/>
    </row>
    <row r="42" spans="1:12" ht="18.75" customHeight="1">
      <c r="A42" s="41"/>
      <c r="B42" s="41"/>
      <c r="C42" s="41"/>
      <c r="D42" s="41"/>
      <c r="E42" s="41"/>
      <c r="F42" s="41"/>
      <c r="G42" s="41"/>
      <c r="H42" s="41"/>
      <c r="I42" s="46"/>
      <c r="J42" s="46"/>
      <c r="K42" s="46"/>
      <c r="L42" s="46"/>
    </row>
    <row r="43" spans="1:12" ht="18.75" customHeight="1">
      <c r="A43" s="41"/>
      <c r="B43" s="41"/>
      <c r="C43" s="41"/>
      <c r="D43" s="41"/>
      <c r="E43" s="41"/>
      <c r="F43" s="41"/>
      <c r="G43" s="41"/>
      <c r="H43" s="41"/>
      <c r="I43" s="46"/>
      <c r="J43" s="46"/>
      <c r="K43" s="46"/>
      <c r="L43" s="46"/>
    </row>
    <row r="44" spans="1:12" ht="18.75" customHeight="1">
      <c r="A44" s="41"/>
      <c r="B44" s="41"/>
      <c r="C44" s="41"/>
      <c r="D44" s="41"/>
      <c r="E44" s="41"/>
      <c r="F44" s="41"/>
      <c r="G44" s="41"/>
      <c r="H44" s="41"/>
      <c r="I44" s="46"/>
      <c r="J44" s="46"/>
      <c r="K44" s="46"/>
      <c r="L44" s="46"/>
    </row>
    <row r="45" spans="1:12" ht="18.75" customHeight="1">
      <c r="A45" s="41"/>
      <c r="B45" s="41"/>
      <c r="C45" s="41"/>
      <c r="D45" s="41"/>
      <c r="E45" s="41"/>
      <c r="F45" s="41"/>
      <c r="G45" s="41"/>
      <c r="H45" s="41"/>
      <c r="I45" s="46"/>
      <c r="J45" s="46"/>
      <c r="K45" s="46"/>
      <c r="L45" s="46"/>
    </row>
  </sheetData>
  <sheetProtection selectLockedCells="1" selectUnlockedCells="1"/>
  <mergeCells count="20">
    <mergeCell ref="F1:H1"/>
    <mergeCell ref="B6:G6"/>
    <mergeCell ref="A33:H34"/>
    <mergeCell ref="B22:C22"/>
    <mergeCell ref="B19:C19"/>
    <mergeCell ref="B10:C10"/>
    <mergeCell ref="B11:C11"/>
    <mergeCell ref="B13:C13"/>
    <mergeCell ref="B14:C14"/>
    <mergeCell ref="B12:C12"/>
    <mergeCell ref="J21:K21"/>
    <mergeCell ref="B26:C26"/>
    <mergeCell ref="B27:C27"/>
    <mergeCell ref="B15:C15"/>
    <mergeCell ref="B16:C16"/>
    <mergeCell ref="B17:C17"/>
    <mergeCell ref="B21:C21"/>
    <mergeCell ref="B20:C20"/>
    <mergeCell ref="B23:C23"/>
    <mergeCell ref="B18:C18"/>
  </mergeCells>
  <printOptions/>
  <pageMargins left="1.1023622047244095" right="0.7086614173228347" top="0.7480314960629921" bottom="0.7480314960629921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Stępień Eryk</dc:creator>
  <cp:keywords/>
  <dc:description/>
  <cp:lastModifiedBy>Stępień Eryk</cp:lastModifiedBy>
  <cp:lastPrinted>2023-06-23T09:21:17Z</cp:lastPrinted>
  <dcterms:created xsi:type="dcterms:W3CDTF">2006-09-15T22:00:00Z</dcterms:created>
  <dcterms:modified xsi:type="dcterms:W3CDTF">2023-09-06T11:17:46Z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