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_FilterDatabase" vbProcedure="false">Arkusz1!$A$1:$AF$9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<sst xmlns="http://schemas.openxmlformats.org/spreadsheetml/2006/main" count="154" uniqueCount="68">
  <si>
    <t xml:space="preserve">LP</t>
  </si>
  <si>
    <t xml:space="preserve">Nazwa obiektu</t>
  </si>
  <si>
    <t xml:space="preserve">NIP</t>
  </si>
  <si>
    <t xml:space="preserve">Adres płatnika</t>
  </si>
  <si>
    <t xml:space="preserve">Adres do korespondencji</t>
  </si>
  <si>
    <t xml:space="preserve">Adres Obiektu</t>
  </si>
  <si>
    <t xml:space="preserve">Dane OSD</t>
  </si>
  <si>
    <t xml:space="preserve">Nazwa Obecnego Sprzedawcy</t>
  </si>
  <si>
    <t xml:space="preserve">Rodzaj umowy</t>
  </si>
  <si>
    <t xml:space="preserve">Okres obowiązywania obecnej umowy</t>
  </si>
  <si>
    <t xml:space="preserve">grupa taryfowa</t>
  </si>
  <si>
    <t xml:space="preserve">Moc umowna [kW]</t>
  </si>
  <si>
    <t xml:space="preserve">Nr licznika</t>
  </si>
  <si>
    <t xml:space="preserve">Nr PPE</t>
  </si>
  <si>
    <t xml:space="preserve">Uwagi</t>
  </si>
  <si>
    <t xml:space="preserve">Okres dostaw</t>
  </si>
  <si>
    <t xml:space="preserve">Planowane podstawowe zużycie nw latach 2019-2021, w trakcie trwania zamówienia (kWh)</t>
  </si>
  <si>
    <t xml:space="preserve">Miejscowość</t>
  </si>
  <si>
    <t xml:space="preserve">Ulica</t>
  </si>
  <si>
    <t xml:space="preserve">Nr</t>
  </si>
  <si>
    <t xml:space="preserve">Kod</t>
  </si>
  <si>
    <t xml:space="preserve">Poczta</t>
  </si>
  <si>
    <t xml:space="preserve">Nazwa</t>
  </si>
  <si>
    <t xml:space="preserve">Od</t>
  </si>
  <si>
    <t xml:space="preserve">Do</t>
  </si>
  <si>
    <t xml:space="preserve">I strefa</t>
  </si>
  <si>
    <t xml:space="preserve">II strefa</t>
  </si>
  <si>
    <t xml:space="preserve">suma</t>
  </si>
  <si>
    <t xml:space="preserve">Budynek szpitala</t>
  </si>
  <si>
    <t xml:space="preserve">Środa Wlkp.</t>
  </si>
  <si>
    <t xml:space="preserve">Żwirki i Wigury</t>
  </si>
  <si>
    <t xml:space="preserve">63-000</t>
  </si>
  <si>
    <t xml:space="preserve">ENEA Operator Sp. z o.o.</t>
  </si>
  <si>
    <t xml:space="preserve">Polkomtel Sp. z o.o.</t>
  </si>
  <si>
    <t xml:space="preserve">Umowa sprzedażowa</t>
  </si>
  <si>
    <t xml:space="preserve">30.11.2019</t>
  </si>
  <si>
    <t xml:space="preserve">C22A</t>
  </si>
  <si>
    <t xml:space="preserve">PLENED00000590000000001042000521</t>
  </si>
  <si>
    <t xml:space="preserve">Złożono oświadczenie o nieprzedłużaniu umowy do Obecnego Sprzedawcy oraz złożono do OSD wniosek o zmianę mocy umownej z 400 na 180</t>
  </si>
  <si>
    <t xml:space="preserve">01.12.2019</t>
  </si>
  <si>
    <t xml:space="preserve">31.12.2021</t>
  </si>
  <si>
    <t xml:space="preserve">Ośrodek Usprawniania Leczniczego</t>
  </si>
  <si>
    <t xml:space="preserve">Sportowa </t>
  </si>
  <si>
    <t xml:space="preserve">9A</t>
  </si>
  <si>
    <t xml:space="preserve">C11</t>
  </si>
  <si>
    <t xml:space="preserve">PLENED00000590000000000923487574</t>
  </si>
  <si>
    <t xml:space="preserve">Złożono oświadczenie o nieprzedłużaniu umowy do Obecnego Sprzedawcy</t>
  </si>
  <si>
    <t xml:space="preserve">-</t>
  </si>
  <si>
    <t xml:space="preserve">Punkt wyczekiwania karetek</t>
  </si>
  <si>
    <t xml:space="preserve">Krzykosy</t>
  </si>
  <si>
    <t xml:space="preserve">Główna</t>
  </si>
  <si>
    <t xml:space="preserve">26/28</t>
  </si>
  <si>
    <t xml:space="preserve">63-024</t>
  </si>
  <si>
    <t xml:space="preserve">PLENED00000590000000000989467509</t>
  </si>
  <si>
    <t xml:space="preserve">Budynek Internatu</t>
  </si>
  <si>
    <t xml:space="preserve">Kosynierów</t>
  </si>
  <si>
    <t xml:space="preserve">Czas nieokreslony</t>
  </si>
  <si>
    <t xml:space="preserve">C21</t>
  </si>
  <si>
    <t xml:space="preserve">PLENED00000590000000000924778525</t>
  </si>
  <si>
    <t xml:space="preserve">Złożono wypowiedzenie z 3-miesięcznym okresem ze skutkiem na koniec miesiąca</t>
  </si>
  <si>
    <t xml:space="preserve">01.02.2020</t>
  </si>
  <si>
    <t xml:space="preserve">ENEA S.A.</t>
  </si>
  <si>
    <t xml:space="preserve">Umowa kompleksowa</t>
  </si>
  <si>
    <t xml:space="preserve">Czas nieokreślony</t>
  </si>
  <si>
    <t xml:space="preserve">G11</t>
  </si>
  <si>
    <t xml:space="preserve">PLENED00000590000000000924484559</t>
  </si>
  <si>
    <t xml:space="preserve">Po rozstrzygnięciu przetargu zostanie złożone wypowiedzenie z zachowaniem 3-miesięcznego okresu ze skutkiem na koniec miesiąca</t>
  </si>
  <si>
    <t xml:space="preserve">01.03.2020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</si>
</sst>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8"/>
      <color rgb="FF000000"/>
      <name val="Calibri"/>
      <family val="2"/>
      <charset val="238"/>
    </font>
    <font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Calibri"/>
      <family val="2"/>
      <charset val="238"/>
    </font>
    <font>
      <b val="true"/>
      <sz val="8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F0000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F16"/>
  <sheetViews>
    <sheetView showFormulas="false" showGridLines="true" showRowColHeaders="true" showZeros="true" rightToLeft="false" tabSelected="true" showOutlineSymbols="true" defaultGridColor="true" view="normal" topLeftCell="P1" colorId="64" zoomScale="110" zoomScaleNormal="110" zoomScalePageLayoutView="100" workbookViewId="0">
      <selection pane="topLeft" activeCell="AE11" activeCellId="0" sqref="AE11"/>
    </sheetView>
  </sheetViews>
  <sheetFormatPr defaultColWidth="9.15625" defaultRowHeight="11.2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2" width="19.85"/>
    <col collapsed="false" customWidth="true" hidden="false" outlineLevel="0" max="3" min="3" style="2" width="17.29"/>
    <col collapsed="false" customWidth="true" hidden="false" outlineLevel="0" max="4" min="4" style="2" width="9.29"/>
    <col collapsed="false" customWidth="true" hidden="false" outlineLevel="0" max="5" min="5" style="2" width="10.42"/>
    <col collapsed="false" customWidth="true" hidden="false" outlineLevel="0" max="6" min="6" style="2" width="6.01"/>
    <col collapsed="false" customWidth="true" hidden="false" outlineLevel="0" max="7" min="7" style="2" width="8.14"/>
    <col collapsed="false" customWidth="true" hidden="false" outlineLevel="0" max="8" min="8" style="2" width="10.42"/>
    <col collapsed="false" customWidth="true" hidden="false" outlineLevel="0" max="9" min="9" style="2" width="11.29"/>
    <col collapsed="false" customWidth="true" hidden="false" outlineLevel="0" max="10" min="10" style="2" width="10"/>
    <col collapsed="false" customWidth="true" hidden="false" outlineLevel="0" max="11" min="11" style="2" width="2.71"/>
    <col collapsed="false" customWidth="true" hidden="false" outlineLevel="0" max="12" min="12" style="2" width="7.86"/>
    <col collapsed="false" customWidth="true" hidden="false" outlineLevel="0" max="13" min="13" style="2" width="9"/>
    <col collapsed="false" customWidth="true" hidden="false" outlineLevel="0" max="14" min="14" style="3" width="9.29"/>
    <col collapsed="false" customWidth="true" hidden="false" outlineLevel="0" max="15" min="15" style="3" width="9.42"/>
    <col collapsed="false" customWidth="true" hidden="false" outlineLevel="0" max="16" min="16" style="3" width="5.01"/>
    <col collapsed="false" customWidth="true" hidden="false" outlineLevel="0" max="17" min="17" style="3" width="9"/>
    <col collapsed="false" customWidth="true" hidden="false" outlineLevel="0" max="18" min="18" style="3" width="9.42"/>
    <col collapsed="false" customWidth="true" hidden="false" outlineLevel="0" max="19" min="19" style="2" width="12.86"/>
    <col collapsed="false" customWidth="true" hidden="false" outlineLevel="0" max="20" min="20" style="4" width="14.7"/>
    <col collapsed="false" customWidth="true" hidden="false" outlineLevel="0" max="21" min="21" style="5" width="15"/>
    <col collapsed="false" customWidth="true" hidden="false" outlineLevel="0" max="22" min="22" style="6" width="16"/>
    <col collapsed="false" customWidth="true" hidden="false" outlineLevel="0" max="23" min="23" style="4" width="7.42"/>
    <col collapsed="false" customWidth="true" hidden="false" outlineLevel="0" max="24" min="24" style="4" width="7.29"/>
    <col collapsed="false" customWidth="true" hidden="false" outlineLevel="0" max="25" min="25" style="4" width="9.42"/>
    <col collapsed="false" customWidth="true" hidden="false" outlineLevel="0" max="26" min="26" style="4" width="27.29"/>
    <col collapsed="false" customWidth="true" hidden="false" outlineLevel="0" max="27" min="27" style="4" width="20.57"/>
    <col collapsed="false" customWidth="true" hidden="false" outlineLevel="0" max="28" min="28" style="5" width="7.71"/>
    <col collapsed="false" customWidth="true" hidden="false" outlineLevel="0" max="29" min="29" style="5" width="8.29"/>
    <col collapsed="false" customWidth="true" hidden="false" outlineLevel="0" max="30" min="30" style="4" width="6.57"/>
    <col collapsed="false" customWidth="true" hidden="false" outlineLevel="0" max="31" min="31" style="4" width="6.86"/>
    <col collapsed="false" customWidth="true" hidden="false" outlineLevel="0" max="32" min="32" style="4" width="9.71"/>
    <col collapsed="false" customWidth="false" hidden="false" outlineLevel="0" max="1025" min="33" style="7" width="9.14"/>
  </cols>
  <sheetData>
    <row r="1" customFormat="false" ht="33.75" hidden="false" customHeight="true" outlineLevel="0" collapsed="false">
      <c r="A1" s="8" t="s">
        <v>0</v>
      </c>
      <c r="B1" s="9" t="s">
        <v>1</v>
      </c>
      <c r="C1" s="9" t="s">
        <v>2</v>
      </c>
      <c r="D1" s="8" t="s">
        <v>3</v>
      </c>
      <c r="E1" s="8"/>
      <c r="F1" s="8"/>
      <c r="G1" s="8"/>
      <c r="H1" s="8"/>
      <c r="I1" s="8" t="s">
        <v>4</v>
      </c>
      <c r="J1" s="8"/>
      <c r="K1" s="8"/>
      <c r="L1" s="8"/>
      <c r="M1" s="8"/>
      <c r="N1" s="8" t="s">
        <v>5</v>
      </c>
      <c r="O1" s="8"/>
      <c r="P1" s="8"/>
      <c r="Q1" s="8"/>
      <c r="R1" s="8"/>
      <c r="S1" s="9" t="s">
        <v>6</v>
      </c>
      <c r="T1" s="9" t="s">
        <v>7</v>
      </c>
      <c r="U1" s="9" t="s">
        <v>8</v>
      </c>
      <c r="V1" s="9" t="s">
        <v>9</v>
      </c>
      <c r="W1" s="9" t="s">
        <v>10</v>
      </c>
      <c r="X1" s="9" t="s">
        <v>11</v>
      </c>
      <c r="Y1" s="8" t="s">
        <v>12</v>
      </c>
      <c r="Z1" s="8" t="s">
        <v>13</v>
      </c>
      <c r="AA1" s="8" t="s">
        <v>14</v>
      </c>
      <c r="AB1" s="8" t="s">
        <v>15</v>
      </c>
      <c r="AC1" s="8"/>
      <c r="AD1" s="9" t="s">
        <v>16</v>
      </c>
      <c r="AE1" s="9"/>
      <c r="AF1" s="9"/>
    </row>
    <row r="2" customFormat="false" ht="15" hidden="false" customHeight="true" outlineLevel="0" collapsed="false">
      <c r="A2" s="8"/>
      <c r="B2" s="9"/>
      <c r="C2" s="9"/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17</v>
      </c>
      <c r="J2" s="10" t="s">
        <v>18</v>
      </c>
      <c r="K2" s="10" t="s">
        <v>19</v>
      </c>
      <c r="L2" s="10" t="s">
        <v>20</v>
      </c>
      <c r="M2" s="10" t="s">
        <v>21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1" t="s">
        <v>22</v>
      </c>
      <c r="T2" s="9"/>
      <c r="U2" s="9"/>
      <c r="V2" s="9"/>
      <c r="W2" s="9"/>
      <c r="X2" s="9"/>
      <c r="Y2" s="8"/>
      <c r="Z2" s="8"/>
      <c r="AA2" s="8"/>
      <c r="AB2" s="8" t="s">
        <v>23</v>
      </c>
      <c r="AC2" s="8" t="s">
        <v>24</v>
      </c>
      <c r="AD2" s="8" t="s">
        <v>25</v>
      </c>
      <c r="AE2" s="8" t="s">
        <v>26</v>
      </c>
      <c r="AF2" s="8" t="s">
        <v>27</v>
      </c>
    </row>
    <row r="3" customFormat="false" ht="74.25" hidden="false" customHeight="true" outlineLevel="0" collapsed="false">
      <c r="A3" s="8" t="n">
        <v>1</v>
      </c>
      <c r="B3" s="12" t="s">
        <v>28</v>
      </c>
      <c r="C3" s="12" t="n">
        <v>2090003114</v>
      </c>
      <c r="D3" s="12" t="s">
        <v>29</v>
      </c>
      <c r="E3" s="12" t="s">
        <v>30</v>
      </c>
      <c r="F3" s="12" t="n">
        <v>10</v>
      </c>
      <c r="G3" s="12" t="s">
        <v>31</v>
      </c>
      <c r="H3" s="12" t="s">
        <v>29</v>
      </c>
      <c r="I3" s="12" t="s">
        <v>29</v>
      </c>
      <c r="J3" s="12" t="s">
        <v>30</v>
      </c>
      <c r="K3" s="12" t="n">
        <v>10</v>
      </c>
      <c r="L3" s="12" t="s">
        <v>31</v>
      </c>
      <c r="M3" s="12" t="s">
        <v>29</v>
      </c>
      <c r="N3" s="12" t="s">
        <v>29</v>
      </c>
      <c r="O3" s="12" t="s">
        <v>30</v>
      </c>
      <c r="P3" s="12" t="n">
        <v>10</v>
      </c>
      <c r="Q3" s="12" t="s">
        <v>31</v>
      </c>
      <c r="R3" s="12" t="s">
        <v>29</v>
      </c>
      <c r="S3" s="13" t="s">
        <v>32</v>
      </c>
      <c r="T3" s="14" t="s">
        <v>33</v>
      </c>
      <c r="U3" s="14" t="s">
        <v>34</v>
      </c>
      <c r="V3" s="13" t="s">
        <v>35</v>
      </c>
      <c r="W3" s="12" t="s">
        <v>36</v>
      </c>
      <c r="X3" s="12" t="n">
        <v>180</v>
      </c>
      <c r="Y3" s="15" t="n">
        <v>96861670</v>
      </c>
      <c r="Z3" s="16" t="s">
        <v>37</v>
      </c>
      <c r="AA3" s="12" t="s">
        <v>38</v>
      </c>
      <c r="AB3" s="10" t="s">
        <v>39</v>
      </c>
      <c r="AC3" s="10" t="s">
        <v>40</v>
      </c>
      <c r="AD3" s="17" t="n">
        <v>325019</v>
      </c>
      <c r="AE3" s="17" t="n">
        <v>839244</v>
      </c>
      <c r="AF3" s="17" t="n">
        <f aca="false">SUM(AD3:AE3)</f>
        <v>1164263</v>
      </c>
    </row>
    <row r="4" customFormat="false" ht="33.75" hidden="false" customHeight="false" outlineLevel="0" collapsed="false">
      <c r="A4" s="8" t="n">
        <v>2</v>
      </c>
      <c r="B4" s="12" t="s">
        <v>41</v>
      </c>
      <c r="C4" s="12" t="n">
        <v>2090003114</v>
      </c>
      <c r="D4" s="12" t="s">
        <v>29</v>
      </c>
      <c r="E4" s="12" t="s">
        <v>30</v>
      </c>
      <c r="F4" s="12" t="n">
        <v>10</v>
      </c>
      <c r="G4" s="12" t="s">
        <v>31</v>
      </c>
      <c r="H4" s="12" t="s">
        <v>29</v>
      </c>
      <c r="I4" s="12" t="s">
        <v>29</v>
      </c>
      <c r="J4" s="12" t="s">
        <v>30</v>
      </c>
      <c r="K4" s="12" t="n">
        <v>10</v>
      </c>
      <c r="L4" s="12" t="s">
        <v>31</v>
      </c>
      <c r="M4" s="12" t="s">
        <v>29</v>
      </c>
      <c r="N4" s="12" t="s">
        <v>29</v>
      </c>
      <c r="O4" s="12" t="s">
        <v>42</v>
      </c>
      <c r="P4" s="12" t="s">
        <v>43</v>
      </c>
      <c r="Q4" s="12" t="s">
        <v>31</v>
      </c>
      <c r="R4" s="12" t="s">
        <v>29</v>
      </c>
      <c r="S4" s="13" t="s">
        <v>32</v>
      </c>
      <c r="T4" s="14" t="s">
        <v>33</v>
      </c>
      <c r="U4" s="14" t="s">
        <v>34</v>
      </c>
      <c r="V4" s="13" t="s">
        <v>35</v>
      </c>
      <c r="W4" s="12" t="s">
        <v>44</v>
      </c>
      <c r="X4" s="12" t="n">
        <v>27</v>
      </c>
      <c r="Y4" s="15" t="n">
        <v>63056388</v>
      </c>
      <c r="Z4" s="16" t="s">
        <v>45</v>
      </c>
      <c r="AA4" s="12" t="s">
        <v>46</v>
      </c>
      <c r="AB4" s="10" t="s">
        <v>39</v>
      </c>
      <c r="AC4" s="10" t="s">
        <v>40</v>
      </c>
      <c r="AD4" s="17" t="n">
        <v>20090</v>
      </c>
      <c r="AE4" s="17" t="s">
        <v>47</v>
      </c>
      <c r="AF4" s="17" t="n">
        <f aca="false">SUM(AD4:AE4)</f>
        <v>20090</v>
      </c>
    </row>
    <row r="5" customFormat="false" ht="33.75" hidden="false" customHeight="false" outlineLevel="0" collapsed="false">
      <c r="A5" s="8" t="n">
        <v>3</v>
      </c>
      <c r="B5" s="12" t="s">
        <v>48</v>
      </c>
      <c r="C5" s="12" t="n">
        <v>2090003114</v>
      </c>
      <c r="D5" s="12" t="s">
        <v>29</v>
      </c>
      <c r="E5" s="12" t="s">
        <v>30</v>
      </c>
      <c r="F5" s="12" t="n">
        <v>10</v>
      </c>
      <c r="G5" s="12" t="s">
        <v>31</v>
      </c>
      <c r="H5" s="12" t="s">
        <v>29</v>
      </c>
      <c r="I5" s="12" t="s">
        <v>29</v>
      </c>
      <c r="J5" s="12" t="s">
        <v>30</v>
      </c>
      <c r="K5" s="12" t="n">
        <v>10</v>
      </c>
      <c r="L5" s="12" t="s">
        <v>31</v>
      </c>
      <c r="M5" s="12" t="s">
        <v>29</v>
      </c>
      <c r="N5" s="12" t="s">
        <v>49</v>
      </c>
      <c r="O5" s="12" t="s">
        <v>50</v>
      </c>
      <c r="P5" s="12" t="s">
        <v>51</v>
      </c>
      <c r="Q5" s="12" t="s">
        <v>52</v>
      </c>
      <c r="R5" s="12" t="s">
        <v>49</v>
      </c>
      <c r="S5" s="13" t="s">
        <v>32</v>
      </c>
      <c r="T5" s="14" t="s">
        <v>33</v>
      </c>
      <c r="U5" s="14" t="s">
        <v>34</v>
      </c>
      <c r="V5" s="13" t="s">
        <v>35</v>
      </c>
      <c r="W5" s="12" t="s">
        <v>44</v>
      </c>
      <c r="X5" s="12" t="n">
        <v>2</v>
      </c>
      <c r="Y5" s="15" t="n">
        <v>26447530</v>
      </c>
      <c r="Z5" s="18" t="s">
        <v>53</v>
      </c>
      <c r="AA5" s="12" t="s">
        <v>46</v>
      </c>
      <c r="AB5" s="10" t="s">
        <v>39</v>
      </c>
      <c r="AC5" s="10" t="s">
        <v>40</v>
      </c>
      <c r="AD5" s="17" t="n">
        <v>14767</v>
      </c>
      <c r="AE5" s="17" t="s">
        <v>47</v>
      </c>
      <c r="AF5" s="17" t="n">
        <f aca="false">SUM(AD5:AE5)</f>
        <v>14767</v>
      </c>
    </row>
    <row r="6" customFormat="false" ht="33.75" hidden="false" customHeight="false" outlineLevel="0" collapsed="false">
      <c r="A6" s="8" t="n">
        <v>4</v>
      </c>
      <c r="B6" s="12" t="s">
        <v>54</v>
      </c>
      <c r="C6" s="12" t="n">
        <v>2090003114</v>
      </c>
      <c r="D6" s="12" t="s">
        <v>29</v>
      </c>
      <c r="E6" s="12" t="s">
        <v>30</v>
      </c>
      <c r="F6" s="12" t="n">
        <v>10</v>
      </c>
      <c r="G6" s="12" t="s">
        <v>31</v>
      </c>
      <c r="H6" s="12" t="s">
        <v>29</v>
      </c>
      <c r="I6" s="12" t="s">
        <v>29</v>
      </c>
      <c r="J6" s="12" t="s">
        <v>30</v>
      </c>
      <c r="K6" s="12" t="n">
        <v>10</v>
      </c>
      <c r="L6" s="12" t="s">
        <v>31</v>
      </c>
      <c r="M6" s="12" t="s">
        <v>29</v>
      </c>
      <c r="N6" s="12" t="s">
        <v>29</v>
      </c>
      <c r="O6" s="12" t="s">
        <v>55</v>
      </c>
      <c r="P6" s="12" t="n">
        <v>2</v>
      </c>
      <c r="Q6" s="12" t="s">
        <v>31</v>
      </c>
      <c r="R6" s="12" t="s">
        <v>29</v>
      </c>
      <c r="S6" s="13" t="s">
        <v>32</v>
      </c>
      <c r="T6" s="14" t="s">
        <v>33</v>
      </c>
      <c r="U6" s="14" t="s">
        <v>34</v>
      </c>
      <c r="V6" s="13" t="s">
        <v>56</v>
      </c>
      <c r="W6" s="12" t="s">
        <v>57</v>
      </c>
      <c r="X6" s="12" t="n">
        <v>56</v>
      </c>
      <c r="Y6" s="15" t="n">
        <v>51004314</v>
      </c>
      <c r="Z6" s="19" t="s">
        <v>58</v>
      </c>
      <c r="AA6" s="12" t="s">
        <v>59</v>
      </c>
      <c r="AB6" s="10" t="s">
        <v>60</v>
      </c>
      <c r="AC6" s="10" t="s">
        <v>40</v>
      </c>
      <c r="AD6" s="17" t="n">
        <v>35696</v>
      </c>
      <c r="AE6" s="17" t="s">
        <v>47</v>
      </c>
      <c r="AF6" s="17" t="n">
        <f aca="false">SUM(AD6:AE6)</f>
        <v>35696</v>
      </c>
    </row>
    <row r="7" customFormat="false" ht="67.5" hidden="false" customHeight="false" outlineLevel="0" collapsed="false">
      <c r="A7" s="8" t="n">
        <v>5</v>
      </c>
      <c r="B7" s="12" t="s">
        <v>54</v>
      </c>
      <c r="C7" s="12" t="n">
        <v>2090003114</v>
      </c>
      <c r="D7" s="12" t="s">
        <v>29</v>
      </c>
      <c r="E7" s="12" t="s">
        <v>30</v>
      </c>
      <c r="F7" s="12" t="n">
        <v>10</v>
      </c>
      <c r="G7" s="12" t="s">
        <v>31</v>
      </c>
      <c r="H7" s="12" t="s">
        <v>29</v>
      </c>
      <c r="I7" s="12" t="s">
        <v>29</v>
      </c>
      <c r="J7" s="12" t="s">
        <v>30</v>
      </c>
      <c r="K7" s="12" t="n">
        <v>10</v>
      </c>
      <c r="L7" s="12" t="s">
        <v>31</v>
      </c>
      <c r="M7" s="12" t="s">
        <v>29</v>
      </c>
      <c r="N7" s="12" t="s">
        <v>29</v>
      </c>
      <c r="O7" s="12" t="s">
        <v>55</v>
      </c>
      <c r="P7" s="12" t="n">
        <v>2</v>
      </c>
      <c r="Q7" s="12" t="s">
        <v>31</v>
      </c>
      <c r="R7" s="12" t="s">
        <v>29</v>
      </c>
      <c r="S7" s="13" t="s">
        <v>32</v>
      </c>
      <c r="T7" s="13" t="s">
        <v>61</v>
      </c>
      <c r="U7" s="14" t="s">
        <v>62</v>
      </c>
      <c r="V7" s="13" t="s">
        <v>63</v>
      </c>
      <c r="W7" s="12" t="s">
        <v>64</v>
      </c>
      <c r="X7" s="12" t="n">
        <v>27</v>
      </c>
      <c r="Y7" s="15" t="n">
        <v>10544623</v>
      </c>
      <c r="Z7" s="16" t="s">
        <v>65</v>
      </c>
      <c r="AA7" s="12" t="s">
        <v>66</v>
      </c>
      <c r="AB7" s="10" t="s">
        <v>67</v>
      </c>
      <c r="AC7" s="10" t="s">
        <v>40</v>
      </c>
      <c r="AD7" s="17" t="n">
        <v>24933</v>
      </c>
      <c r="AE7" s="17" t="s">
        <v>47</v>
      </c>
      <c r="AF7" s="17" t="n">
        <f aca="false">SUM(AD7:AE7)</f>
        <v>24933</v>
      </c>
    </row>
    <row r="8" customFormat="false" ht="11.25" hidden="false" customHeight="false" outlineLevel="0" collapsed="false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2"/>
      <c r="P8" s="22"/>
      <c r="Q8" s="22"/>
      <c r="R8" s="22"/>
      <c r="S8" s="21"/>
      <c r="T8" s="23"/>
      <c r="U8" s="24"/>
      <c r="V8" s="25"/>
      <c r="W8" s="23"/>
      <c r="X8" s="23"/>
      <c r="Y8" s="23"/>
      <c r="Z8" s="23"/>
      <c r="AA8" s="23"/>
      <c r="AB8" s="24"/>
      <c r="AC8" s="24"/>
      <c r="AD8" s="26" t="n">
        <f aca="false">SUM(AD3:AD7)</f>
        <v>420505</v>
      </c>
      <c r="AE8" s="26" t="n">
        <f aca="false">SUM(AE3:AE7)</f>
        <v>839244</v>
      </c>
      <c r="AF8" s="26" t="n">
        <f aca="false">SUM(AF3:AF7)</f>
        <v>1259749</v>
      </c>
    </row>
    <row r="10" customFormat="false" ht="11.25" hidden="false" customHeight="false" outlineLevel="0" collapsed="false">
      <c r="AD10" s="7"/>
      <c r="AE10" s="7"/>
      <c r="AF10" s="7"/>
    </row>
    <row r="11" customFormat="false" ht="11.25" hidden="false" customHeight="false" outlineLevel="0" collapsed="false">
      <c r="AD11" s="7"/>
      <c r="AE11" s="7"/>
      <c r="AF11" s="7"/>
    </row>
    <row r="12" customFormat="false" ht="13.8" hidden="false" customHeight="false" outlineLevel="0" collapsed="false">
      <c r="AD12" s="7"/>
      <c r="AE12" s="7"/>
      <c r="AF12" s="0"/>
    </row>
    <row r="13" customFormat="false" ht="11.25" hidden="false" customHeight="false" outlineLevel="0" collapsed="false">
      <c r="AD13" s="7"/>
      <c r="AE13" s="7"/>
      <c r="AF13" s="7"/>
    </row>
    <row r="14" customFormat="false" ht="11.25" hidden="false" customHeight="false" outlineLevel="0" collapsed="false">
      <c r="AD14" s="7"/>
      <c r="AE14" s="7"/>
      <c r="AF14" s="7"/>
    </row>
    <row r="15" customFormat="false" ht="11.25" hidden="false" customHeight="false" outlineLevel="0" collapsed="false">
      <c r="AD15" s="7"/>
      <c r="AE15" s="7"/>
      <c r="AF15" s="7"/>
    </row>
    <row r="16" customFormat="false" ht="11.25" hidden="false" customHeight="false" outlineLevel="0" collapsed="false">
      <c r="AD16" s="7"/>
      <c r="AE16" s="7"/>
      <c r="AF16" s="7"/>
    </row>
  </sheetData>
  <mergeCells count="16">
    <mergeCell ref="A1:A2"/>
    <mergeCell ref="B1:B2"/>
    <mergeCell ref="C1:C2"/>
    <mergeCell ref="D1:H1"/>
    <mergeCell ref="I1:M1"/>
    <mergeCell ref="N1:R1"/>
    <mergeCell ref="T1:T2"/>
    <mergeCell ref="U1:U2"/>
    <mergeCell ref="V1:V2"/>
    <mergeCell ref="W1:W2"/>
    <mergeCell ref="X1:X2"/>
    <mergeCell ref="Y1:Y2"/>
    <mergeCell ref="Z1:Z2"/>
    <mergeCell ref="AA1:AA2"/>
    <mergeCell ref="AB1:AC1"/>
    <mergeCell ref="AD1:AF1"/>
  </mergeCells>
  <conditionalFormatting sqref="B3:Y7 AA3:AC7">
    <cfRule type="expression" priority="2" aboveAverage="0" equalAverage="0" bottom="0" percent="0" rank="0" text="" dxfId="0">
      <formula>#ref!="nie"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2015-04-16T08:33:07Z</dcterms:created>
  <dc:creator>Magda</dc:creator>
  <dc:description/>
  <dc:language>pl-PL</dc:language>
  <cp:lastModifiedBy/>
  <cp:lastPrinted>2017-06-30T11:45:12Z</cp:lastPrinted>
  <dcterms:modified xsi:type="dcterms:W3CDTF">2019-11-04T10:19:25Z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