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61A1B18E-70CE-4177-B2D0-416B60A904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B do SW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I32" i="2" s="1"/>
  <c r="G29" i="2"/>
  <c r="I29" i="2" s="1"/>
  <c r="J29" i="2" s="1"/>
  <c r="G30" i="2"/>
  <c r="G31" i="2"/>
  <c r="G33" i="2"/>
  <c r="I33" i="2" s="1"/>
  <c r="G34" i="2"/>
  <c r="I34" i="2" s="1"/>
  <c r="G35" i="2"/>
  <c r="I35" i="2"/>
  <c r="G36" i="2"/>
  <c r="G37" i="2"/>
  <c r="G38" i="2"/>
  <c r="J38" i="2" s="1"/>
  <c r="G39" i="2"/>
  <c r="I39" i="2" s="1"/>
  <c r="J39" i="2" s="1"/>
  <c r="G40" i="2"/>
  <c r="I40" i="2"/>
  <c r="J40" i="2" s="1"/>
  <c r="G41" i="2"/>
  <c r="I41" i="2"/>
  <c r="J41" i="2"/>
  <c r="G42" i="2"/>
  <c r="I42" i="2" s="1"/>
  <c r="G43" i="2"/>
  <c r="G44" i="2"/>
  <c r="G15" i="2"/>
  <c r="G16" i="2"/>
  <c r="G17" i="2"/>
  <c r="G18" i="2"/>
  <c r="G19" i="2"/>
  <c r="I19" i="2" s="1"/>
  <c r="G20" i="2"/>
  <c r="G21" i="2"/>
  <c r="I21" i="2"/>
  <c r="G22" i="2"/>
  <c r="G23" i="2"/>
  <c r="I23" i="2" s="1"/>
  <c r="G24" i="2"/>
  <c r="I24" i="2" s="1"/>
  <c r="J24" i="2" s="1"/>
  <c r="G25" i="2"/>
  <c r="G26" i="2"/>
  <c r="G27" i="2"/>
  <c r="I27" i="2" s="1"/>
  <c r="G28" i="2"/>
  <c r="I28" i="2"/>
  <c r="J28" i="2" s="1"/>
  <c r="G7" i="2"/>
  <c r="I7" i="2" s="1"/>
  <c r="G8" i="2"/>
  <c r="I8" i="2" s="1"/>
  <c r="G9" i="2"/>
  <c r="G10" i="2"/>
  <c r="I10" i="2" s="1"/>
  <c r="G11" i="2"/>
  <c r="I11" i="2" s="1"/>
  <c r="J11" i="2" s="1"/>
  <c r="G12" i="2"/>
  <c r="I12" i="2" s="1"/>
  <c r="G13" i="2"/>
  <c r="G14" i="2"/>
  <c r="G6" i="2"/>
  <c r="I6" i="2"/>
  <c r="J6" i="2"/>
  <c r="I31" i="2"/>
  <c r="J31" i="2"/>
  <c r="I38" i="2"/>
  <c r="I30" i="2"/>
  <c r="J30" i="2"/>
  <c r="I44" i="2"/>
  <c r="J44" i="2" s="1"/>
  <c r="I36" i="2"/>
  <c r="J36" i="2"/>
  <c r="I37" i="2"/>
  <c r="J37" i="2" s="1"/>
  <c r="I16" i="2"/>
  <c r="J16" i="2"/>
  <c r="I15" i="2"/>
  <c r="J15" i="2"/>
  <c r="I20" i="2"/>
  <c r="J20" i="2" s="1"/>
  <c r="J21" i="2"/>
  <c r="I26" i="2"/>
  <c r="J26" i="2" s="1"/>
  <c r="I25" i="2"/>
  <c r="J25" i="2"/>
  <c r="I18" i="2"/>
  <c r="J18" i="2" s="1"/>
  <c r="I17" i="2"/>
  <c r="J17" i="2"/>
  <c r="I13" i="2"/>
  <c r="J13" i="2" s="1"/>
  <c r="I9" i="2"/>
  <c r="J9" i="2"/>
  <c r="G45" i="2" l="1"/>
  <c r="J35" i="2"/>
  <c r="J7" i="2"/>
  <c r="I22" i="2"/>
  <c r="J22" i="2" s="1"/>
  <c r="I14" i="2"/>
  <c r="I43" i="2"/>
  <c r="J43" i="2" s="1"/>
  <c r="J23" i="2"/>
  <c r="J42" i="2"/>
  <c r="J12" i="2"/>
  <c r="J8" i="2"/>
  <c r="J27" i="2"/>
  <c r="J34" i="2"/>
  <c r="J33" i="2"/>
  <c r="J10" i="2"/>
  <c r="J19" i="2"/>
  <c r="J32" i="2"/>
  <c r="I45" i="2" l="1"/>
  <c r="J14" i="2"/>
  <c r="J45" i="2"/>
</calcChain>
</file>

<file path=xl/sharedStrings.xml><?xml version="1.0" encoding="utf-8"?>
<sst xmlns="http://schemas.openxmlformats.org/spreadsheetml/2006/main" count="96" uniqueCount="64">
  <si>
    <t>Lp.</t>
  </si>
  <si>
    <t>Podatek VAT</t>
  </si>
  <si>
    <t>Wartość pozycji netto</t>
  </si>
  <si>
    <t>Kwota podatku</t>
  </si>
  <si>
    <t>Wartość pozycji brutto</t>
  </si>
  <si>
    <t>Razem</t>
  </si>
  <si>
    <r>
      <t xml:space="preserve">Stawka Podatku </t>
    </r>
    <r>
      <rPr>
        <b/>
        <sz val="10"/>
        <color indexed="10"/>
        <rFont val="Calibri"/>
        <family val="2"/>
        <charset val="238"/>
      </rPr>
      <t>(wpisać %)</t>
    </r>
  </si>
  <si>
    <t>Załącznik nr 2B do SWZ</t>
  </si>
  <si>
    <t>Załącznik nr 2 do Umowy</t>
  </si>
  <si>
    <t xml:space="preserve">Zamawiający zastrzega, że ilości przedmiotu zamówienia wskazane w tym załączniku są ilościami służącymi do skalkulowania ceny oferty, porównania ofert i wyboru najkorzystniejszej oferty. </t>
  </si>
  <si>
    <t>Informacja dla Wykonawcy:
Formularz cenowy musi być opatrzony przez osobę lub osoby uprawnione do reprezentowania Wykonawcy: kwalifikowanym podpisem elektronicznym lub  podpisem zaufanym lub podpisem osobistym (e-dowód) i przekazany Zamawiającemu wraz z dokumentem potwierdzającym prawo do reprezentacji Wykonawcy przez osobę podpisującą ofertę.</t>
  </si>
  <si>
    <t xml:space="preserve">Część II - SUKCESYWNA DOSTAWA ŚRODKÓW OCHRONY INDYWIDUALNEJ                                                                                                                                          FORMULARZ CENOWY </t>
  </si>
  <si>
    <t>Brak podanej nazwy handlowej środka ochrony indywidualnej, producenta oraz KOD/SYMBOL katalogowy producenta lub typ lub model zaoferowanego środka ochrony indywidaulnej, 
będzie skutkować odrzuceniem oferty, jako niezgodnej z warunkami zamówienia.</t>
  </si>
  <si>
    <t>Jednostka miary</t>
  </si>
  <si>
    <t>Cena jednostkowa netto</t>
  </si>
  <si>
    <t>para</t>
  </si>
  <si>
    <t>100 sztuk w pudełku</t>
  </si>
  <si>
    <t xml:space="preserve">Nazwa środka ochrony indywidualnej </t>
  </si>
  <si>
    <t>Rękawice dla personelu sprzątającego (rękawice domowe) - zgodnie z załącznikiem 1B - Asortyment - część II</t>
  </si>
  <si>
    <t>Nitrylowe rękawice robocze do prac z chemikaliami i kwasami (ULTRANITRYL 492) długie - zgodnie z załącznikiem 1B - Asortyment - część II</t>
  </si>
  <si>
    <t>Rękawice latex (przebicioodporne, otarcioodporne, przecięcioodporne, rozdarcioodporne), EN388:2016 - zgodnie z załącznikiem 1B - Asortyment - część II</t>
  </si>
  <si>
    <t>Rękawice ochronne jednorazowe nitrylowe - zgodnie z załącznikiem 1B - Asortyment - część II</t>
  </si>
  <si>
    <t>Rękawice nitrylowe długie chemoodporne - zgodnie z załącznikiem 1B - Asortyment - część II</t>
  </si>
  <si>
    <t>Rękawice DRACO (EN388) - zgodnie z załącznikiem 1B - Asortyment - część II</t>
  </si>
  <si>
    <t>Rękawice ochronne zimowe (EN388 i norma EN511 lub uwzględnić ocieplenie wewnętrzne) - zgodnie z załącznikiem 1B - Asortyment - część II</t>
  </si>
  <si>
    <t>Rękawice kriogeniczne do ciekłego azotu - zgodnie z załącznikiem 1B - Asortyment - część II</t>
  </si>
  <si>
    <t>Rękawice ochronne całoskórzane typu juba (EN388, EN 407:2020 2004) do 100 stopni - zgodnie z załącznikiem 1B - Asortyment - część II</t>
  </si>
  <si>
    <t>Rękawice spawalnicze oraz termoochronne typu RS JUMBO - zgodnie z załącznikiem 1B - Asortyment - część II</t>
  </si>
  <si>
    <t>Rękawice ognioodporne srebrne z palcami do 1000 stopni tkaninia armiadowa - zgodnie z załącznikiem 1B - Asortyment - część II</t>
  </si>
  <si>
    <t>Okulary ochronne z osłonkami bocznymi lub bez - zgodnie z załącznikiem 1B - Asortyment - część II</t>
  </si>
  <si>
    <t>Okulary ochronne na okulary korekcyjne - zgodnie z załącznikiem 1B - Asortyment - część II</t>
  </si>
  <si>
    <t>Okulary ochronne spawalnicze - zgodnie z załącznikiem 1B - Asortyment - część II</t>
  </si>
  <si>
    <t>Rękawice robocze olejoodporne - zgodnie z załącznikiem 1B - Asortyment - część II</t>
  </si>
  <si>
    <t>sztuka</t>
  </si>
  <si>
    <t>sztuka/para</t>
  </si>
  <si>
    <t>Rękawice typu Cerva  odporne na 250 stopni, umożliwijaące dobry chwyt w pracach manulanych kompatybine z ekranami  dotykowymi Cerva Hornbilrę - zgodnie z załącznikiem 1B - Asortyment - część II</t>
  </si>
  <si>
    <t>Maska/ przyłbica spawalnicza - zgodnie z załącznikiem 1B - Asortyment - część II</t>
  </si>
  <si>
    <t>Przyłbica ochronna - zgodnie z załącznikiem 1B - Asortyment - część II</t>
  </si>
  <si>
    <t>Przyłbica z ochronnikami słuchu - zgodnie z załącznikiem 1B - Asortyment - część II</t>
  </si>
  <si>
    <t>Zatyczki na sznurku z oudełkiem tym 3M wyciszenie 25 dB - zgodnie z załącznikiem 1B - Asortyment - część II</t>
  </si>
  <si>
    <t>Zatyczki ochronne do uszu na pałąku + same końcówki - zgodnie z załącznikiem 1B - Asortyment - część II</t>
  </si>
  <si>
    <t>Ochronniki słuchu optime I typ 3m - zgodnie z załącznikiem 1B - Asortyment - część II</t>
  </si>
  <si>
    <t>Ochronniki słuchu optime II - zgodnie z załącznikiem 1B - Asortyment - część II</t>
  </si>
  <si>
    <t>Zatyczki ochronee jednorazowe piankowe - zgodnie z załącznikiem 1B - Asortyment - część II</t>
  </si>
  <si>
    <t>Nakolanniki lub wkładki - zgodnie z załącznikiem 1B - Asortyment - część II</t>
  </si>
  <si>
    <t>200 par w opakowaniu</t>
  </si>
  <si>
    <t>Pochłaniacz 6059 ABEK1 do maski serii 6000 3M - zgodnie z załącznikiem 1B - Asortyment - część II</t>
  </si>
  <si>
    <t>Filtr przeciwpyłowy 5911/25/35 P1, P2, P3 do maski serii 6000 3M - zgodnie z załącznikiem 1B - Asortyment - część II</t>
  </si>
  <si>
    <t>Półmaska ochronna 6000 3M wielorazowego użytku z serii (6100, 6200, 6300) wszystkie rozmiary - zgodnie z załącznikiem 1B - Asortyment - część II</t>
  </si>
  <si>
    <t>Adapter filtra - zgodnie z załącznikiem 1B - Asortyment - część II</t>
  </si>
  <si>
    <t>Pokrywa 501 zamykająca filtr do maski serii 6000 3M - zgodnie z załącznikiem 1B - Asortyment - część II</t>
  </si>
  <si>
    <t>Komplet Półmaska 3M - zgodnie z załącznikiem 1B - Asortyment - część II</t>
  </si>
  <si>
    <t>komplet</t>
  </si>
  <si>
    <t>50 sztuk w pudełku</t>
  </si>
  <si>
    <t>Filtry FFP3 - zgodnie z załącznikiem 1B - Asortyment - część II</t>
  </si>
  <si>
    <t>Kamizelka odblaskowa pomaańczowa i zółta - zgodnie z załącznikiem 1B - Asortyment - część II</t>
  </si>
  <si>
    <t>Czapko - kask - zgodnie z załącznikiem 1B - Asortyment - część II</t>
  </si>
  <si>
    <t>Kask 4punktowy - zgodnie z załącznikiem 1B - Asortyment - część II</t>
  </si>
  <si>
    <t>Nazwa handlowa środka ochrony indywidualnej, producent oraz KOD/SYMBOL katalogowy producenta lub typ lub model zaoferowanego środka ochrony indywidualnej
[wypełnia Wykonawca]</t>
  </si>
  <si>
    <t>Rękawice Wampirki - zgodnie z załącznikiem 1B - Asortyment - część II</t>
  </si>
  <si>
    <t>Gogle ochronne typu 3M EN166 - zgodnie z załącznikiem 1B - Asortyment - część II</t>
  </si>
  <si>
    <t>Certyfikowana maseczka chirurgiczna 3-warstowowa - zgodnie z załącznikiem 1B - Asortyment - część II</t>
  </si>
  <si>
    <t xml:space="preserve">Maska chroniąca przed amoniakiem, pełnotwarzowa wraz z filtrami. Komplet - pełna maska
- filtr węglowy A1 (kpl 2 szt.) 6051 - 1 kpl
- filtr przeciwpyłowy P1 (kpl 2 szt.) 5911 - 1 kpl
- pokrywa fitrów przeciwpyłowych (kpl 2 szt)
- zgodnie z załącznikiem 1B - Asortyment - część II
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</si>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</sst>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charset val="238"/>
    </font>
    <font>
      <b/>
      <sz val="11"/>
      <color indexed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7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/>
    </xf>
    <xf numFmtId="0" fontId="8" fillId="3" borderId="4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9" fontId="7" fillId="2" borderId="7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2" fillId="0" borderId="3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right" vertical="center"/>
    </xf>
    <xf numFmtId="0" fontId="8" fillId="4" borderId="7" xfId="0" applyFont="1" applyFill="1" applyBorder="1" applyAlignment="1">
      <alignment vertical="center" wrapText="1"/>
    </xf>
    <xf numFmtId="2" fontId="6" fillId="0" borderId="13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/>
    </xf>
    <xf numFmtId="2" fontId="6" fillId="0" borderId="13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topLeftCell="A38" zoomScaleNormal="110" workbookViewId="0">
      <selection activeCell="C59" sqref="C59"/>
    </sheetView>
  </sheetViews>
  <sheetFormatPr defaultRowHeight="15" x14ac:dyDescent="0.25"/>
  <cols>
    <col min="1" max="1" width="5.85546875" style="4" customWidth="1"/>
    <col min="2" max="2" width="45.85546875" customWidth="1"/>
    <col min="3" max="3" width="48.7109375" customWidth="1"/>
    <col min="4" max="4" width="27.140625" style="10" customWidth="1"/>
    <col min="5" max="5" width="21.85546875" style="10" customWidth="1"/>
    <col min="6" max="10" width="12.5703125" customWidth="1"/>
    <col min="11" max="11" width="42.5703125" customWidth="1"/>
    <col min="12" max="12" width="8.5703125" customWidth="1"/>
  </cols>
  <sheetData>
    <row r="1" spans="1:11" x14ac:dyDescent="0.25">
      <c r="A1" s="40" t="s">
        <v>7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15.75" thickBot="1" x14ac:dyDescent="0.3">
      <c r="A2" s="51" t="s">
        <v>8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23.25" customHeight="1" thickBot="1" x14ac:dyDescent="0.3">
      <c r="A3" s="41" t="s">
        <v>11</v>
      </c>
      <c r="B3" s="42"/>
      <c r="C3" s="42"/>
      <c r="D3" s="42"/>
      <c r="E3" s="42"/>
      <c r="F3" s="42"/>
      <c r="G3" s="42"/>
      <c r="H3" s="42"/>
      <c r="I3" s="42"/>
      <c r="J3" s="43"/>
    </row>
    <row r="4" spans="1:11" ht="15.75" thickBot="1" x14ac:dyDescent="0.3">
      <c r="A4" s="44" t="s">
        <v>0</v>
      </c>
      <c r="B4" s="44" t="s">
        <v>17</v>
      </c>
      <c r="C4" s="44" t="s">
        <v>58</v>
      </c>
      <c r="D4" s="44" t="s">
        <v>13</v>
      </c>
      <c r="E4" s="44" t="s">
        <v>63</v>
      </c>
      <c r="F4" s="44" t="s">
        <v>14</v>
      </c>
      <c r="G4" s="50" t="s">
        <v>2</v>
      </c>
      <c r="H4" s="47" t="s">
        <v>1</v>
      </c>
      <c r="I4" s="48"/>
      <c r="J4" s="54" t="s">
        <v>4</v>
      </c>
      <c r="K4" s="1"/>
    </row>
    <row r="5" spans="1:11" ht="48.75" customHeight="1" thickBot="1" x14ac:dyDescent="0.3">
      <c r="A5" s="45"/>
      <c r="B5" s="46"/>
      <c r="C5" s="49"/>
      <c r="D5" s="46"/>
      <c r="E5" s="46"/>
      <c r="F5" s="49"/>
      <c r="G5" s="49"/>
      <c r="H5" s="2" t="s">
        <v>6</v>
      </c>
      <c r="I5" s="3" t="s">
        <v>3</v>
      </c>
      <c r="J5" s="55"/>
      <c r="K5" s="1"/>
    </row>
    <row r="6" spans="1:11" ht="38.25" x14ac:dyDescent="0.25">
      <c r="A6" s="12">
        <v>1</v>
      </c>
      <c r="B6" s="30" t="s">
        <v>18</v>
      </c>
      <c r="C6" s="14"/>
      <c r="D6" s="18" t="s">
        <v>15</v>
      </c>
      <c r="E6" s="20">
        <v>800</v>
      </c>
      <c r="F6" s="7">
        <v>0</v>
      </c>
      <c r="G6" s="8">
        <f t="shared" ref="G6:G44" si="0">E6*F6</f>
        <v>0</v>
      </c>
      <c r="H6" s="11"/>
      <c r="I6" s="9">
        <f t="shared" ref="I6:I44" si="1">G6*H6</f>
        <v>0</v>
      </c>
      <c r="J6" s="13">
        <f t="shared" ref="J6:J44" si="2">G6+I6</f>
        <v>0</v>
      </c>
      <c r="K6" s="1"/>
    </row>
    <row r="7" spans="1:11" ht="38.25" x14ac:dyDescent="0.25">
      <c r="A7" s="25">
        <v>2</v>
      </c>
      <c r="B7" s="16" t="s">
        <v>19</v>
      </c>
      <c r="C7" s="14"/>
      <c r="D7" s="19" t="s">
        <v>15</v>
      </c>
      <c r="E7" s="21">
        <v>210</v>
      </c>
      <c r="F7" s="7">
        <v>0</v>
      </c>
      <c r="G7" s="8">
        <f t="shared" si="0"/>
        <v>0</v>
      </c>
      <c r="H7" s="11"/>
      <c r="I7" s="9">
        <f t="shared" si="1"/>
        <v>0</v>
      </c>
      <c r="J7" s="13">
        <f t="shared" si="2"/>
        <v>0</v>
      </c>
      <c r="K7" s="1"/>
    </row>
    <row r="8" spans="1:11" ht="25.5" x14ac:dyDescent="0.25">
      <c r="A8" s="24">
        <v>3</v>
      </c>
      <c r="B8" s="16" t="s">
        <v>21</v>
      </c>
      <c r="C8" s="14"/>
      <c r="D8" s="19" t="s">
        <v>16</v>
      </c>
      <c r="E8" s="21">
        <v>60</v>
      </c>
      <c r="F8" s="7">
        <v>0</v>
      </c>
      <c r="G8" s="8">
        <f t="shared" si="0"/>
        <v>0</v>
      </c>
      <c r="H8" s="11"/>
      <c r="I8" s="9">
        <f t="shared" si="1"/>
        <v>0</v>
      </c>
      <c r="J8" s="13">
        <f t="shared" si="2"/>
        <v>0</v>
      </c>
      <c r="K8" s="1"/>
    </row>
    <row r="9" spans="1:11" ht="25.5" x14ac:dyDescent="0.25">
      <c r="A9" s="12">
        <v>4</v>
      </c>
      <c r="B9" s="17" t="s">
        <v>22</v>
      </c>
      <c r="C9" s="14"/>
      <c r="D9" s="18" t="s">
        <v>15</v>
      </c>
      <c r="E9" s="20">
        <v>208</v>
      </c>
      <c r="F9" s="7">
        <v>0</v>
      </c>
      <c r="G9" s="8">
        <f t="shared" si="0"/>
        <v>0</v>
      </c>
      <c r="H9" s="11"/>
      <c r="I9" s="9">
        <f t="shared" si="1"/>
        <v>0</v>
      </c>
      <c r="J9" s="13">
        <f t="shared" si="2"/>
        <v>0</v>
      </c>
      <c r="K9" s="1"/>
    </row>
    <row r="10" spans="1:11" ht="25.5" x14ac:dyDescent="0.25">
      <c r="A10" s="12">
        <v>5</v>
      </c>
      <c r="B10" s="16" t="s">
        <v>59</v>
      </c>
      <c r="C10" s="14"/>
      <c r="D10" s="19" t="s">
        <v>15</v>
      </c>
      <c r="E10" s="21">
        <v>3500</v>
      </c>
      <c r="F10" s="7">
        <v>0</v>
      </c>
      <c r="G10" s="8">
        <f t="shared" si="0"/>
        <v>0</v>
      </c>
      <c r="H10" s="11"/>
      <c r="I10" s="9">
        <f t="shared" si="1"/>
        <v>0</v>
      </c>
      <c r="J10" s="13">
        <f t="shared" si="2"/>
        <v>0</v>
      </c>
      <c r="K10" s="1"/>
    </row>
    <row r="11" spans="1:11" ht="45" customHeight="1" x14ac:dyDescent="0.25">
      <c r="A11" s="12">
        <v>6</v>
      </c>
      <c r="B11" s="16" t="s">
        <v>20</v>
      </c>
      <c r="C11" s="14"/>
      <c r="D11" s="19" t="s">
        <v>15</v>
      </c>
      <c r="E11" s="21">
        <v>1570</v>
      </c>
      <c r="F11" s="7">
        <v>0</v>
      </c>
      <c r="G11" s="8">
        <f t="shared" si="0"/>
        <v>0</v>
      </c>
      <c r="H11" s="11"/>
      <c r="I11" s="9">
        <f t="shared" si="1"/>
        <v>0</v>
      </c>
      <c r="J11" s="13">
        <f t="shared" si="2"/>
        <v>0</v>
      </c>
      <c r="K11" s="1"/>
    </row>
    <row r="12" spans="1:11" ht="31.5" customHeight="1" x14ac:dyDescent="0.25">
      <c r="A12" s="25">
        <v>7</v>
      </c>
      <c r="B12" s="16" t="s">
        <v>32</v>
      </c>
      <c r="C12" s="14"/>
      <c r="D12" s="19" t="s">
        <v>15</v>
      </c>
      <c r="E12" s="21">
        <v>136</v>
      </c>
      <c r="F12" s="7">
        <v>0</v>
      </c>
      <c r="G12" s="8">
        <f t="shared" si="0"/>
        <v>0</v>
      </c>
      <c r="H12" s="11"/>
      <c r="I12" s="9">
        <f t="shared" si="1"/>
        <v>0</v>
      </c>
      <c r="J12" s="13">
        <f t="shared" si="2"/>
        <v>0</v>
      </c>
      <c r="K12" s="1"/>
    </row>
    <row r="13" spans="1:11" ht="36" customHeight="1" x14ac:dyDescent="0.25">
      <c r="A13" s="24">
        <v>8</v>
      </c>
      <c r="B13" s="16" t="s">
        <v>23</v>
      </c>
      <c r="C13" s="14"/>
      <c r="D13" s="19" t="s">
        <v>15</v>
      </c>
      <c r="E13" s="21">
        <v>1900</v>
      </c>
      <c r="F13" s="7">
        <v>0</v>
      </c>
      <c r="G13" s="8">
        <f t="shared" si="0"/>
        <v>0</v>
      </c>
      <c r="H13" s="11"/>
      <c r="I13" s="9">
        <f t="shared" si="1"/>
        <v>0</v>
      </c>
      <c r="J13" s="13">
        <f t="shared" si="2"/>
        <v>0</v>
      </c>
      <c r="K13" s="6"/>
    </row>
    <row r="14" spans="1:11" ht="45" customHeight="1" x14ac:dyDescent="0.25">
      <c r="A14" s="12">
        <v>9</v>
      </c>
      <c r="B14" s="16" t="s">
        <v>24</v>
      </c>
      <c r="C14" s="14"/>
      <c r="D14" s="18" t="s">
        <v>15</v>
      </c>
      <c r="E14" s="21">
        <v>200</v>
      </c>
      <c r="F14" s="7">
        <v>0</v>
      </c>
      <c r="G14" s="8">
        <f t="shared" si="0"/>
        <v>0</v>
      </c>
      <c r="H14" s="11"/>
      <c r="I14" s="9">
        <f t="shared" si="1"/>
        <v>0</v>
      </c>
      <c r="J14" s="13">
        <f t="shared" si="2"/>
        <v>0</v>
      </c>
      <c r="K14" s="1"/>
    </row>
    <row r="15" spans="1:11" ht="35.25" customHeight="1" x14ac:dyDescent="0.25">
      <c r="A15" s="12">
        <v>10</v>
      </c>
      <c r="B15" s="26" t="s">
        <v>25</v>
      </c>
      <c r="C15" s="15"/>
      <c r="D15" s="22" t="s">
        <v>15</v>
      </c>
      <c r="E15" s="27">
        <v>14</v>
      </c>
      <c r="F15" s="7">
        <v>0</v>
      </c>
      <c r="G15" s="8">
        <f t="shared" si="0"/>
        <v>0</v>
      </c>
      <c r="H15" s="23"/>
      <c r="I15" s="9">
        <f t="shared" si="1"/>
        <v>0</v>
      </c>
      <c r="J15" s="13">
        <f t="shared" si="2"/>
        <v>0</v>
      </c>
      <c r="K15" s="1"/>
    </row>
    <row r="16" spans="1:11" ht="40.5" customHeight="1" x14ac:dyDescent="0.25">
      <c r="A16" s="12">
        <v>11</v>
      </c>
      <c r="B16" s="26" t="s">
        <v>26</v>
      </c>
      <c r="C16" s="15"/>
      <c r="D16" s="22" t="s">
        <v>15</v>
      </c>
      <c r="E16" s="27">
        <v>56</v>
      </c>
      <c r="F16" s="7">
        <v>0</v>
      </c>
      <c r="G16" s="8">
        <f t="shared" si="0"/>
        <v>0</v>
      </c>
      <c r="H16" s="23"/>
      <c r="I16" s="9">
        <f t="shared" si="1"/>
        <v>0</v>
      </c>
      <c r="J16" s="13">
        <f t="shared" si="2"/>
        <v>0</v>
      </c>
      <c r="K16" s="1"/>
    </row>
    <row r="17" spans="1:11" ht="42.75" customHeight="1" x14ac:dyDescent="0.25">
      <c r="A17" s="25">
        <v>12</v>
      </c>
      <c r="B17" s="26" t="s">
        <v>27</v>
      </c>
      <c r="C17" s="15"/>
      <c r="D17" s="22" t="s">
        <v>15</v>
      </c>
      <c r="E17" s="27">
        <v>22</v>
      </c>
      <c r="F17" s="7">
        <v>0</v>
      </c>
      <c r="G17" s="8">
        <f t="shared" si="0"/>
        <v>0</v>
      </c>
      <c r="H17" s="23"/>
      <c r="I17" s="9">
        <f t="shared" si="1"/>
        <v>0</v>
      </c>
      <c r="J17" s="13">
        <f t="shared" si="2"/>
        <v>0</v>
      </c>
      <c r="K17" s="1"/>
    </row>
    <row r="18" spans="1:11" ht="51" x14ac:dyDescent="0.25">
      <c r="A18" s="12">
        <v>13</v>
      </c>
      <c r="B18" s="26" t="s">
        <v>35</v>
      </c>
      <c r="C18" s="15"/>
      <c r="D18" s="22" t="s">
        <v>15</v>
      </c>
      <c r="E18" s="27">
        <v>80</v>
      </c>
      <c r="F18" s="7">
        <v>0</v>
      </c>
      <c r="G18" s="8">
        <f t="shared" si="0"/>
        <v>0</v>
      </c>
      <c r="H18" s="23"/>
      <c r="I18" s="9">
        <f t="shared" si="1"/>
        <v>0</v>
      </c>
      <c r="J18" s="13">
        <f t="shared" si="2"/>
        <v>0</v>
      </c>
      <c r="K18" s="1"/>
    </row>
    <row r="19" spans="1:11" ht="38.25" x14ac:dyDescent="0.25">
      <c r="A19" s="12">
        <v>14</v>
      </c>
      <c r="B19" s="26" t="s">
        <v>28</v>
      </c>
      <c r="C19" s="15"/>
      <c r="D19" s="22" t="s">
        <v>15</v>
      </c>
      <c r="E19" s="27">
        <v>24</v>
      </c>
      <c r="F19" s="7">
        <v>0</v>
      </c>
      <c r="G19" s="8">
        <f t="shared" si="0"/>
        <v>0</v>
      </c>
      <c r="H19" s="23"/>
      <c r="I19" s="9">
        <f t="shared" si="1"/>
        <v>0</v>
      </c>
      <c r="J19" s="13">
        <f t="shared" si="2"/>
        <v>0</v>
      </c>
      <c r="K19" s="1"/>
    </row>
    <row r="20" spans="1:11" ht="25.5" x14ac:dyDescent="0.25">
      <c r="A20" s="25">
        <v>15</v>
      </c>
      <c r="B20" s="26" t="s">
        <v>29</v>
      </c>
      <c r="C20" s="15"/>
      <c r="D20" s="22" t="s">
        <v>33</v>
      </c>
      <c r="E20" s="27">
        <v>106</v>
      </c>
      <c r="F20" s="7">
        <v>0</v>
      </c>
      <c r="G20" s="8">
        <f t="shared" si="0"/>
        <v>0</v>
      </c>
      <c r="H20" s="23"/>
      <c r="I20" s="9">
        <f t="shared" si="1"/>
        <v>0</v>
      </c>
      <c r="J20" s="13">
        <f t="shared" si="2"/>
        <v>0</v>
      </c>
      <c r="K20" s="1"/>
    </row>
    <row r="21" spans="1:11" ht="25.5" x14ac:dyDescent="0.25">
      <c r="A21" s="12">
        <v>16</v>
      </c>
      <c r="B21" s="26" t="s">
        <v>30</v>
      </c>
      <c r="C21" s="15"/>
      <c r="D21" s="22" t="s">
        <v>33</v>
      </c>
      <c r="E21" s="27">
        <v>94</v>
      </c>
      <c r="F21" s="7">
        <v>0</v>
      </c>
      <c r="G21" s="8">
        <f t="shared" si="0"/>
        <v>0</v>
      </c>
      <c r="H21" s="23"/>
      <c r="I21" s="9">
        <f t="shared" si="1"/>
        <v>0</v>
      </c>
      <c r="J21" s="13">
        <f t="shared" si="2"/>
        <v>0</v>
      </c>
      <c r="K21" s="1"/>
    </row>
    <row r="22" spans="1:11" ht="25.5" x14ac:dyDescent="0.25">
      <c r="A22" s="12">
        <v>17</v>
      </c>
      <c r="B22" s="26" t="s">
        <v>31</v>
      </c>
      <c r="C22" s="15"/>
      <c r="D22" s="22" t="s">
        <v>33</v>
      </c>
      <c r="E22" s="27">
        <v>8</v>
      </c>
      <c r="F22" s="7">
        <v>0</v>
      </c>
      <c r="G22" s="8">
        <f t="shared" si="0"/>
        <v>0</v>
      </c>
      <c r="H22" s="23"/>
      <c r="I22" s="9">
        <f t="shared" si="1"/>
        <v>0</v>
      </c>
      <c r="J22" s="13">
        <f t="shared" si="2"/>
        <v>0</v>
      </c>
      <c r="K22" s="1"/>
    </row>
    <row r="23" spans="1:11" ht="25.5" x14ac:dyDescent="0.25">
      <c r="A23" s="25">
        <v>18</v>
      </c>
      <c r="B23" s="26" t="s">
        <v>60</v>
      </c>
      <c r="C23" s="15"/>
      <c r="D23" s="22" t="s">
        <v>33</v>
      </c>
      <c r="E23" s="27">
        <v>20</v>
      </c>
      <c r="F23" s="7">
        <v>0</v>
      </c>
      <c r="G23" s="8">
        <f t="shared" si="0"/>
        <v>0</v>
      </c>
      <c r="H23" s="23"/>
      <c r="I23" s="9">
        <f t="shared" si="1"/>
        <v>0</v>
      </c>
      <c r="J23" s="13">
        <f t="shared" si="2"/>
        <v>0</v>
      </c>
      <c r="K23" s="1"/>
    </row>
    <row r="24" spans="1:11" ht="25.5" x14ac:dyDescent="0.25">
      <c r="A24" s="12">
        <v>19</v>
      </c>
      <c r="B24" s="26" t="s">
        <v>36</v>
      </c>
      <c r="C24" s="15"/>
      <c r="D24" s="22" t="s">
        <v>33</v>
      </c>
      <c r="E24" s="27">
        <v>6</v>
      </c>
      <c r="F24" s="7">
        <v>0</v>
      </c>
      <c r="G24" s="8">
        <f t="shared" si="0"/>
        <v>0</v>
      </c>
      <c r="H24" s="23"/>
      <c r="I24" s="9">
        <f t="shared" si="1"/>
        <v>0</v>
      </c>
      <c r="J24" s="13">
        <f t="shared" si="2"/>
        <v>0</v>
      </c>
      <c r="K24" s="1"/>
    </row>
    <row r="25" spans="1:11" ht="25.5" x14ac:dyDescent="0.25">
      <c r="A25" s="12">
        <v>20</v>
      </c>
      <c r="B25" s="26" t="s">
        <v>37</v>
      </c>
      <c r="C25" s="15"/>
      <c r="D25" s="22" t="s">
        <v>33</v>
      </c>
      <c r="E25" s="27">
        <v>26</v>
      </c>
      <c r="F25" s="7">
        <v>0</v>
      </c>
      <c r="G25" s="8">
        <f t="shared" si="0"/>
        <v>0</v>
      </c>
      <c r="H25" s="23"/>
      <c r="I25" s="9">
        <f t="shared" si="1"/>
        <v>0</v>
      </c>
      <c r="J25" s="13">
        <f t="shared" si="2"/>
        <v>0</v>
      </c>
      <c r="K25" s="1"/>
    </row>
    <row r="26" spans="1:11" ht="25.5" x14ac:dyDescent="0.25">
      <c r="A26" s="25">
        <v>21</v>
      </c>
      <c r="B26" s="26" t="s">
        <v>38</v>
      </c>
      <c r="C26" s="15"/>
      <c r="D26" s="22" t="s">
        <v>33</v>
      </c>
      <c r="E26" s="27">
        <v>12</v>
      </c>
      <c r="F26" s="7">
        <v>0</v>
      </c>
      <c r="G26" s="8">
        <f t="shared" si="0"/>
        <v>0</v>
      </c>
      <c r="H26" s="23"/>
      <c r="I26" s="9">
        <f t="shared" si="1"/>
        <v>0</v>
      </c>
      <c r="J26" s="13">
        <f t="shared" si="2"/>
        <v>0</v>
      </c>
      <c r="K26" s="1"/>
    </row>
    <row r="27" spans="1:11" ht="25.5" x14ac:dyDescent="0.25">
      <c r="A27" s="12">
        <v>22</v>
      </c>
      <c r="B27" s="26" t="s">
        <v>39</v>
      </c>
      <c r="C27" s="15"/>
      <c r="D27" s="22" t="s">
        <v>34</v>
      </c>
      <c r="E27" s="27">
        <v>15</v>
      </c>
      <c r="F27" s="7">
        <v>0</v>
      </c>
      <c r="G27" s="8">
        <f t="shared" si="0"/>
        <v>0</v>
      </c>
      <c r="H27" s="23"/>
      <c r="I27" s="9">
        <f t="shared" si="1"/>
        <v>0</v>
      </c>
      <c r="J27" s="13">
        <f t="shared" si="2"/>
        <v>0</v>
      </c>
      <c r="K27" s="1"/>
    </row>
    <row r="28" spans="1:11" ht="25.5" x14ac:dyDescent="0.25">
      <c r="A28" s="12">
        <v>23</v>
      </c>
      <c r="B28" s="26" t="s">
        <v>40</v>
      </c>
      <c r="C28" s="15"/>
      <c r="D28" s="22" t="s">
        <v>34</v>
      </c>
      <c r="E28" s="27">
        <v>614</v>
      </c>
      <c r="F28" s="7">
        <v>0</v>
      </c>
      <c r="G28" s="8">
        <f t="shared" si="0"/>
        <v>0</v>
      </c>
      <c r="H28" s="23"/>
      <c r="I28" s="9">
        <f t="shared" si="1"/>
        <v>0</v>
      </c>
      <c r="J28" s="13">
        <f t="shared" si="2"/>
        <v>0</v>
      </c>
      <c r="K28" s="1"/>
    </row>
    <row r="29" spans="1:11" ht="25.5" x14ac:dyDescent="0.25">
      <c r="A29" s="25">
        <v>24</v>
      </c>
      <c r="B29" s="26" t="s">
        <v>41</v>
      </c>
      <c r="C29" s="15"/>
      <c r="D29" s="22" t="s">
        <v>34</v>
      </c>
      <c r="E29" s="27">
        <v>26</v>
      </c>
      <c r="F29" s="7">
        <v>0</v>
      </c>
      <c r="G29" s="8">
        <f t="shared" si="0"/>
        <v>0</v>
      </c>
      <c r="H29" s="23"/>
      <c r="I29" s="9">
        <f t="shared" si="1"/>
        <v>0</v>
      </c>
      <c r="J29" s="13">
        <f t="shared" si="2"/>
        <v>0</v>
      </c>
      <c r="K29" s="1"/>
    </row>
    <row r="30" spans="1:11" ht="25.5" x14ac:dyDescent="0.25">
      <c r="A30" s="12">
        <v>25</v>
      </c>
      <c r="B30" s="26" t="s">
        <v>42</v>
      </c>
      <c r="C30" s="15"/>
      <c r="D30" s="22" t="s">
        <v>34</v>
      </c>
      <c r="E30" s="27">
        <v>34</v>
      </c>
      <c r="F30" s="7">
        <v>0</v>
      </c>
      <c r="G30" s="8">
        <f t="shared" si="0"/>
        <v>0</v>
      </c>
      <c r="H30" s="23"/>
      <c r="I30" s="9">
        <f t="shared" si="1"/>
        <v>0</v>
      </c>
      <c r="J30" s="13">
        <f t="shared" si="2"/>
        <v>0</v>
      </c>
      <c r="K30" s="1"/>
    </row>
    <row r="31" spans="1:11" ht="25.5" x14ac:dyDescent="0.25">
      <c r="A31" s="12">
        <v>26</v>
      </c>
      <c r="B31" s="26" t="s">
        <v>43</v>
      </c>
      <c r="C31" s="15"/>
      <c r="D31" s="22" t="s">
        <v>45</v>
      </c>
      <c r="E31" s="27">
        <v>180</v>
      </c>
      <c r="F31" s="7">
        <v>0</v>
      </c>
      <c r="G31" s="8">
        <f t="shared" si="0"/>
        <v>0</v>
      </c>
      <c r="H31" s="23"/>
      <c r="I31" s="9">
        <f t="shared" si="1"/>
        <v>0</v>
      </c>
      <c r="J31" s="13">
        <f t="shared" si="2"/>
        <v>0</v>
      </c>
      <c r="K31" s="1"/>
    </row>
    <row r="32" spans="1:11" ht="25.5" x14ac:dyDescent="0.25">
      <c r="A32" s="25">
        <v>27</v>
      </c>
      <c r="B32" s="26" t="s">
        <v>44</v>
      </c>
      <c r="C32" s="15"/>
      <c r="D32" s="22" t="s">
        <v>15</v>
      </c>
      <c r="E32" s="27">
        <v>90</v>
      </c>
      <c r="F32" s="7">
        <v>0</v>
      </c>
      <c r="G32" s="8">
        <f t="shared" si="0"/>
        <v>0</v>
      </c>
      <c r="H32" s="23"/>
      <c r="I32" s="9">
        <f t="shared" si="1"/>
        <v>0</v>
      </c>
      <c r="J32" s="13">
        <f t="shared" si="2"/>
        <v>0</v>
      </c>
      <c r="K32" s="1"/>
    </row>
    <row r="33" spans="1:11" ht="25.5" x14ac:dyDescent="0.25">
      <c r="A33" s="12">
        <v>28</v>
      </c>
      <c r="B33" s="26" t="s">
        <v>46</v>
      </c>
      <c r="C33" s="15"/>
      <c r="D33" s="22" t="s">
        <v>33</v>
      </c>
      <c r="E33" s="27">
        <v>16</v>
      </c>
      <c r="F33" s="7">
        <v>0</v>
      </c>
      <c r="G33" s="8">
        <f t="shared" si="0"/>
        <v>0</v>
      </c>
      <c r="H33" s="23"/>
      <c r="I33" s="9">
        <f t="shared" si="1"/>
        <v>0</v>
      </c>
      <c r="J33" s="13">
        <f t="shared" si="2"/>
        <v>0</v>
      </c>
      <c r="K33" s="1"/>
    </row>
    <row r="34" spans="1:11" ht="38.25" x14ac:dyDescent="0.25">
      <c r="A34" s="12">
        <v>29</v>
      </c>
      <c r="B34" s="26" t="s">
        <v>47</v>
      </c>
      <c r="C34" s="15"/>
      <c r="D34" s="22" t="s">
        <v>33</v>
      </c>
      <c r="E34" s="27">
        <v>32</v>
      </c>
      <c r="F34" s="7">
        <v>0</v>
      </c>
      <c r="G34" s="8">
        <f t="shared" si="0"/>
        <v>0</v>
      </c>
      <c r="H34" s="23"/>
      <c r="I34" s="9">
        <f t="shared" si="1"/>
        <v>0</v>
      </c>
      <c r="J34" s="13">
        <f t="shared" si="2"/>
        <v>0</v>
      </c>
      <c r="K34" s="1"/>
    </row>
    <row r="35" spans="1:11" ht="25.5" x14ac:dyDescent="0.25">
      <c r="A35" s="25">
        <v>30</v>
      </c>
      <c r="B35" s="26" t="s">
        <v>49</v>
      </c>
      <c r="C35" s="15"/>
      <c r="D35" s="22" t="s">
        <v>33</v>
      </c>
      <c r="E35" s="27">
        <v>100</v>
      </c>
      <c r="F35" s="7">
        <v>0</v>
      </c>
      <c r="G35" s="8">
        <f t="shared" si="0"/>
        <v>0</v>
      </c>
      <c r="H35" s="23"/>
      <c r="I35" s="9">
        <f t="shared" si="1"/>
        <v>0</v>
      </c>
      <c r="J35" s="13">
        <f t="shared" si="2"/>
        <v>0</v>
      </c>
      <c r="K35" s="1"/>
    </row>
    <row r="36" spans="1:11" ht="25.5" x14ac:dyDescent="0.25">
      <c r="A36" s="12">
        <v>31</v>
      </c>
      <c r="B36" s="26" t="s">
        <v>50</v>
      </c>
      <c r="C36" s="15"/>
      <c r="D36" s="22" t="s">
        <v>33</v>
      </c>
      <c r="E36" s="27">
        <v>24</v>
      </c>
      <c r="F36" s="7">
        <v>0</v>
      </c>
      <c r="G36" s="8">
        <f t="shared" si="0"/>
        <v>0</v>
      </c>
      <c r="H36" s="23"/>
      <c r="I36" s="9">
        <f t="shared" si="1"/>
        <v>0</v>
      </c>
      <c r="J36" s="13">
        <f t="shared" si="2"/>
        <v>0</v>
      </c>
      <c r="K36" s="1"/>
    </row>
    <row r="37" spans="1:11" ht="38.25" x14ac:dyDescent="0.25">
      <c r="A37" s="12">
        <v>32</v>
      </c>
      <c r="B37" s="26" t="s">
        <v>48</v>
      </c>
      <c r="C37" s="15"/>
      <c r="D37" s="22" t="s">
        <v>33</v>
      </c>
      <c r="E37" s="27">
        <v>24</v>
      </c>
      <c r="F37" s="7">
        <v>0</v>
      </c>
      <c r="G37" s="8">
        <f t="shared" si="0"/>
        <v>0</v>
      </c>
      <c r="H37" s="23"/>
      <c r="I37" s="9">
        <f t="shared" si="1"/>
        <v>0</v>
      </c>
      <c r="J37" s="13">
        <f t="shared" si="2"/>
        <v>0</v>
      </c>
      <c r="K37" s="1"/>
    </row>
    <row r="38" spans="1:11" ht="25.5" x14ac:dyDescent="0.25">
      <c r="A38" s="25">
        <v>33</v>
      </c>
      <c r="B38" s="26" t="s">
        <v>51</v>
      </c>
      <c r="C38" s="15"/>
      <c r="D38" s="22" t="s">
        <v>52</v>
      </c>
      <c r="E38" s="27">
        <v>18</v>
      </c>
      <c r="F38" s="7">
        <v>0</v>
      </c>
      <c r="G38" s="8">
        <f t="shared" si="0"/>
        <v>0</v>
      </c>
      <c r="H38" s="23"/>
      <c r="I38" s="9">
        <f t="shared" si="1"/>
        <v>0</v>
      </c>
      <c r="J38" s="13">
        <f t="shared" si="2"/>
        <v>0</v>
      </c>
      <c r="K38" s="1"/>
    </row>
    <row r="39" spans="1:11" ht="25.5" x14ac:dyDescent="0.25">
      <c r="A39" s="12">
        <v>34</v>
      </c>
      <c r="B39" s="26" t="s">
        <v>61</v>
      </c>
      <c r="C39" s="15"/>
      <c r="D39" s="22" t="s">
        <v>53</v>
      </c>
      <c r="E39" s="27">
        <v>300</v>
      </c>
      <c r="F39" s="7">
        <v>0</v>
      </c>
      <c r="G39" s="8">
        <f t="shared" si="0"/>
        <v>0</v>
      </c>
      <c r="H39" s="23"/>
      <c r="I39" s="9">
        <f t="shared" si="1"/>
        <v>0</v>
      </c>
      <c r="J39" s="13">
        <f t="shared" si="2"/>
        <v>0</v>
      </c>
      <c r="K39" s="1"/>
    </row>
    <row r="40" spans="1:11" ht="25.5" x14ac:dyDescent="0.25">
      <c r="A40" s="12">
        <v>35</v>
      </c>
      <c r="B40" s="26" t="s">
        <v>54</v>
      </c>
      <c r="C40" s="15"/>
      <c r="D40" s="22" t="s">
        <v>33</v>
      </c>
      <c r="E40" s="27">
        <v>700</v>
      </c>
      <c r="F40" s="7">
        <v>0</v>
      </c>
      <c r="G40" s="8">
        <f t="shared" si="0"/>
        <v>0</v>
      </c>
      <c r="H40" s="23"/>
      <c r="I40" s="9">
        <f t="shared" si="1"/>
        <v>0</v>
      </c>
      <c r="J40" s="13">
        <f t="shared" si="2"/>
        <v>0</v>
      </c>
      <c r="K40" s="1"/>
    </row>
    <row r="41" spans="1:11" ht="81" customHeight="1" x14ac:dyDescent="0.25">
      <c r="A41" s="25">
        <v>36</v>
      </c>
      <c r="B41" s="26" t="s">
        <v>62</v>
      </c>
      <c r="C41" s="15"/>
      <c r="D41" s="22" t="s">
        <v>52</v>
      </c>
      <c r="E41" s="27">
        <v>16</v>
      </c>
      <c r="F41" s="7">
        <v>0</v>
      </c>
      <c r="G41" s="8">
        <f t="shared" si="0"/>
        <v>0</v>
      </c>
      <c r="H41" s="23"/>
      <c r="I41" s="9">
        <f t="shared" si="1"/>
        <v>0</v>
      </c>
      <c r="J41" s="13">
        <f t="shared" si="2"/>
        <v>0</v>
      </c>
      <c r="K41" s="1"/>
    </row>
    <row r="42" spans="1:11" ht="25.5" x14ac:dyDescent="0.25">
      <c r="A42" s="12">
        <v>37</v>
      </c>
      <c r="B42" s="34" t="s">
        <v>55</v>
      </c>
      <c r="C42" s="15"/>
      <c r="D42" s="22" t="s">
        <v>33</v>
      </c>
      <c r="E42" s="27">
        <v>280</v>
      </c>
      <c r="F42" s="7">
        <v>0</v>
      </c>
      <c r="G42" s="8">
        <f t="shared" si="0"/>
        <v>0</v>
      </c>
      <c r="H42" s="23"/>
      <c r="I42" s="9">
        <f t="shared" si="1"/>
        <v>0</v>
      </c>
      <c r="J42" s="13">
        <f t="shared" si="2"/>
        <v>0</v>
      </c>
      <c r="K42" s="1"/>
    </row>
    <row r="43" spans="1:11" ht="25.5" x14ac:dyDescent="0.25">
      <c r="A43" s="12">
        <v>38</v>
      </c>
      <c r="B43" s="26" t="s">
        <v>56</v>
      </c>
      <c r="C43" s="15"/>
      <c r="D43" s="22" t="s">
        <v>33</v>
      </c>
      <c r="E43" s="27">
        <v>110</v>
      </c>
      <c r="F43" s="7">
        <v>0</v>
      </c>
      <c r="G43" s="8">
        <f t="shared" si="0"/>
        <v>0</v>
      </c>
      <c r="H43" s="23"/>
      <c r="I43" s="9">
        <f t="shared" si="1"/>
        <v>0</v>
      </c>
      <c r="J43" s="13">
        <f t="shared" si="2"/>
        <v>0</v>
      </c>
      <c r="K43" s="1"/>
    </row>
    <row r="44" spans="1:11" ht="26.25" thickBot="1" x14ac:dyDescent="0.3">
      <c r="A44" s="25">
        <v>39</v>
      </c>
      <c r="B44" s="16" t="s">
        <v>57</v>
      </c>
      <c r="C44" s="14"/>
      <c r="D44" s="18" t="s">
        <v>33</v>
      </c>
      <c r="E44" s="19">
        <v>110</v>
      </c>
      <c r="F44" s="7">
        <v>0</v>
      </c>
      <c r="G44" s="31">
        <f t="shared" si="0"/>
        <v>0</v>
      </c>
      <c r="H44" s="23"/>
      <c r="I44" s="32">
        <f t="shared" si="1"/>
        <v>0</v>
      </c>
      <c r="J44" s="33">
        <f t="shared" si="2"/>
        <v>0</v>
      </c>
      <c r="K44" s="1"/>
    </row>
    <row r="45" spans="1:11" x14ac:dyDescent="0.25">
      <c r="A45" s="56" t="s">
        <v>5</v>
      </c>
      <c r="B45" s="57"/>
      <c r="C45" s="57"/>
      <c r="D45" s="57"/>
      <c r="E45" s="57"/>
      <c r="F45" s="58"/>
      <c r="G45" s="62">
        <f>SUM(G6:G44)</f>
        <v>0</v>
      </c>
      <c r="H45" s="50"/>
      <c r="I45" s="35">
        <f>SUM(I6:I44)</f>
        <v>0</v>
      </c>
      <c r="J45" s="52">
        <f>SUM(J6:J44)</f>
        <v>0</v>
      </c>
      <c r="K45" s="1"/>
    </row>
    <row r="46" spans="1:11" ht="15.75" thickBot="1" x14ac:dyDescent="0.3">
      <c r="A46" s="59"/>
      <c r="B46" s="60"/>
      <c r="C46" s="60"/>
      <c r="D46" s="60"/>
      <c r="E46" s="60"/>
      <c r="F46" s="61"/>
      <c r="G46" s="63"/>
      <c r="H46" s="46"/>
      <c r="I46" s="36"/>
      <c r="J46" s="53"/>
      <c r="K46" s="1"/>
    </row>
    <row r="49" spans="1:13" s="28" customFormat="1" ht="27.75" customHeight="1" x14ac:dyDescent="0.25">
      <c r="A49" s="29"/>
      <c r="B49" s="64" t="s">
        <v>12</v>
      </c>
      <c r="C49" s="64"/>
      <c r="D49" s="64"/>
    </row>
    <row r="51" spans="1:13" x14ac:dyDescent="0.25">
      <c r="B51" s="37" t="s">
        <v>9</v>
      </c>
      <c r="C51" s="38"/>
      <c r="D51" s="38"/>
      <c r="E51" s="38"/>
    </row>
    <row r="55" spans="1:13" ht="41.25" customHeight="1" x14ac:dyDescent="0.25">
      <c r="B55" s="39" t="s">
        <v>10</v>
      </c>
      <c r="C55" s="39"/>
      <c r="D55" s="39"/>
      <c r="E55" s="39"/>
    </row>
    <row r="58" spans="1:13" x14ac:dyDescent="0.25">
      <c r="M58" s="5"/>
    </row>
  </sheetData>
  <mergeCells count="20">
    <mergeCell ref="A45:F46"/>
    <mergeCell ref="G45:G46"/>
    <mergeCell ref="H45:H46"/>
    <mergeCell ref="B49:D49"/>
    <mergeCell ref="I45:I46"/>
    <mergeCell ref="B51:E51"/>
    <mergeCell ref="B55:E55"/>
    <mergeCell ref="A1:J1"/>
    <mergeCell ref="A3:J3"/>
    <mergeCell ref="A4:A5"/>
    <mergeCell ref="B4:B5"/>
    <mergeCell ref="H4:I4"/>
    <mergeCell ref="F4:F5"/>
    <mergeCell ref="G4:G5"/>
    <mergeCell ref="C4:C5"/>
    <mergeCell ref="A2:J2"/>
    <mergeCell ref="J45:J46"/>
    <mergeCell ref="J4:J5"/>
    <mergeCell ref="D4:D5"/>
    <mergeCell ref="E4:E5"/>
  </mergeCells>
  <phoneticPr fontId="11" type="noConversion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do SWZ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2023-08-03T06:18:52Z</dcterms:modified>
</cp:coreProperties>
</file>