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8920" windowHeight="15840"/>
  </bookViews>
  <sheets>
    <sheet name=" wycena sprzęt" sheetId="2" r:id="rId1"/>
  </sheets>
  <definedNames>
    <definedName name="_xlnm.Print_Area" localSheetId="0">' wycena sprzęt'!$B$3:$K$100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I98" i="2"/>
  <c r="J98" i="2" l="1"/>
</calcChain>
</file>

<file path=xl/sharedStrings.xml><?xml version="1.0" encoding="utf-8"?>
<sst xmlns="http://schemas.openxmlformats.org/spreadsheetml/2006/main" count="354" uniqueCount="245">
  <si>
    <t>0/0124</t>
  </si>
  <si>
    <t>POMPA PSP250</t>
  </si>
  <si>
    <t>0/7026</t>
  </si>
  <si>
    <t>AGR. PRĄD. ESE2000A</t>
  </si>
  <si>
    <t>290015/08325</t>
  </si>
  <si>
    <t>3/0056</t>
  </si>
  <si>
    <t>AGREGAT PRĄDOTWÓRCZY EG2500X</t>
  </si>
  <si>
    <t>3/0060</t>
  </si>
  <si>
    <t>AGREGAT PRĄDOTWÓRCZY EG4500X</t>
  </si>
  <si>
    <t>3/0065</t>
  </si>
  <si>
    <t>AGREGAT PRĄDOTWÓRCZY ECT6500GV</t>
  </si>
  <si>
    <t>3/0066</t>
  </si>
  <si>
    <t>AGREGAT PRĄDOTWÓRCZY EC4000GV</t>
  </si>
  <si>
    <t>3/0081</t>
  </si>
  <si>
    <t>3/0084</t>
  </si>
  <si>
    <t>3/0085</t>
  </si>
  <si>
    <t>3/0086</t>
  </si>
  <si>
    <t>AGR. PRĄD. 4000</t>
  </si>
  <si>
    <t>3/0090</t>
  </si>
  <si>
    <t>AGR. PRĄD. EMT10</t>
  </si>
  <si>
    <t>EC320006</t>
  </si>
  <si>
    <t>3/0093</t>
  </si>
  <si>
    <t>AGREGAT PRĄDOTWÓRCZY EG4900</t>
  </si>
  <si>
    <t>2003F0506302</t>
  </si>
  <si>
    <t>3/0094</t>
  </si>
  <si>
    <t>GC02-8725192</t>
  </si>
  <si>
    <t>3/0095</t>
  </si>
  <si>
    <t>AGREGAT PRĄDOTWÓRCZY EP3300HS</t>
  </si>
  <si>
    <t>3/0101</t>
  </si>
  <si>
    <t>AGR. PRĄD. EU20i</t>
  </si>
  <si>
    <t>3/0103</t>
  </si>
  <si>
    <t>AGR. PRĄD. EC2000</t>
  </si>
  <si>
    <t>EABF-1200494</t>
  </si>
  <si>
    <t>3/0105</t>
  </si>
  <si>
    <t>AGR. PRĄD. EM30</t>
  </si>
  <si>
    <t>EZGL-1202204</t>
  </si>
  <si>
    <t>3/0107</t>
  </si>
  <si>
    <t>AGR. PRĄD. 3300HS</t>
  </si>
  <si>
    <t>3/0108</t>
  </si>
  <si>
    <t>EZGL-1203114</t>
  </si>
  <si>
    <t>3/0109</t>
  </si>
  <si>
    <t>EZGL-1203113</t>
  </si>
  <si>
    <t>3/0110</t>
  </si>
  <si>
    <t>EZGL-1203107</t>
  </si>
  <si>
    <t>3/0111</t>
  </si>
  <si>
    <t>EZGL-1203267</t>
  </si>
  <si>
    <t>3/0122</t>
  </si>
  <si>
    <t>EZGL-1203672</t>
  </si>
  <si>
    <t>3/0123</t>
  </si>
  <si>
    <t>EZGL-1203691</t>
  </si>
  <si>
    <t>3/0124</t>
  </si>
  <si>
    <t>EZGL-1204642</t>
  </si>
  <si>
    <t>3/0129</t>
  </si>
  <si>
    <t>EZGL-1205019</t>
  </si>
  <si>
    <t>3/0130</t>
  </si>
  <si>
    <t>EZGL-1204996</t>
  </si>
  <si>
    <t>3/0132</t>
  </si>
  <si>
    <t>AGR. PRĄD. FH5001R</t>
  </si>
  <si>
    <t>M27627</t>
  </si>
  <si>
    <t>3/0134</t>
  </si>
  <si>
    <t>M31185</t>
  </si>
  <si>
    <t>3/0136</t>
  </si>
  <si>
    <t>3/0138</t>
  </si>
  <si>
    <t>AGR. PRĄD. EM30 K3F</t>
  </si>
  <si>
    <t>EZGL-1301004</t>
  </si>
  <si>
    <t>3/0140</t>
  </si>
  <si>
    <t>UT1308191</t>
  </si>
  <si>
    <t>3/0141</t>
  </si>
  <si>
    <t>AGR. PRĄD. EM30 K2F</t>
  </si>
  <si>
    <t>3/0142</t>
  </si>
  <si>
    <t>3/0145</t>
  </si>
  <si>
    <t>AGR. PRĄD. EU30is</t>
  </si>
  <si>
    <t>3/0146</t>
  </si>
  <si>
    <t>AGR. PRĄD. IG2000</t>
  </si>
  <si>
    <t>3/0151</t>
  </si>
  <si>
    <t>VXP2JH2V78F-A</t>
  </si>
  <si>
    <t>3/0152</t>
  </si>
  <si>
    <t>AGR. PRĄD. FH3001R</t>
  </si>
  <si>
    <t>M66622</t>
  </si>
  <si>
    <t>3/0153</t>
  </si>
  <si>
    <t>AGR. PRĄD. WACKER NEUSON  R3000</t>
  </si>
  <si>
    <t>4/0002</t>
  </si>
  <si>
    <t>4/0440</t>
  </si>
  <si>
    <t>4/0441</t>
  </si>
  <si>
    <t>4/0446</t>
  </si>
  <si>
    <t>4/0470</t>
  </si>
  <si>
    <t>4/0471</t>
  </si>
  <si>
    <t>4/0472</t>
  </si>
  <si>
    <t>4/0473</t>
  </si>
  <si>
    <t>4/0575</t>
  </si>
  <si>
    <t>POMPA HONDA  WT-40X</t>
  </si>
  <si>
    <t>4/0641</t>
  </si>
  <si>
    <t>4/0685</t>
  </si>
  <si>
    <t>4/0724</t>
  </si>
  <si>
    <t>4/0776</t>
  </si>
  <si>
    <t>GC01-2962348</t>
  </si>
  <si>
    <t>4/0963</t>
  </si>
  <si>
    <t>4/0964</t>
  </si>
  <si>
    <t>PRZECINARKA WACKER BTS1035</t>
  </si>
  <si>
    <t>4/1165</t>
  </si>
  <si>
    <t>MŁOT COBRA MK1</t>
  </si>
  <si>
    <t>KAL 010421</t>
  </si>
  <si>
    <t>4/1586</t>
  </si>
  <si>
    <t>1169962/160</t>
  </si>
  <si>
    <t>4/1587</t>
  </si>
  <si>
    <t>GCAFT-11448184/160</t>
  </si>
  <si>
    <t>4/1588</t>
  </si>
  <si>
    <t>1169911/160</t>
  </si>
  <si>
    <t>4/2422</t>
  </si>
  <si>
    <t>PRZECINARKA STIHL TS700</t>
  </si>
  <si>
    <t>4/2433</t>
  </si>
  <si>
    <t>PRZECINARKA GUARDIAN 400</t>
  </si>
  <si>
    <t>NO 00182</t>
  </si>
  <si>
    <t>SXQ4GCBGT-1119493</t>
  </si>
  <si>
    <t>4/2479</t>
  </si>
  <si>
    <t>PRZECINARKA WACKER BTS635S</t>
  </si>
  <si>
    <t>4/3246</t>
  </si>
  <si>
    <t>5/0065</t>
  </si>
  <si>
    <t>KA 011187</t>
  </si>
  <si>
    <t>5/0067</t>
  </si>
  <si>
    <t>KAL 012233</t>
  </si>
  <si>
    <t>5/0078</t>
  </si>
  <si>
    <t>UBIJAK  WIBR. DYNAPAC LT6000</t>
  </si>
  <si>
    <t>GCAGK1074716</t>
  </si>
  <si>
    <t>5/0079</t>
  </si>
  <si>
    <t>KAL 022069</t>
  </si>
  <si>
    <t>5/0081</t>
  </si>
  <si>
    <t>KAL 022477</t>
  </si>
  <si>
    <t>5/0102</t>
  </si>
  <si>
    <t>UBIJAK  WIBR. ATLAS COPCO LT7000</t>
  </si>
  <si>
    <t>5/0103</t>
  </si>
  <si>
    <t>MŁOT WACKER BH23</t>
  </si>
  <si>
    <t>5/0104</t>
  </si>
  <si>
    <t>MŁOT WACKER BH24</t>
  </si>
  <si>
    <t>5/0105</t>
  </si>
  <si>
    <t>5/0106</t>
  </si>
  <si>
    <t>5/0112</t>
  </si>
  <si>
    <t>5/0114</t>
  </si>
  <si>
    <t>UBIJAK  WIBR. WACKER BS60-2i</t>
  </si>
  <si>
    <t>5/0115</t>
  </si>
  <si>
    <t>5/0117</t>
  </si>
  <si>
    <t>MŁOT WACKER BH55</t>
  </si>
  <si>
    <t>5/0121</t>
  </si>
  <si>
    <t>UBIJAK  WIBR. WACKER BS70-2</t>
  </si>
  <si>
    <t>5/0123</t>
  </si>
  <si>
    <t>5/0128</t>
  </si>
  <si>
    <t>5/0129</t>
  </si>
  <si>
    <t>MŁOT COBRA  PROe</t>
  </si>
  <si>
    <t>BES 061369</t>
  </si>
  <si>
    <t>5/0131</t>
  </si>
  <si>
    <t>MŁOT COBRA  PROi</t>
  </si>
  <si>
    <t>BES 072029</t>
  </si>
  <si>
    <t>5/0135</t>
  </si>
  <si>
    <t>5/0137</t>
  </si>
  <si>
    <t>UBIJAK  WIBR. WACKER BS60-2</t>
  </si>
  <si>
    <t>5/0139</t>
  </si>
  <si>
    <t>5/0140</t>
  </si>
  <si>
    <t>5/0141</t>
  </si>
  <si>
    <t>MŁOT WACKER BH65</t>
  </si>
  <si>
    <t>5/0142</t>
  </si>
  <si>
    <t>7/0377</t>
  </si>
  <si>
    <t>AGR. PRĄD. EU10i</t>
  </si>
  <si>
    <t>EZGA-3304223</t>
  </si>
  <si>
    <t>7/0408</t>
  </si>
  <si>
    <t>NR EWID.</t>
  </si>
  <si>
    <t>L.P.</t>
  </si>
  <si>
    <t>NR  FABRYCZNY</t>
  </si>
  <si>
    <t>NAZWA  SPRZĘTU</t>
  </si>
  <si>
    <t>NR  SILNIKA</t>
  </si>
  <si>
    <t>CENA NETTO</t>
  </si>
  <si>
    <t>CENA BRUTTO</t>
  </si>
  <si>
    <t>POMPA HONDA WELLU SP-3</t>
  </si>
  <si>
    <t>S02 - wymiana oleju silnikowego, filtra powietrza, filtra głowicy zasysania, świecy zapłonowej, sprawdzić napięcie paska klinowego</t>
  </si>
  <si>
    <t>S02 - wymiana oleju silnikowego, filtra powietrza, świecy zapłonowej, regulacja biegu jałowego gaźnika</t>
  </si>
  <si>
    <t xml:space="preserve"> </t>
  </si>
  <si>
    <t>S02 - wymiana oleju silnikowego, filtra powietrza,  sprawdzić świecę zapłonową</t>
  </si>
  <si>
    <t>Zakresy przewidywanych czynności obsługowych w  w/ w sprzętach zostały opracowane w oparciu  o dokumentację techniczno - ruchową producenta</t>
  </si>
  <si>
    <t>PŁYTA WIBR. WACKER WP1550A  (86kg)</t>
  </si>
  <si>
    <t>PX952THB000</t>
  </si>
  <si>
    <t>GXH50</t>
  </si>
  <si>
    <t>GOAGT 1393648</t>
  </si>
  <si>
    <t>ER2CAA100473</t>
  </si>
  <si>
    <t>GCARH1195704</t>
  </si>
  <si>
    <t>GCAE-2396672</t>
  </si>
  <si>
    <t>GCAE-2396682</t>
  </si>
  <si>
    <t>GCAE-2295999</t>
  </si>
  <si>
    <t>GCAHT-1400828</t>
  </si>
  <si>
    <t>GCAE-2284876</t>
  </si>
  <si>
    <t>GCAE-2284873</t>
  </si>
  <si>
    <t>GCAE-2284871</t>
  </si>
  <si>
    <t>GCAE-2252781</t>
  </si>
  <si>
    <t>GCABT-2863800</t>
  </si>
  <si>
    <t>GCAD2435027</t>
  </si>
  <si>
    <t>GC02-6780655</t>
  </si>
  <si>
    <t>GC02-6948682</t>
  </si>
  <si>
    <t>AGR. PRĄD. SH2900</t>
  </si>
  <si>
    <t>GC02-2201881</t>
  </si>
  <si>
    <t>AGR. PRĄD. HS 2900</t>
  </si>
  <si>
    <t>S02 - wymiana oleju silnikowego,  świecy zapłonowej</t>
  </si>
  <si>
    <t>AGR. PRĄD. PRAMAC X12000</t>
  </si>
  <si>
    <t>ROK PR.</t>
  </si>
  <si>
    <t>S03 - wymiana oleju silnikowego, filtra powietrza, świecy zapłonowej, oczyścić odstojnik, zbiornik paliwa z filtrem, regulacja zaworów</t>
  </si>
  <si>
    <t xml:space="preserve">S03 - wymiana oleju silnikowego, filtra powietrza,  świecy zapłonowej, oczyścić odstojnik, zbiornik z filtrem, regulacja zaworów </t>
  </si>
  <si>
    <t>S02 - wymiana oleju silnikowego, filtra powietrza, świecy zapłonowej, regulacja luzów zaworowych</t>
  </si>
  <si>
    <t>S02 - wymiana oleju silnikowego, oleju reduktora, wkładu filtra powietrza, czyszczenie świecy zapłonowej, osadnika gaźnika, tłumika</t>
  </si>
  <si>
    <t>UBIJAK  WIBR. WACKER BS60-2 PLUS 11"</t>
  </si>
  <si>
    <t>S02 - wymiana oleju w układzie ubijania, świecy zapłonowej, sprawdzić filtr paliwa, filtr powietrza, oczyścić tłumik i otwór wydechowy silnika</t>
  </si>
  <si>
    <t>S03 - wymiana oleju silnikowego, filtra powietrza, świecy zapłonowej, sprawdzić luzy zaworowe, zawór wlotowy pompy, przewody paliwowe</t>
  </si>
  <si>
    <t xml:space="preserve">S02 - wymiana oleju w układzie ubijania,  filtra powietrza, świecy zapłonowej, oczyścić  filtr paliwa,  </t>
  </si>
  <si>
    <t xml:space="preserve">S02- wymiana oleju w układzie ubijania,  filtra powietrza, świecy zapłonowej, oczyścić  filtr paliwa,  </t>
  </si>
  <si>
    <t>S02 - wymiana oleju silnikowego, filtra powietrza, oczyścić świecę zapłonową</t>
  </si>
  <si>
    <t>S02 - wymiana oleju silnikowego, filtra powietrza,  oczyścić świecę zapłonową,</t>
  </si>
  <si>
    <t xml:space="preserve">S02 - wymiana oleju silnikowego, filtra powietrza, wyczyścić odstojnik gaźnika, sprawdzić  świecę zapłonową </t>
  </si>
  <si>
    <t xml:space="preserve">S02 - wymiana oleju silnikowego, filtra powietrza, oczyścić odstojnik gaźnika, sprawdzić  świecę zapłonową </t>
  </si>
  <si>
    <t xml:space="preserve">S02 - wymiana oleju silnikowego, filtra powietrza, oczyścić odstojnik gaźnika, sprawdzić świecę zapłonową </t>
  </si>
  <si>
    <t>S03 - wymiana oleju silnikowego, filtra powietrza, świecy  zapłonowej,sprawdzić luz zaworowy, oczyścić zbiornik paliwa i filtr</t>
  </si>
  <si>
    <t>S02 - wymiana oleju silnikowego, filtra powietrza, sprawdzić świecę zapłonową</t>
  </si>
  <si>
    <t>S02 - wymiana oleju silnikowego, filtra powietrza, sprawdzić świecę  zapłonową</t>
  </si>
  <si>
    <t xml:space="preserve">S02 - wymiana oleju silnikowego, filtra powietrza,  czyszczenie filtra  sedymentacyjnego, świecy zapłonowej,  </t>
  </si>
  <si>
    <t>S02 - wymiana oleju silnikowego, filtra oleju , filtra powietrza</t>
  </si>
  <si>
    <t>S03 - wymiana oleju silnikowego, filtra oleju, filtra powietrza,  czyszczenie świecy zapłonowej, regulacja luzu zaworowego, obrotu silnika</t>
  </si>
  <si>
    <t>S02 - wymiana oleju silnikowego, wkładu filtra powietrza, oczyścić otwór wylotowy tłumika, sprawdzić część bijakową</t>
  </si>
  <si>
    <t>S02 - wymiana  oleju silnikowego, wkładu filtra powietrza, świecy zapłonowej, sprawdzenie poziomu oleju w skrzyni przekładniowej</t>
  </si>
  <si>
    <t>S02 - wymiana oleju silnikowego, wkładu filtra powietrza, świecy zapłonowej, sprawdzenie poziomu oleju w skrzyni przekładniowej, sprawdzić wtrysk</t>
  </si>
  <si>
    <t>S03 - wymiana oleju silnikowego, wkładu filtra powietrza, świecy zapłonowej, oczyścić otwór wylotowy tłumika, sprawdzić część bijakową</t>
  </si>
  <si>
    <t>S02 - wymiana oleju silnikowego, filtra powietrza,  oczyścić świecę zapłonową, odstojnik gaźnika</t>
  </si>
  <si>
    <t xml:space="preserve">S03 - wymiana oleju silnikowego, filtra powietrza, regulacja luzu zaworowego, sprawdzenie zbiornika i filtra </t>
  </si>
  <si>
    <t>S03 - wymiana oleju silnikowego, filtra powietrza, sprawdzić luzy zaworowe, zbiornik paliwa  i filtr, wymienić uszczelkę pokrywy zaworowej</t>
  </si>
  <si>
    <t>S03 - wymiana oleju silnikowego, filtra powietrza, świecy zapłonowej, sprawdzić luzy zaworowe, zbiornik paliwa  i filtr, wymienić uszczelkę pokrywy zaworowej</t>
  </si>
  <si>
    <t>S03 - wymiana oleju silnikowego, filtra powietrza, świecy zapłonowej, regulacja luzów zaworowych, sprawdzić zbiornik i filtr paliwa</t>
  </si>
  <si>
    <t>S02 - wymiana oleju silnikowego, filtra powietrza, czyszczenie osadnika, świecy zapłonowej, sprawdzenie zbiornika paliwa i filtra</t>
  </si>
  <si>
    <t>S02 - wymiana oleju silnikowego, filtra powietrza,  oczyścić świecę zapłonową, sprawdzić system chłodzenia, osadnik</t>
  </si>
  <si>
    <t>S03 - wymiana oleju silnikowego, oleju reduktora, wkładu filtra powietrza, świecy zapłonowej, czyszczenie odstojnika, regulacja zaworów</t>
  </si>
  <si>
    <t>S02 - wymiana oleju silnikowego, oleju reduktora,wkładu filtra powietrza, czyszczenie świecy zapłonowej, osadnika gaźnika, tłumika</t>
  </si>
  <si>
    <t>S02 - wymiana oleju silnikowego, filtra powietrza, świecy zapłonowej, regulacja naciągu paska napędowego</t>
  </si>
  <si>
    <t xml:space="preserve">S02 - wymiana wkładu filtra powietrza, uszczelki pokrywy zbiornika, świecy zapłonowej, czyszczenie tłumika, </t>
  </si>
  <si>
    <t>S03 - wymiana oleju silnikowego w silniku, w układzie ubijania, filtra powietrza, świecy zapłonowej, kontrola prędkości obrotowej silnika</t>
  </si>
  <si>
    <t>5/0144</t>
  </si>
  <si>
    <t>RAZEM :</t>
  </si>
  <si>
    <t>S02 - wymiana oleju w układzie ubijania, filtra powietrza, świecy zapłonowej, sprawdzić filtr paliwa, oczyścić tłumik  i otwór wydechowy silnika</t>
  </si>
  <si>
    <t>S04 - smarowanie układu bijącego, wymiana flitra powietrza, świecy zapłonowej, sprawdzenie filtra paliwa, tłumika</t>
  </si>
  <si>
    <t>5/0143</t>
  </si>
  <si>
    <t>5/0146</t>
  </si>
  <si>
    <t>ZAŁĄCZNIK NR 1    DO POSTĘPOWANIA: TZ2.241.1.6.2019</t>
  </si>
  <si>
    <t>ZAKRES OBSŁUGI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</si>
</sst>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12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"/>
  <sheetViews>
    <sheetView tabSelected="1" topLeftCell="D1" zoomScaleNormal="100" workbookViewId="0">
      <selection activeCell="H4" sqref="H4"/>
    </sheetView>
  </sheetViews>
  <sheetFormatPr defaultRowHeight="15" x14ac:dyDescent="0.25"/>
  <cols>
    <col min="2" max="2" width="6" customWidth="1"/>
    <col min="3" max="3" width="9.7109375" customWidth="1"/>
    <col min="4" max="4" width="35.28515625" customWidth="1"/>
    <col min="5" max="5" width="7.28515625" customWidth="1"/>
    <col min="6" max="6" width="16.42578125" customWidth="1"/>
    <col min="7" max="7" width="19" customWidth="1"/>
    <col min="8" max="8" width="52.28515625" customWidth="1"/>
    <col min="9" max="9" width="17.140625" customWidth="1"/>
    <col min="10" max="10" width="22.28515625" customWidth="1"/>
    <col min="11" max="11" width="19.28515625" customWidth="1"/>
  </cols>
  <sheetData>
    <row r="1" spans="2:10" x14ac:dyDescent="0.25">
      <c r="H1" s="29" t="s">
        <v>243</v>
      </c>
    </row>
    <row r="3" spans="2:10" ht="24" customHeight="1" x14ac:dyDescent="0.25">
      <c r="B3" s="24" t="s">
        <v>165</v>
      </c>
      <c r="C3" s="24" t="s">
        <v>164</v>
      </c>
      <c r="D3" s="24" t="s">
        <v>167</v>
      </c>
      <c r="E3" s="24" t="s">
        <v>200</v>
      </c>
      <c r="F3" s="24" t="s">
        <v>166</v>
      </c>
      <c r="G3" s="24" t="s">
        <v>168</v>
      </c>
      <c r="H3" s="25" t="s">
        <v>244</v>
      </c>
      <c r="I3" s="25" t="s">
        <v>169</v>
      </c>
      <c r="J3" s="25" t="s">
        <v>170</v>
      </c>
    </row>
    <row r="4" spans="2:10" ht="33" customHeight="1" x14ac:dyDescent="0.25">
      <c r="B4" s="7">
        <v>1</v>
      </c>
      <c r="C4" s="6" t="s">
        <v>13</v>
      </c>
      <c r="D4" s="6" t="s">
        <v>195</v>
      </c>
      <c r="E4" s="7">
        <v>2000</v>
      </c>
      <c r="F4" s="7"/>
      <c r="G4" s="7" t="s">
        <v>194</v>
      </c>
      <c r="H4" s="5" t="s">
        <v>210</v>
      </c>
      <c r="I4" s="26">
        <v>0</v>
      </c>
      <c r="J4" s="26">
        <f>I4*1.23</f>
        <v>0</v>
      </c>
    </row>
    <row r="5" spans="2:10" ht="33" customHeight="1" x14ac:dyDescent="0.25">
      <c r="B5" s="7">
        <v>2</v>
      </c>
      <c r="C5" s="6" t="s">
        <v>24</v>
      </c>
      <c r="D5" s="6" t="s">
        <v>197</v>
      </c>
      <c r="E5" s="7">
        <v>2004</v>
      </c>
      <c r="F5" s="7"/>
      <c r="G5" s="7" t="s">
        <v>25</v>
      </c>
      <c r="H5" s="5" t="s">
        <v>210</v>
      </c>
      <c r="I5" s="26">
        <v>0</v>
      </c>
      <c r="J5" s="26">
        <f t="shared" ref="J5:J68" si="0">I5*1.23</f>
        <v>0</v>
      </c>
    </row>
    <row r="6" spans="2:10" ht="33" customHeight="1" x14ac:dyDescent="0.25">
      <c r="B6" s="7">
        <v>3</v>
      </c>
      <c r="C6" s="6" t="s">
        <v>36</v>
      </c>
      <c r="D6" s="6" t="s">
        <v>37</v>
      </c>
      <c r="E6" s="7">
        <v>2008</v>
      </c>
      <c r="F6" s="14">
        <v>1747535</v>
      </c>
      <c r="G6" s="7" t="s">
        <v>186</v>
      </c>
      <c r="H6" s="5" t="s">
        <v>225</v>
      </c>
      <c r="I6" s="26">
        <v>0</v>
      </c>
      <c r="J6" s="26">
        <f t="shared" si="0"/>
        <v>0</v>
      </c>
    </row>
    <row r="7" spans="2:10" ht="33" customHeight="1" x14ac:dyDescent="0.25">
      <c r="B7" s="7">
        <v>4</v>
      </c>
      <c r="C7" s="6" t="s">
        <v>16</v>
      </c>
      <c r="D7" s="6" t="s">
        <v>17</v>
      </c>
      <c r="E7" s="7">
        <v>2002</v>
      </c>
      <c r="F7" s="7"/>
      <c r="G7" s="7"/>
      <c r="H7" s="5" t="s">
        <v>211</v>
      </c>
      <c r="I7" s="26">
        <v>0</v>
      </c>
      <c r="J7" s="26">
        <f t="shared" si="0"/>
        <v>0</v>
      </c>
    </row>
    <row r="8" spans="2:10" ht="33" customHeight="1" x14ac:dyDescent="0.25">
      <c r="B8" s="7">
        <v>5</v>
      </c>
      <c r="C8" s="6" t="s">
        <v>30</v>
      </c>
      <c r="D8" s="6" t="s">
        <v>31</v>
      </c>
      <c r="E8" s="7">
        <v>2007</v>
      </c>
      <c r="F8" s="7" t="s">
        <v>32</v>
      </c>
      <c r="G8" s="7" t="s">
        <v>191</v>
      </c>
      <c r="H8" s="5" t="s">
        <v>226</v>
      </c>
      <c r="I8" s="26">
        <v>0</v>
      </c>
      <c r="J8" s="26">
        <f t="shared" si="0"/>
        <v>0</v>
      </c>
    </row>
    <row r="9" spans="2:10" ht="45" x14ac:dyDescent="0.25">
      <c r="B9" s="7">
        <v>6</v>
      </c>
      <c r="C9" s="6" t="s">
        <v>33</v>
      </c>
      <c r="D9" s="6" t="s">
        <v>34</v>
      </c>
      <c r="E9" s="7">
        <v>2007</v>
      </c>
      <c r="F9" s="7" t="s">
        <v>35</v>
      </c>
      <c r="G9" s="7" t="s">
        <v>190</v>
      </c>
      <c r="H9" s="5" t="s">
        <v>227</v>
      </c>
      <c r="I9" s="26">
        <v>0</v>
      </c>
      <c r="J9" s="26">
        <f t="shared" si="0"/>
        <v>0</v>
      </c>
    </row>
    <row r="10" spans="2:10" ht="45" x14ac:dyDescent="0.25">
      <c r="B10" s="7">
        <v>7</v>
      </c>
      <c r="C10" s="6" t="s">
        <v>38</v>
      </c>
      <c r="D10" s="6" t="s">
        <v>34</v>
      </c>
      <c r="E10" s="7">
        <v>2008</v>
      </c>
      <c r="F10" s="7" t="s">
        <v>39</v>
      </c>
      <c r="G10" s="7" t="s">
        <v>187</v>
      </c>
      <c r="H10" s="5" t="s">
        <v>228</v>
      </c>
      <c r="I10" s="26">
        <v>0</v>
      </c>
      <c r="J10" s="26">
        <f t="shared" si="0"/>
        <v>0</v>
      </c>
    </row>
    <row r="11" spans="2:10" ht="33" customHeight="1" x14ac:dyDescent="0.25">
      <c r="B11" s="7">
        <v>8</v>
      </c>
      <c r="C11" s="6" t="s">
        <v>40</v>
      </c>
      <c r="D11" s="6" t="s">
        <v>34</v>
      </c>
      <c r="E11" s="7">
        <v>2008</v>
      </c>
      <c r="F11" s="7" t="s">
        <v>41</v>
      </c>
      <c r="G11" s="7" t="s">
        <v>188</v>
      </c>
      <c r="H11" s="16" t="s">
        <v>212</v>
      </c>
      <c r="I11" s="26">
        <v>0</v>
      </c>
      <c r="J11" s="26">
        <f t="shared" si="0"/>
        <v>0</v>
      </c>
    </row>
    <row r="12" spans="2:10" ht="45" x14ac:dyDescent="0.25">
      <c r="B12" s="7">
        <v>9</v>
      </c>
      <c r="C12" s="6" t="s">
        <v>40</v>
      </c>
      <c r="D12" s="6" t="s">
        <v>34</v>
      </c>
      <c r="E12" s="7">
        <v>2008</v>
      </c>
      <c r="F12" s="7" t="s">
        <v>41</v>
      </c>
      <c r="G12" s="7" t="s">
        <v>188</v>
      </c>
      <c r="H12" s="5" t="s">
        <v>228</v>
      </c>
      <c r="I12" s="26">
        <v>0</v>
      </c>
      <c r="J12" s="26">
        <f t="shared" si="0"/>
        <v>0</v>
      </c>
    </row>
    <row r="13" spans="2:10" ht="33" customHeight="1" x14ac:dyDescent="0.25">
      <c r="B13" s="7">
        <v>10</v>
      </c>
      <c r="C13" s="6" t="s">
        <v>42</v>
      </c>
      <c r="D13" s="6" t="s">
        <v>34</v>
      </c>
      <c r="E13" s="7">
        <v>2008</v>
      </c>
      <c r="F13" s="7" t="s">
        <v>43</v>
      </c>
      <c r="G13" s="7" t="s">
        <v>189</v>
      </c>
      <c r="H13" s="5" t="s">
        <v>214</v>
      </c>
      <c r="I13" s="26">
        <v>0</v>
      </c>
      <c r="J13" s="26">
        <f t="shared" si="0"/>
        <v>0</v>
      </c>
    </row>
    <row r="14" spans="2:10" ht="45" customHeight="1" x14ac:dyDescent="0.25">
      <c r="B14" s="7">
        <v>11</v>
      </c>
      <c r="C14" s="6" t="s">
        <v>44</v>
      </c>
      <c r="D14" s="6" t="s">
        <v>34</v>
      </c>
      <c r="E14" s="7">
        <v>2008</v>
      </c>
      <c r="F14" s="7" t="s">
        <v>45</v>
      </c>
      <c r="G14" s="7" t="s">
        <v>185</v>
      </c>
      <c r="H14" s="5" t="s">
        <v>228</v>
      </c>
      <c r="I14" s="26">
        <v>0</v>
      </c>
      <c r="J14" s="26">
        <f t="shared" si="0"/>
        <v>0</v>
      </c>
    </row>
    <row r="15" spans="2:10" ht="33" customHeight="1" x14ac:dyDescent="0.25">
      <c r="B15" s="7">
        <v>12</v>
      </c>
      <c r="C15" s="6" t="s">
        <v>46</v>
      </c>
      <c r="D15" s="6" t="s">
        <v>34</v>
      </c>
      <c r="E15" s="7">
        <v>2008</v>
      </c>
      <c r="F15" s="7" t="s">
        <v>47</v>
      </c>
      <c r="G15" s="7"/>
      <c r="H15" s="5" t="s">
        <v>214</v>
      </c>
      <c r="I15" s="26">
        <v>0</v>
      </c>
      <c r="J15" s="26">
        <f t="shared" si="0"/>
        <v>0</v>
      </c>
    </row>
    <row r="16" spans="2:10" ht="33" customHeight="1" x14ac:dyDescent="0.25">
      <c r="B16" s="7">
        <v>13</v>
      </c>
      <c r="C16" s="6" t="s">
        <v>48</v>
      </c>
      <c r="D16" s="6" t="s">
        <v>34</v>
      </c>
      <c r="E16" s="7">
        <v>2008</v>
      </c>
      <c r="F16" s="7" t="s">
        <v>49</v>
      </c>
      <c r="G16" s="7">
        <v>2329442</v>
      </c>
      <c r="H16" s="5" t="s">
        <v>214</v>
      </c>
      <c r="I16" s="26">
        <v>0</v>
      </c>
      <c r="J16" s="26">
        <f t="shared" si="0"/>
        <v>0</v>
      </c>
    </row>
    <row r="17" spans="2:10" ht="33" customHeight="1" x14ac:dyDescent="0.25">
      <c r="B17" s="7">
        <v>14</v>
      </c>
      <c r="C17" s="6" t="s">
        <v>50</v>
      </c>
      <c r="D17" s="6" t="s">
        <v>34</v>
      </c>
      <c r="E17" s="7">
        <v>2009</v>
      </c>
      <c r="F17" s="7" t="s">
        <v>51</v>
      </c>
      <c r="G17" s="7"/>
      <c r="H17" s="5" t="s">
        <v>214</v>
      </c>
      <c r="I17" s="26">
        <v>0</v>
      </c>
      <c r="J17" s="26">
        <f t="shared" si="0"/>
        <v>0</v>
      </c>
    </row>
    <row r="18" spans="2:10" ht="45" x14ac:dyDescent="0.25">
      <c r="B18" s="7">
        <v>15</v>
      </c>
      <c r="C18" s="6" t="s">
        <v>52</v>
      </c>
      <c r="D18" s="6" t="s">
        <v>34</v>
      </c>
      <c r="E18" s="7">
        <v>2010</v>
      </c>
      <c r="F18" s="7" t="s">
        <v>53</v>
      </c>
      <c r="G18" s="7" t="s">
        <v>184</v>
      </c>
      <c r="H18" s="5" t="s">
        <v>228</v>
      </c>
      <c r="I18" s="26">
        <v>0</v>
      </c>
      <c r="J18" s="26">
        <f t="shared" si="0"/>
        <v>0</v>
      </c>
    </row>
    <row r="19" spans="2:10" ht="33" customHeight="1" x14ac:dyDescent="0.25">
      <c r="B19" s="7">
        <v>16</v>
      </c>
      <c r="C19" s="6" t="s">
        <v>54</v>
      </c>
      <c r="D19" s="6" t="s">
        <v>34</v>
      </c>
      <c r="E19" s="7">
        <v>2010</v>
      </c>
      <c r="F19" s="7" t="s">
        <v>55</v>
      </c>
      <c r="G19" s="7" t="s">
        <v>183</v>
      </c>
      <c r="H19" s="5" t="s">
        <v>214</v>
      </c>
      <c r="I19" s="26">
        <v>0</v>
      </c>
      <c r="J19" s="26">
        <f t="shared" si="0"/>
        <v>0</v>
      </c>
    </row>
    <row r="20" spans="2:10" ht="33" customHeight="1" x14ac:dyDescent="0.25">
      <c r="B20" s="7">
        <v>17</v>
      </c>
      <c r="C20" s="6" t="s">
        <v>61</v>
      </c>
      <c r="D20" s="6" t="s">
        <v>34</v>
      </c>
      <c r="E20" s="7">
        <v>2012</v>
      </c>
      <c r="F20" s="7"/>
      <c r="G20" s="7"/>
      <c r="H20" s="5" t="s">
        <v>214</v>
      </c>
      <c r="I20" s="26">
        <v>0</v>
      </c>
      <c r="J20" s="26">
        <f t="shared" si="0"/>
        <v>0</v>
      </c>
    </row>
    <row r="21" spans="2:10" ht="30" x14ac:dyDescent="0.25">
      <c r="B21" s="7">
        <v>18</v>
      </c>
      <c r="C21" s="6" t="s">
        <v>65</v>
      </c>
      <c r="D21" s="6" t="s">
        <v>34</v>
      </c>
      <c r="E21" s="7">
        <v>2014</v>
      </c>
      <c r="F21" s="7" t="s">
        <v>66</v>
      </c>
      <c r="G21" s="7" t="s">
        <v>174</v>
      </c>
      <c r="H21" s="5" t="s">
        <v>213</v>
      </c>
      <c r="I21" s="26">
        <v>0</v>
      </c>
      <c r="J21" s="26">
        <f t="shared" si="0"/>
        <v>0</v>
      </c>
    </row>
    <row r="22" spans="2:10" ht="33" customHeight="1" x14ac:dyDescent="0.25">
      <c r="B22" s="7">
        <v>19</v>
      </c>
      <c r="C22" s="6" t="s">
        <v>67</v>
      </c>
      <c r="D22" s="6" t="s">
        <v>68</v>
      </c>
      <c r="E22" s="7">
        <v>2014</v>
      </c>
      <c r="F22" s="7">
        <v>1302991</v>
      </c>
      <c r="G22" s="7">
        <v>1308189</v>
      </c>
      <c r="H22" s="5" t="s">
        <v>213</v>
      </c>
      <c r="I22" s="26">
        <v>0</v>
      </c>
      <c r="J22" s="26">
        <f t="shared" si="0"/>
        <v>0</v>
      </c>
    </row>
    <row r="23" spans="2:10" ht="33" customHeight="1" x14ac:dyDescent="0.25">
      <c r="B23" s="7">
        <v>20</v>
      </c>
      <c r="C23" s="6" t="s">
        <v>69</v>
      </c>
      <c r="D23" s="6" t="s">
        <v>68</v>
      </c>
      <c r="E23" s="7">
        <v>2014</v>
      </c>
      <c r="F23" s="7">
        <v>1302994</v>
      </c>
      <c r="G23" s="7">
        <v>1308185</v>
      </c>
      <c r="H23" s="5" t="s">
        <v>213</v>
      </c>
      <c r="I23" s="26">
        <v>0</v>
      </c>
      <c r="J23" s="26">
        <f t="shared" si="0"/>
        <v>0</v>
      </c>
    </row>
    <row r="24" spans="2:10" ht="33" customHeight="1" x14ac:dyDescent="0.25">
      <c r="B24" s="7">
        <v>21</v>
      </c>
      <c r="C24" s="6" t="s">
        <v>62</v>
      </c>
      <c r="D24" s="6" t="s">
        <v>63</v>
      </c>
      <c r="E24" s="7">
        <v>2013</v>
      </c>
      <c r="F24" s="7" t="s">
        <v>64</v>
      </c>
      <c r="G24" s="7">
        <v>1098134</v>
      </c>
      <c r="H24" s="5" t="s">
        <v>213</v>
      </c>
      <c r="I24" s="26">
        <v>0</v>
      </c>
      <c r="J24" s="26">
        <f t="shared" si="0"/>
        <v>0</v>
      </c>
    </row>
    <row r="25" spans="2:10" ht="45" customHeight="1" x14ac:dyDescent="0.25">
      <c r="B25" s="7">
        <v>22</v>
      </c>
      <c r="C25" s="6" t="s">
        <v>18</v>
      </c>
      <c r="D25" s="6" t="s">
        <v>19</v>
      </c>
      <c r="E25" s="7">
        <v>2003</v>
      </c>
      <c r="F25" s="7" t="s">
        <v>20</v>
      </c>
      <c r="G25" s="7" t="s">
        <v>192</v>
      </c>
      <c r="H25" s="5" t="s">
        <v>228</v>
      </c>
      <c r="I25" s="26">
        <v>0</v>
      </c>
      <c r="J25" s="26">
        <f t="shared" si="0"/>
        <v>0</v>
      </c>
    </row>
    <row r="26" spans="2:10" ht="33" customHeight="1" x14ac:dyDescent="0.25">
      <c r="B26" s="7">
        <v>23</v>
      </c>
      <c r="C26" s="6" t="s">
        <v>2</v>
      </c>
      <c r="D26" s="6" t="s">
        <v>3</v>
      </c>
      <c r="E26" s="7">
        <v>2008</v>
      </c>
      <c r="F26" s="7" t="s">
        <v>4</v>
      </c>
      <c r="G26" s="7"/>
      <c r="H26" s="16" t="s">
        <v>198</v>
      </c>
      <c r="I26" s="26">
        <v>0</v>
      </c>
      <c r="J26" s="26">
        <f t="shared" si="0"/>
        <v>0</v>
      </c>
    </row>
    <row r="27" spans="2:10" ht="45" x14ac:dyDescent="0.25">
      <c r="B27" s="7">
        <v>24</v>
      </c>
      <c r="C27" s="6" t="s">
        <v>160</v>
      </c>
      <c r="D27" s="6" t="s">
        <v>161</v>
      </c>
      <c r="E27" s="7">
        <v>2010</v>
      </c>
      <c r="F27" s="7" t="s">
        <v>162</v>
      </c>
      <c r="G27" s="7"/>
      <c r="H27" s="5" t="s">
        <v>215</v>
      </c>
      <c r="I27" s="26">
        <v>0</v>
      </c>
      <c r="J27" s="26">
        <f t="shared" si="0"/>
        <v>0</v>
      </c>
    </row>
    <row r="28" spans="2:10" ht="33" customHeight="1" x14ac:dyDescent="0.25">
      <c r="B28" s="7">
        <v>25</v>
      </c>
      <c r="C28" s="6" t="s">
        <v>163</v>
      </c>
      <c r="D28" s="6" t="s">
        <v>161</v>
      </c>
      <c r="E28" s="7">
        <v>2015</v>
      </c>
      <c r="F28" s="7"/>
      <c r="G28" s="7" t="s">
        <v>179</v>
      </c>
      <c r="H28" s="5" t="s">
        <v>216</v>
      </c>
      <c r="I28" s="26">
        <v>0</v>
      </c>
      <c r="J28" s="26">
        <f t="shared" si="0"/>
        <v>0</v>
      </c>
    </row>
    <row r="29" spans="2:10" ht="33" customHeight="1" x14ac:dyDescent="0.25">
      <c r="B29" s="7">
        <v>26</v>
      </c>
      <c r="C29" s="6" t="s">
        <v>28</v>
      </c>
      <c r="D29" s="6" t="s">
        <v>29</v>
      </c>
      <c r="E29" s="7">
        <v>2006</v>
      </c>
      <c r="F29" s="7"/>
      <c r="G29" s="7"/>
      <c r="H29" s="5" t="s">
        <v>217</v>
      </c>
      <c r="I29" s="26">
        <v>0</v>
      </c>
      <c r="J29" s="26">
        <f t="shared" si="0"/>
        <v>0</v>
      </c>
    </row>
    <row r="30" spans="2:10" ht="46.5" customHeight="1" x14ac:dyDescent="0.25">
      <c r="B30" s="30">
        <v>27</v>
      </c>
      <c r="C30" s="32" t="s">
        <v>70</v>
      </c>
      <c r="D30" s="32" t="s">
        <v>71</v>
      </c>
      <c r="E30" s="30">
        <v>2015</v>
      </c>
      <c r="F30" s="30">
        <v>1595031</v>
      </c>
      <c r="G30" s="30"/>
      <c r="H30" s="5" t="s">
        <v>229</v>
      </c>
      <c r="I30" s="26">
        <v>0</v>
      </c>
      <c r="J30" s="26">
        <f t="shared" si="0"/>
        <v>0</v>
      </c>
    </row>
    <row r="31" spans="2:10" ht="34.5" customHeight="1" x14ac:dyDescent="0.25">
      <c r="B31" s="31"/>
      <c r="C31" s="33"/>
      <c r="D31" s="33"/>
      <c r="E31" s="31"/>
      <c r="F31" s="31"/>
      <c r="G31" s="31"/>
      <c r="H31" s="16" t="s">
        <v>218</v>
      </c>
      <c r="I31" s="26">
        <v>0</v>
      </c>
      <c r="J31" s="26">
        <f t="shared" si="0"/>
        <v>0</v>
      </c>
    </row>
    <row r="32" spans="2:10" ht="33" customHeight="1" x14ac:dyDescent="0.25">
      <c r="B32" s="7">
        <v>28</v>
      </c>
      <c r="C32" s="6" t="s">
        <v>76</v>
      </c>
      <c r="D32" s="6" t="s">
        <v>77</v>
      </c>
      <c r="E32" s="7">
        <v>2017</v>
      </c>
      <c r="F32" s="7" t="s">
        <v>78</v>
      </c>
      <c r="G32" s="7" t="s">
        <v>182</v>
      </c>
      <c r="H32" s="16" t="s">
        <v>203</v>
      </c>
      <c r="I32" s="26">
        <v>0</v>
      </c>
      <c r="J32" s="26">
        <f t="shared" si="0"/>
        <v>0</v>
      </c>
    </row>
    <row r="33" spans="2:10" ht="33" customHeight="1" x14ac:dyDescent="0.25">
      <c r="B33" s="7">
        <v>29</v>
      </c>
      <c r="C33" s="6" t="s">
        <v>56</v>
      </c>
      <c r="D33" s="6" t="s">
        <v>57</v>
      </c>
      <c r="E33" s="7">
        <v>2011</v>
      </c>
      <c r="F33" s="7" t="s">
        <v>58</v>
      </c>
      <c r="G33" s="7" t="s">
        <v>181</v>
      </c>
      <c r="H33" s="16" t="s">
        <v>219</v>
      </c>
      <c r="I33" s="26">
        <v>0</v>
      </c>
      <c r="J33" s="26">
        <f t="shared" si="0"/>
        <v>0</v>
      </c>
    </row>
    <row r="34" spans="2:10" ht="45" x14ac:dyDescent="0.25">
      <c r="B34" s="7">
        <v>30</v>
      </c>
      <c r="C34" s="6" t="s">
        <v>59</v>
      </c>
      <c r="D34" s="6" t="s">
        <v>57</v>
      </c>
      <c r="E34" s="7">
        <v>2012</v>
      </c>
      <c r="F34" s="7" t="s">
        <v>60</v>
      </c>
      <c r="G34" s="7">
        <v>1021733</v>
      </c>
      <c r="H34" s="5" t="s">
        <v>220</v>
      </c>
      <c r="I34" s="26">
        <v>0</v>
      </c>
      <c r="J34" s="26">
        <f t="shared" si="0"/>
        <v>0</v>
      </c>
    </row>
    <row r="35" spans="2:10" ht="33" customHeight="1" x14ac:dyDescent="0.25">
      <c r="B35" s="7">
        <v>31</v>
      </c>
      <c r="C35" s="6" t="s">
        <v>72</v>
      </c>
      <c r="D35" s="6" t="s">
        <v>73</v>
      </c>
      <c r="E35" s="7">
        <v>2015</v>
      </c>
      <c r="F35" s="23">
        <v>158141201489</v>
      </c>
      <c r="G35" s="7"/>
      <c r="H35" s="16" t="s">
        <v>175</v>
      </c>
      <c r="I35" s="26">
        <v>0</v>
      </c>
      <c r="J35" s="26">
        <f t="shared" si="0"/>
        <v>0</v>
      </c>
    </row>
    <row r="36" spans="2:10" ht="45" customHeight="1" x14ac:dyDescent="0.25">
      <c r="B36" s="7">
        <v>32</v>
      </c>
      <c r="C36" s="6" t="s">
        <v>74</v>
      </c>
      <c r="D36" s="6" t="s">
        <v>199</v>
      </c>
      <c r="E36" s="7">
        <v>2017</v>
      </c>
      <c r="F36" s="7" t="s">
        <v>178</v>
      </c>
      <c r="G36" s="7" t="s">
        <v>75</v>
      </c>
      <c r="H36" s="5" t="s">
        <v>230</v>
      </c>
      <c r="I36" s="26">
        <v>0</v>
      </c>
      <c r="J36" s="26">
        <f t="shared" si="0"/>
        <v>0</v>
      </c>
    </row>
    <row r="37" spans="2:10" ht="45" customHeight="1" x14ac:dyDescent="0.25">
      <c r="B37" s="7">
        <v>33</v>
      </c>
      <c r="C37" s="6" t="s">
        <v>79</v>
      </c>
      <c r="D37" s="6" t="s">
        <v>80</v>
      </c>
      <c r="E37" s="7">
        <v>2016</v>
      </c>
      <c r="F37" s="15">
        <v>630335</v>
      </c>
      <c r="G37" s="13"/>
      <c r="H37" s="5" t="s">
        <v>230</v>
      </c>
      <c r="I37" s="26">
        <v>0</v>
      </c>
      <c r="J37" s="26">
        <f t="shared" si="0"/>
        <v>0</v>
      </c>
    </row>
    <row r="38" spans="2:10" ht="45" customHeight="1" x14ac:dyDescent="0.25">
      <c r="B38" s="7">
        <v>34</v>
      </c>
      <c r="C38" s="6" t="s">
        <v>11</v>
      </c>
      <c r="D38" s="6" t="s">
        <v>12</v>
      </c>
      <c r="E38" s="7">
        <v>1996</v>
      </c>
      <c r="F38" s="7">
        <v>8010626</v>
      </c>
      <c r="G38" s="7"/>
      <c r="H38" s="5" t="s">
        <v>230</v>
      </c>
      <c r="I38" s="26">
        <v>0</v>
      </c>
      <c r="J38" s="26">
        <f t="shared" si="0"/>
        <v>0</v>
      </c>
    </row>
    <row r="39" spans="2:10" ht="45" customHeight="1" x14ac:dyDescent="0.25">
      <c r="B39" s="7">
        <v>35</v>
      </c>
      <c r="C39" s="6" t="s">
        <v>15</v>
      </c>
      <c r="D39" s="6" t="s">
        <v>12</v>
      </c>
      <c r="E39" s="7">
        <v>2001</v>
      </c>
      <c r="F39" s="7">
        <v>8026565</v>
      </c>
      <c r="G39" s="7"/>
      <c r="H39" s="5" t="s">
        <v>230</v>
      </c>
      <c r="I39" s="26">
        <v>0</v>
      </c>
      <c r="J39" s="26">
        <f t="shared" si="0"/>
        <v>0</v>
      </c>
    </row>
    <row r="40" spans="2:10" ht="45" customHeight="1" x14ac:dyDescent="0.25">
      <c r="B40" s="7">
        <v>36</v>
      </c>
      <c r="C40" s="6" t="s">
        <v>9</v>
      </c>
      <c r="D40" s="6" t="s">
        <v>10</v>
      </c>
      <c r="E40" s="7">
        <v>1996</v>
      </c>
      <c r="F40" s="7">
        <v>57875</v>
      </c>
      <c r="G40" s="7">
        <v>2288405</v>
      </c>
      <c r="H40" s="5" t="s">
        <v>230</v>
      </c>
      <c r="I40" s="26">
        <v>0</v>
      </c>
      <c r="J40" s="26">
        <f t="shared" si="0"/>
        <v>0</v>
      </c>
    </row>
    <row r="41" spans="2:10" ht="45" customHeight="1" x14ac:dyDescent="0.25">
      <c r="B41" s="7">
        <v>37</v>
      </c>
      <c r="C41" s="6" t="s">
        <v>14</v>
      </c>
      <c r="D41" s="6" t="s">
        <v>10</v>
      </c>
      <c r="E41" s="7">
        <v>2001</v>
      </c>
      <c r="F41" s="7">
        <v>8023712</v>
      </c>
      <c r="G41" s="7"/>
      <c r="H41" s="5" t="s">
        <v>230</v>
      </c>
      <c r="I41" s="26">
        <v>0</v>
      </c>
      <c r="J41" s="26">
        <f t="shared" si="0"/>
        <v>0</v>
      </c>
    </row>
    <row r="42" spans="2:10" ht="45" customHeight="1" x14ac:dyDescent="0.25">
      <c r="B42" s="7">
        <v>38</v>
      </c>
      <c r="C42" s="6" t="s">
        <v>5</v>
      </c>
      <c r="D42" s="6" t="s">
        <v>6</v>
      </c>
      <c r="E42" s="7">
        <v>1993</v>
      </c>
      <c r="F42" s="7">
        <v>1012344</v>
      </c>
      <c r="G42" s="7" t="s">
        <v>196</v>
      </c>
      <c r="H42" s="5" t="s">
        <v>230</v>
      </c>
      <c r="I42" s="26">
        <v>0</v>
      </c>
      <c r="J42" s="26">
        <f t="shared" si="0"/>
        <v>0</v>
      </c>
    </row>
    <row r="43" spans="2:10" ht="45" customHeight="1" x14ac:dyDescent="0.25">
      <c r="B43" s="7">
        <v>39</v>
      </c>
      <c r="C43" s="6" t="s">
        <v>7</v>
      </c>
      <c r="D43" s="6" t="s">
        <v>8</v>
      </c>
      <c r="E43" s="7">
        <v>1993</v>
      </c>
      <c r="F43" s="7">
        <v>6109858</v>
      </c>
      <c r="G43" s="7"/>
      <c r="H43" s="5" t="s">
        <v>230</v>
      </c>
      <c r="I43" s="26">
        <v>0</v>
      </c>
      <c r="J43" s="26">
        <f t="shared" si="0"/>
        <v>0</v>
      </c>
    </row>
    <row r="44" spans="2:10" ht="45" customHeight="1" x14ac:dyDescent="0.25">
      <c r="B44" s="7">
        <v>40</v>
      </c>
      <c r="C44" s="6" t="s">
        <v>21</v>
      </c>
      <c r="D44" s="6" t="s">
        <v>22</v>
      </c>
      <c r="E44" s="7">
        <v>2003</v>
      </c>
      <c r="F44" s="7" t="s">
        <v>23</v>
      </c>
      <c r="G44" s="7"/>
      <c r="H44" s="5" t="s">
        <v>201</v>
      </c>
      <c r="I44" s="26">
        <v>0</v>
      </c>
      <c r="J44" s="26">
        <f t="shared" si="0"/>
        <v>0</v>
      </c>
    </row>
    <row r="45" spans="2:10" ht="45" x14ac:dyDescent="0.25">
      <c r="B45" s="7">
        <v>41</v>
      </c>
      <c r="C45" s="6" t="s">
        <v>26</v>
      </c>
      <c r="D45" s="6" t="s">
        <v>27</v>
      </c>
      <c r="E45" s="7">
        <v>2004</v>
      </c>
      <c r="F45" s="14">
        <v>1934417</v>
      </c>
      <c r="G45" s="7"/>
      <c r="H45" s="5" t="s">
        <v>202</v>
      </c>
      <c r="I45" s="26">
        <v>0</v>
      </c>
      <c r="J45" s="26">
        <f t="shared" si="0"/>
        <v>0</v>
      </c>
    </row>
    <row r="46" spans="2:10" ht="45" customHeight="1" x14ac:dyDescent="0.25">
      <c r="B46" s="7">
        <v>42</v>
      </c>
      <c r="C46" s="6" t="s">
        <v>146</v>
      </c>
      <c r="D46" s="6" t="s">
        <v>147</v>
      </c>
      <c r="E46" s="7">
        <v>2016</v>
      </c>
      <c r="F46" s="7" t="s">
        <v>148</v>
      </c>
      <c r="G46" s="13"/>
      <c r="H46" s="16" t="s">
        <v>222</v>
      </c>
      <c r="I46" s="26">
        <v>0</v>
      </c>
      <c r="J46" s="26">
        <f t="shared" si="0"/>
        <v>0</v>
      </c>
    </row>
    <row r="47" spans="2:10" ht="45" customHeight="1" x14ac:dyDescent="0.25">
      <c r="B47" s="7">
        <v>43</v>
      </c>
      <c r="C47" s="6" t="s">
        <v>149</v>
      </c>
      <c r="D47" s="6" t="s">
        <v>150</v>
      </c>
      <c r="E47" s="7">
        <v>2016</v>
      </c>
      <c r="F47" s="7" t="s">
        <v>151</v>
      </c>
      <c r="G47" s="13"/>
      <c r="H47" s="16" t="s">
        <v>223</v>
      </c>
      <c r="I47" s="26">
        <v>0</v>
      </c>
      <c r="J47" s="26">
        <f t="shared" si="0"/>
        <v>0</v>
      </c>
    </row>
    <row r="48" spans="2:10" ht="45" customHeight="1" x14ac:dyDescent="0.25">
      <c r="B48" s="7">
        <v>44</v>
      </c>
      <c r="C48" s="6" t="s">
        <v>99</v>
      </c>
      <c r="D48" s="6" t="s">
        <v>100</v>
      </c>
      <c r="E48" s="7">
        <v>2002</v>
      </c>
      <c r="F48" s="7" t="s">
        <v>101</v>
      </c>
      <c r="G48" s="7"/>
      <c r="H48" s="21" t="s">
        <v>221</v>
      </c>
      <c r="I48" s="26">
        <v>0</v>
      </c>
      <c r="J48" s="26">
        <f t="shared" si="0"/>
        <v>0</v>
      </c>
    </row>
    <row r="49" spans="2:10" ht="45" x14ac:dyDescent="0.25">
      <c r="B49" s="7">
        <v>45</v>
      </c>
      <c r="C49" s="6" t="s">
        <v>117</v>
      </c>
      <c r="D49" s="6" t="s">
        <v>100</v>
      </c>
      <c r="E49" s="7">
        <v>2003</v>
      </c>
      <c r="F49" s="7" t="s">
        <v>118</v>
      </c>
      <c r="G49" s="7"/>
      <c r="H49" s="5" t="s">
        <v>224</v>
      </c>
      <c r="I49" s="26">
        <v>0</v>
      </c>
      <c r="J49" s="26">
        <f t="shared" si="0"/>
        <v>0</v>
      </c>
    </row>
    <row r="50" spans="2:10" ht="45" customHeight="1" x14ac:dyDescent="0.25">
      <c r="B50" s="7">
        <v>46</v>
      </c>
      <c r="C50" s="6" t="s">
        <v>119</v>
      </c>
      <c r="D50" s="6" t="s">
        <v>100</v>
      </c>
      <c r="E50" s="7">
        <v>2003</v>
      </c>
      <c r="F50" s="7" t="s">
        <v>120</v>
      </c>
      <c r="G50" s="7"/>
      <c r="H50" s="16" t="s">
        <v>221</v>
      </c>
      <c r="I50" s="26">
        <v>0</v>
      </c>
      <c r="J50" s="26">
        <f t="shared" si="0"/>
        <v>0</v>
      </c>
    </row>
    <row r="51" spans="2:10" ht="45" customHeight="1" x14ac:dyDescent="0.25">
      <c r="B51" s="7">
        <v>47</v>
      </c>
      <c r="C51" s="6" t="s">
        <v>124</v>
      </c>
      <c r="D51" s="6" t="s">
        <v>100</v>
      </c>
      <c r="E51" s="7">
        <v>2008</v>
      </c>
      <c r="F51" s="7" t="s">
        <v>125</v>
      </c>
      <c r="G51" s="7"/>
      <c r="H51" s="16" t="s">
        <v>221</v>
      </c>
      <c r="I51" s="26">
        <v>0</v>
      </c>
      <c r="J51" s="26">
        <f t="shared" si="0"/>
        <v>0</v>
      </c>
    </row>
    <row r="52" spans="2:10" ht="45" customHeight="1" x14ac:dyDescent="0.25">
      <c r="B52" s="7">
        <v>48</v>
      </c>
      <c r="C52" s="6" t="s">
        <v>126</v>
      </c>
      <c r="D52" s="6" t="s">
        <v>100</v>
      </c>
      <c r="E52" s="7">
        <v>2008</v>
      </c>
      <c r="F52" s="7" t="s">
        <v>127</v>
      </c>
      <c r="G52" s="7"/>
      <c r="H52" s="16" t="s">
        <v>221</v>
      </c>
      <c r="I52" s="26">
        <v>0</v>
      </c>
      <c r="J52" s="26">
        <f t="shared" si="0"/>
        <v>0</v>
      </c>
    </row>
    <row r="53" spans="2:10" ht="45" customHeight="1" x14ac:dyDescent="0.25">
      <c r="B53" s="7">
        <v>49</v>
      </c>
      <c r="C53" s="6" t="s">
        <v>130</v>
      </c>
      <c r="D53" s="6" t="s">
        <v>131</v>
      </c>
      <c r="E53" s="7">
        <v>2011</v>
      </c>
      <c r="F53" s="7">
        <v>10094276</v>
      </c>
      <c r="G53" s="7">
        <v>610377</v>
      </c>
      <c r="H53" s="5" t="s">
        <v>240</v>
      </c>
      <c r="I53" s="26">
        <v>0</v>
      </c>
      <c r="J53" s="26">
        <f t="shared" si="0"/>
        <v>0</v>
      </c>
    </row>
    <row r="54" spans="2:10" ht="45" customHeight="1" x14ac:dyDescent="0.25">
      <c r="B54" s="7">
        <v>50</v>
      </c>
      <c r="C54" s="6" t="s">
        <v>134</v>
      </c>
      <c r="D54" s="6" t="s">
        <v>131</v>
      </c>
      <c r="E54" s="7">
        <v>2012</v>
      </c>
      <c r="F54" s="7">
        <v>10148272</v>
      </c>
      <c r="G54" s="7">
        <v>610378</v>
      </c>
      <c r="H54" s="5" t="s">
        <v>240</v>
      </c>
      <c r="I54" s="26">
        <v>0</v>
      </c>
      <c r="J54" s="26">
        <f t="shared" si="0"/>
        <v>0</v>
      </c>
    </row>
    <row r="55" spans="2:10" ht="45" customHeight="1" x14ac:dyDescent="0.25">
      <c r="B55" s="7">
        <v>51</v>
      </c>
      <c r="C55" s="6" t="s">
        <v>132</v>
      </c>
      <c r="D55" s="6" t="s">
        <v>133</v>
      </c>
      <c r="E55" s="7">
        <v>2012</v>
      </c>
      <c r="F55" s="7">
        <v>10155570</v>
      </c>
      <c r="G55" s="7">
        <v>610392</v>
      </c>
      <c r="H55" s="5" t="s">
        <v>240</v>
      </c>
      <c r="I55" s="26">
        <v>0</v>
      </c>
      <c r="J55" s="26">
        <f t="shared" si="0"/>
        <v>0</v>
      </c>
    </row>
    <row r="56" spans="2:10" ht="45" customHeight="1" x14ac:dyDescent="0.25">
      <c r="B56" s="7">
        <v>52</v>
      </c>
      <c r="C56" s="6" t="s">
        <v>135</v>
      </c>
      <c r="D56" s="6" t="s">
        <v>133</v>
      </c>
      <c r="E56" s="7">
        <v>2012</v>
      </c>
      <c r="F56" s="7">
        <v>10193715</v>
      </c>
      <c r="G56" s="7"/>
      <c r="H56" s="5" t="s">
        <v>240</v>
      </c>
      <c r="I56" s="26">
        <v>0</v>
      </c>
      <c r="J56" s="26">
        <f t="shared" si="0"/>
        <v>0</v>
      </c>
    </row>
    <row r="57" spans="2:10" ht="45" customHeight="1" x14ac:dyDescent="0.25">
      <c r="B57" s="7">
        <v>53</v>
      </c>
      <c r="C57" s="6" t="s">
        <v>136</v>
      </c>
      <c r="D57" s="6" t="s">
        <v>133</v>
      </c>
      <c r="E57" s="7">
        <v>2012</v>
      </c>
      <c r="F57" s="7">
        <v>10219621</v>
      </c>
      <c r="G57" s="7">
        <v>610392</v>
      </c>
      <c r="H57" s="5" t="s">
        <v>240</v>
      </c>
      <c r="I57" s="26">
        <v>0</v>
      </c>
      <c r="J57" s="26">
        <f t="shared" si="0"/>
        <v>0</v>
      </c>
    </row>
    <row r="58" spans="2:10" ht="45" customHeight="1" x14ac:dyDescent="0.25">
      <c r="B58" s="7">
        <v>54</v>
      </c>
      <c r="C58" s="6" t="s">
        <v>140</v>
      </c>
      <c r="D58" s="6" t="s">
        <v>141</v>
      </c>
      <c r="E58" s="7">
        <v>2013</v>
      </c>
      <c r="F58" s="7">
        <v>5100004042</v>
      </c>
      <c r="G58" s="7" t="s">
        <v>174</v>
      </c>
      <c r="H58" s="5" t="s">
        <v>240</v>
      </c>
      <c r="I58" s="26">
        <v>0</v>
      </c>
      <c r="J58" s="26">
        <f t="shared" si="0"/>
        <v>0</v>
      </c>
    </row>
    <row r="59" spans="2:10" ht="45" customHeight="1" x14ac:dyDescent="0.25">
      <c r="B59" s="7">
        <v>55</v>
      </c>
      <c r="C59" s="6" t="s">
        <v>155</v>
      </c>
      <c r="D59" s="6" t="s">
        <v>141</v>
      </c>
      <c r="E59" s="7">
        <v>2017</v>
      </c>
      <c r="F59" s="7">
        <v>5100004026</v>
      </c>
      <c r="G59" s="7"/>
      <c r="H59" s="5" t="s">
        <v>240</v>
      </c>
      <c r="I59" s="26">
        <v>0</v>
      </c>
      <c r="J59" s="26">
        <f t="shared" si="0"/>
        <v>0</v>
      </c>
    </row>
    <row r="60" spans="2:10" ht="45" customHeight="1" x14ac:dyDescent="0.25">
      <c r="B60" s="7">
        <v>56</v>
      </c>
      <c r="C60" s="6" t="s">
        <v>157</v>
      </c>
      <c r="D60" s="6" t="s">
        <v>158</v>
      </c>
      <c r="E60" s="7">
        <v>2017</v>
      </c>
      <c r="F60" s="7">
        <v>10800589</v>
      </c>
      <c r="G60" s="7"/>
      <c r="H60" s="5" t="s">
        <v>240</v>
      </c>
      <c r="I60" s="26">
        <v>0</v>
      </c>
      <c r="J60" s="26">
        <f t="shared" si="0"/>
        <v>0</v>
      </c>
    </row>
    <row r="61" spans="2:10" ht="45" customHeight="1" x14ac:dyDescent="0.25">
      <c r="B61" s="7">
        <v>57</v>
      </c>
      <c r="C61" s="6" t="s">
        <v>241</v>
      </c>
      <c r="D61" s="6" t="s">
        <v>158</v>
      </c>
      <c r="E61" s="7">
        <v>2018</v>
      </c>
      <c r="F61" s="7">
        <v>10915853</v>
      </c>
      <c r="G61" s="7"/>
      <c r="H61" s="5" t="s">
        <v>240</v>
      </c>
      <c r="I61" s="26">
        <v>0</v>
      </c>
      <c r="J61" s="26">
        <f t="shared" si="0"/>
        <v>0</v>
      </c>
    </row>
    <row r="62" spans="2:10" ht="45" customHeight="1" x14ac:dyDescent="0.25">
      <c r="B62" s="7">
        <v>58</v>
      </c>
      <c r="C62" s="6" t="s">
        <v>242</v>
      </c>
      <c r="D62" s="6" t="s">
        <v>158</v>
      </c>
      <c r="E62" s="7">
        <v>2019</v>
      </c>
      <c r="F62" s="7">
        <v>11062073</v>
      </c>
      <c r="G62" s="7"/>
      <c r="H62" s="5" t="s">
        <v>240</v>
      </c>
      <c r="I62" s="26">
        <v>0</v>
      </c>
      <c r="J62" s="26">
        <f t="shared" si="0"/>
        <v>0</v>
      </c>
    </row>
    <row r="63" spans="2:10" ht="33" customHeight="1" x14ac:dyDescent="0.25">
      <c r="B63" s="7">
        <v>59</v>
      </c>
      <c r="C63" s="6" t="s">
        <v>96</v>
      </c>
      <c r="D63" s="9" t="s">
        <v>177</v>
      </c>
      <c r="E63" s="10">
        <v>2000</v>
      </c>
      <c r="F63" s="10">
        <v>5174177</v>
      </c>
      <c r="G63" s="10" t="s">
        <v>193</v>
      </c>
      <c r="H63" s="16" t="s">
        <v>231</v>
      </c>
      <c r="I63" s="26">
        <v>0</v>
      </c>
      <c r="J63" s="26">
        <f t="shared" si="0"/>
        <v>0</v>
      </c>
    </row>
    <row r="64" spans="2:10" ht="45" x14ac:dyDescent="0.25">
      <c r="B64" s="7">
        <v>60</v>
      </c>
      <c r="C64" s="6" t="s">
        <v>89</v>
      </c>
      <c r="D64" s="6" t="s">
        <v>90</v>
      </c>
      <c r="E64" s="7">
        <v>1993</v>
      </c>
      <c r="F64" s="7">
        <v>2099394</v>
      </c>
      <c r="G64" s="7"/>
      <c r="H64" s="5" t="s">
        <v>207</v>
      </c>
      <c r="I64" s="26">
        <v>0</v>
      </c>
      <c r="J64" s="26">
        <f t="shared" si="0"/>
        <v>0</v>
      </c>
    </row>
    <row r="65" spans="2:10" ht="45" customHeight="1" x14ac:dyDescent="0.25">
      <c r="B65" s="7">
        <v>61</v>
      </c>
      <c r="C65" s="6" t="s">
        <v>81</v>
      </c>
      <c r="D65" s="6" t="s">
        <v>171</v>
      </c>
      <c r="E65" s="7">
        <v>1993</v>
      </c>
      <c r="F65" s="7">
        <v>914072</v>
      </c>
      <c r="G65" s="7">
        <v>300514</v>
      </c>
      <c r="H65" s="5" t="s">
        <v>233</v>
      </c>
      <c r="I65" s="26">
        <v>0</v>
      </c>
      <c r="J65" s="26">
        <f t="shared" si="0"/>
        <v>0</v>
      </c>
    </row>
    <row r="66" spans="2:10" ht="45" customHeight="1" x14ac:dyDescent="0.25">
      <c r="B66" s="7">
        <v>62</v>
      </c>
      <c r="C66" s="6" t="s">
        <v>82</v>
      </c>
      <c r="D66" s="6" t="s">
        <v>171</v>
      </c>
      <c r="E66" s="7">
        <v>1991</v>
      </c>
      <c r="F66" s="7">
        <v>914039</v>
      </c>
      <c r="G66" s="7"/>
      <c r="H66" s="5" t="s">
        <v>204</v>
      </c>
      <c r="I66" s="26">
        <v>0</v>
      </c>
      <c r="J66" s="26">
        <f t="shared" si="0"/>
        <v>0</v>
      </c>
    </row>
    <row r="67" spans="2:10" ht="45" customHeight="1" x14ac:dyDescent="0.25">
      <c r="B67" s="7">
        <v>63</v>
      </c>
      <c r="C67" s="6" t="s">
        <v>83</v>
      </c>
      <c r="D67" s="6" t="s">
        <v>171</v>
      </c>
      <c r="E67" s="7">
        <v>1991</v>
      </c>
      <c r="F67" s="7">
        <v>914043</v>
      </c>
      <c r="G67" s="13"/>
      <c r="H67" s="5" t="s">
        <v>204</v>
      </c>
      <c r="I67" s="26">
        <v>0</v>
      </c>
      <c r="J67" s="26">
        <f t="shared" si="0"/>
        <v>0</v>
      </c>
    </row>
    <row r="68" spans="2:10" ht="45" x14ac:dyDescent="0.25">
      <c r="B68" s="7">
        <v>64</v>
      </c>
      <c r="C68" s="6" t="s">
        <v>84</v>
      </c>
      <c r="D68" s="6" t="s">
        <v>171</v>
      </c>
      <c r="E68" s="7">
        <v>1991</v>
      </c>
      <c r="F68" s="7">
        <v>914057</v>
      </c>
      <c r="G68" s="7">
        <v>17000644</v>
      </c>
      <c r="H68" s="5" t="s">
        <v>232</v>
      </c>
      <c r="I68" s="26">
        <v>0</v>
      </c>
      <c r="J68" s="26">
        <f t="shared" si="0"/>
        <v>0</v>
      </c>
    </row>
    <row r="69" spans="2:10" ht="45" x14ac:dyDescent="0.25">
      <c r="B69" s="7">
        <v>65</v>
      </c>
      <c r="C69" s="6" t="s">
        <v>85</v>
      </c>
      <c r="D69" s="6" t="s">
        <v>171</v>
      </c>
      <c r="E69" s="7">
        <v>1991</v>
      </c>
      <c r="F69" s="7">
        <v>914092</v>
      </c>
      <c r="G69" s="7"/>
      <c r="H69" s="5" t="s">
        <v>232</v>
      </c>
      <c r="I69" s="26">
        <v>0</v>
      </c>
      <c r="J69" s="26">
        <f t="shared" ref="J69:J97" si="1">I69*1.23</f>
        <v>0</v>
      </c>
    </row>
    <row r="70" spans="2:10" ht="45" x14ac:dyDescent="0.25">
      <c r="B70" s="7">
        <v>66</v>
      </c>
      <c r="C70" s="6" t="s">
        <v>86</v>
      </c>
      <c r="D70" s="6" t="s">
        <v>171</v>
      </c>
      <c r="E70" s="7">
        <v>1991</v>
      </c>
      <c r="F70" s="7">
        <v>3914074</v>
      </c>
      <c r="G70" s="7"/>
      <c r="H70" s="5" t="s">
        <v>232</v>
      </c>
      <c r="I70" s="26">
        <v>0</v>
      </c>
      <c r="J70" s="26">
        <f t="shared" si="1"/>
        <v>0</v>
      </c>
    </row>
    <row r="71" spans="2:10" ht="45" customHeight="1" x14ac:dyDescent="0.25">
      <c r="B71" s="7">
        <v>67</v>
      </c>
      <c r="C71" s="8" t="s">
        <v>87</v>
      </c>
      <c r="D71" s="6" t="s">
        <v>171</v>
      </c>
      <c r="E71" s="7">
        <v>1991</v>
      </c>
      <c r="F71" s="7">
        <v>9140105</v>
      </c>
      <c r="G71" s="13"/>
      <c r="H71" s="5" t="s">
        <v>204</v>
      </c>
      <c r="I71" s="26">
        <v>0</v>
      </c>
      <c r="J71" s="26">
        <f t="shared" si="1"/>
        <v>0</v>
      </c>
    </row>
    <row r="72" spans="2:10" ht="45" customHeight="1" x14ac:dyDescent="0.25">
      <c r="B72" s="7">
        <v>68</v>
      </c>
      <c r="C72" s="8" t="s">
        <v>88</v>
      </c>
      <c r="D72" s="6" t="s">
        <v>171</v>
      </c>
      <c r="E72" s="7">
        <v>1991</v>
      </c>
      <c r="F72" s="7">
        <v>914078</v>
      </c>
      <c r="G72" s="13"/>
      <c r="H72" s="5" t="s">
        <v>204</v>
      </c>
      <c r="I72" s="26">
        <v>0</v>
      </c>
      <c r="J72" s="26">
        <f t="shared" si="1"/>
        <v>0</v>
      </c>
    </row>
    <row r="73" spans="2:10" ht="45" customHeight="1" x14ac:dyDescent="0.25">
      <c r="B73" s="7">
        <v>69</v>
      </c>
      <c r="C73" s="8" t="s">
        <v>91</v>
      </c>
      <c r="D73" s="6" t="s">
        <v>171</v>
      </c>
      <c r="E73" s="7">
        <v>1995</v>
      </c>
      <c r="F73" s="7">
        <v>954011</v>
      </c>
      <c r="G73" s="13"/>
      <c r="H73" s="5" t="s">
        <v>204</v>
      </c>
      <c r="I73" s="26">
        <v>0</v>
      </c>
      <c r="J73" s="26">
        <f t="shared" si="1"/>
        <v>0</v>
      </c>
    </row>
    <row r="74" spans="2:10" ht="45" customHeight="1" x14ac:dyDescent="0.25">
      <c r="B74" s="7">
        <v>70</v>
      </c>
      <c r="C74" s="8" t="s">
        <v>94</v>
      </c>
      <c r="D74" s="6" t="s">
        <v>171</v>
      </c>
      <c r="E74" s="7">
        <v>1997</v>
      </c>
      <c r="F74" s="7">
        <v>974004</v>
      </c>
      <c r="G74" s="7" t="s">
        <v>95</v>
      </c>
      <c r="H74" s="5" t="s">
        <v>204</v>
      </c>
      <c r="I74" s="26">
        <v>0</v>
      </c>
      <c r="J74" s="26">
        <f t="shared" si="1"/>
        <v>0</v>
      </c>
    </row>
    <row r="75" spans="2:10" ht="45" customHeight="1" x14ac:dyDescent="0.25">
      <c r="B75" s="7">
        <v>71</v>
      </c>
      <c r="C75" s="6" t="s">
        <v>0</v>
      </c>
      <c r="D75" s="6" t="s">
        <v>1</v>
      </c>
      <c r="E75" s="7">
        <v>1996</v>
      </c>
      <c r="F75" s="7">
        <v>325002</v>
      </c>
      <c r="G75" s="7">
        <v>3848921</v>
      </c>
      <c r="H75" s="5" t="s">
        <v>204</v>
      </c>
      <c r="I75" s="26">
        <v>0</v>
      </c>
      <c r="J75" s="26">
        <f t="shared" si="1"/>
        <v>0</v>
      </c>
    </row>
    <row r="76" spans="2:10" ht="45" customHeight="1" x14ac:dyDescent="0.25">
      <c r="B76" s="7">
        <v>72</v>
      </c>
      <c r="C76" s="6" t="s">
        <v>92</v>
      </c>
      <c r="D76" s="6" t="s">
        <v>1</v>
      </c>
      <c r="E76" s="7">
        <v>1996</v>
      </c>
      <c r="F76" s="7">
        <v>25019</v>
      </c>
      <c r="G76" s="7"/>
      <c r="H76" s="5" t="s">
        <v>204</v>
      </c>
      <c r="I76" s="26">
        <v>0</v>
      </c>
      <c r="J76" s="26">
        <f t="shared" si="1"/>
        <v>0</v>
      </c>
    </row>
    <row r="77" spans="2:10" ht="45" customHeight="1" x14ac:dyDescent="0.25">
      <c r="B77" s="7">
        <v>73</v>
      </c>
      <c r="C77" s="6" t="s">
        <v>93</v>
      </c>
      <c r="D77" s="6" t="s">
        <v>1</v>
      </c>
      <c r="E77" s="7">
        <v>1996</v>
      </c>
      <c r="F77" s="7">
        <v>825036</v>
      </c>
      <c r="G77" s="7">
        <v>4025927</v>
      </c>
      <c r="H77" s="5" t="s">
        <v>204</v>
      </c>
      <c r="I77" s="26">
        <v>0</v>
      </c>
      <c r="J77" s="26">
        <f t="shared" si="1"/>
        <v>0</v>
      </c>
    </row>
    <row r="78" spans="2:10" ht="45" customHeight="1" x14ac:dyDescent="0.25">
      <c r="B78" s="7">
        <v>74</v>
      </c>
      <c r="C78" s="6" t="s">
        <v>102</v>
      </c>
      <c r="D78" s="6" t="s">
        <v>1</v>
      </c>
      <c r="E78" s="7">
        <v>2006</v>
      </c>
      <c r="F78" s="7">
        <v>25021</v>
      </c>
      <c r="G78" s="7" t="s">
        <v>103</v>
      </c>
      <c r="H78" s="5" t="s">
        <v>204</v>
      </c>
      <c r="I78" s="26">
        <v>0</v>
      </c>
      <c r="J78" s="26">
        <f t="shared" si="1"/>
        <v>0</v>
      </c>
    </row>
    <row r="79" spans="2:10" ht="45" customHeight="1" x14ac:dyDescent="0.25">
      <c r="B79" s="7">
        <v>75</v>
      </c>
      <c r="C79" s="6" t="s">
        <v>104</v>
      </c>
      <c r="D79" s="6" t="s">
        <v>1</v>
      </c>
      <c r="E79" s="7">
        <v>2005</v>
      </c>
      <c r="F79" s="7">
        <v>25013</v>
      </c>
      <c r="G79" s="7" t="s">
        <v>105</v>
      </c>
      <c r="H79" s="5" t="s">
        <v>204</v>
      </c>
      <c r="I79" s="26">
        <v>0</v>
      </c>
      <c r="J79" s="26">
        <f t="shared" si="1"/>
        <v>0</v>
      </c>
    </row>
    <row r="80" spans="2:10" ht="45" customHeight="1" x14ac:dyDescent="0.25">
      <c r="B80" s="7">
        <v>76</v>
      </c>
      <c r="C80" s="6" t="s">
        <v>106</v>
      </c>
      <c r="D80" s="6" t="s">
        <v>1</v>
      </c>
      <c r="E80" s="7">
        <v>2006</v>
      </c>
      <c r="F80" s="7">
        <v>25022</v>
      </c>
      <c r="G80" s="7" t="s">
        <v>107</v>
      </c>
      <c r="H80" s="5" t="s">
        <v>204</v>
      </c>
      <c r="I80" s="26">
        <v>0</v>
      </c>
      <c r="J80" s="26">
        <f t="shared" si="1"/>
        <v>0</v>
      </c>
    </row>
    <row r="81" spans="2:10" ht="33" customHeight="1" x14ac:dyDescent="0.25">
      <c r="B81" s="7">
        <v>77</v>
      </c>
      <c r="C81" s="6" t="s">
        <v>110</v>
      </c>
      <c r="D81" s="6" t="s">
        <v>111</v>
      </c>
      <c r="E81" s="7">
        <v>2012</v>
      </c>
      <c r="F81" s="7" t="s">
        <v>112</v>
      </c>
      <c r="G81" s="7" t="s">
        <v>113</v>
      </c>
      <c r="H81" s="16" t="s">
        <v>234</v>
      </c>
      <c r="I81" s="26">
        <v>0</v>
      </c>
      <c r="J81" s="26">
        <f t="shared" si="1"/>
        <v>0</v>
      </c>
    </row>
    <row r="82" spans="2:10" ht="33" customHeight="1" x14ac:dyDescent="0.25">
      <c r="B82" s="7">
        <v>78</v>
      </c>
      <c r="C82" s="6" t="s">
        <v>108</v>
      </c>
      <c r="D82" s="6" t="s">
        <v>109</v>
      </c>
      <c r="E82" s="7">
        <v>2012</v>
      </c>
      <c r="F82" s="7">
        <v>175381382</v>
      </c>
      <c r="G82" s="7"/>
      <c r="H82" s="5" t="s">
        <v>173</v>
      </c>
      <c r="I82" s="26">
        <v>0</v>
      </c>
      <c r="J82" s="26">
        <f t="shared" si="1"/>
        <v>0</v>
      </c>
    </row>
    <row r="83" spans="2:10" ht="45" x14ac:dyDescent="0.25">
      <c r="B83" s="7">
        <v>79</v>
      </c>
      <c r="C83" s="6" t="s">
        <v>97</v>
      </c>
      <c r="D83" s="6" t="s">
        <v>98</v>
      </c>
      <c r="E83" s="7">
        <v>2000</v>
      </c>
      <c r="F83" s="7">
        <v>1239478</v>
      </c>
      <c r="G83" s="7"/>
      <c r="H83" s="5" t="s">
        <v>172</v>
      </c>
      <c r="I83" s="26">
        <v>0</v>
      </c>
      <c r="J83" s="26">
        <f t="shared" si="1"/>
        <v>0</v>
      </c>
    </row>
    <row r="84" spans="2:10" ht="33" customHeight="1" x14ac:dyDescent="0.25">
      <c r="B84" s="7">
        <v>80</v>
      </c>
      <c r="C84" s="6" t="s">
        <v>114</v>
      </c>
      <c r="D84" s="6" t="s">
        <v>115</v>
      </c>
      <c r="E84" s="7">
        <v>2013</v>
      </c>
      <c r="F84" s="7">
        <v>18008362</v>
      </c>
      <c r="G84" s="7" t="s">
        <v>174</v>
      </c>
      <c r="H84" s="5" t="s">
        <v>235</v>
      </c>
      <c r="I84" s="26">
        <v>0</v>
      </c>
      <c r="J84" s="26">
        <f t="shared" si="1"/>
        <v>0</v>
      </c>
    </row>
    <row r="85" spans="2:10" ht="33" customHeight="1" x14ac:dyDescent="0.25">
      <c r="B85" s="7">
        <v>81</v>
      </c>
      <c r="C85" s="6" t="s">
        <v>116</v>
      </c>
      <c r="D85" s="6" t="s">
        <v>115</v>
      </c>
      <c r="E85" s="7">
        <v>2018</v>
      </c>
      <c r="F85" s="7">
        <v>18030180</v>
      </c>
      <c r="G85" s="7">
        <v>18030180</v>
      </c>
      <c r="H85" s="5" t="s">
        <v>235</v>
      </c>
      <c r="I85" s="26">
        <v>0</v>
      </c>
      <c r="J85" s="26">
        <f t="shared" si="1"/>
        <v>0</v>
      </c>
    </row>
    <row r="86" spans="2:10" ht="33" customHeight="1" x14ac:dyDescent="0.25">
      <c r="B86" s="7">
        <v>82</v>
      </c>
      <c r="C86" s="6" t="s">
        <v>139</v>
      </c>
      <c r="D86" s="6" t="s">
        <v>115</v>
      </c>
      <c r="E86" s="7">
        <v>2012</v>
      </c>
      <c r="F86" s="7">
        <v>5000610192</v>
      </c>
      <c r="G86" s="7"/>
      <c r="H86" s="5" t="s">
        <v>235</v>
      </c>
      <c r="I86" s="26">
        <v>0</v>
      </c>
      <c r="J86" s="26">
        <f t="shared" si="1"/>
        <v>0</v>
      </c>
    </row>
    <row r="87" spans="2:10" ht="45" customHeight="1" x14ac:dyDescent="0.25">
      <c r="B87" s="7">
        <v>83</v>
      </c>
      <c r="C87" s="6" t="s">
        <v>128</v>
      </c>
      <c r="D87" s="6" t="s">
        <v>129</v>
      </c>
      <c r="E87" s="7">
        <v>2011</v>
      </c>
      <c r="F87" s="7">
        <v>77102536</v>
      </c>
      <c r="G87" s="7" t="s">
        <v>180</v>
      </c>
      <c r="H87" s="5" t="s">
        <v>236</v>
      </c>
      <c r="I87" s="26">
        <v>0</v>
      </c>
      <c r="J87" s="26">
        <f t="shared" si="1"/>
        <v>0</v>
      </c>
    </row>
    <row r="88" spans="2:10" ht="45" x14ac:dyDescent="0.25">
      <c r="B88" s="7">
        <v>84</v>
      </c>
      <c r="C88" s="6" t="s">
        <v>121</v>
      </c>
      <c r="D88" s="6" t="s">
        <v>122</v>
      </c>
      <c r="E88" s="7">
        <v>2008</v>
      </c>
      <c r="F88" s="7">
        <v>76107737</v>
      </c>
      <c r="G88" s="7" t="s">
        <v>123</v>
      </c>
      <c r="H88" s="5" t="s">
        <v>236</v>
      </c>
      <c r="I88" s="26">
        <v>0</v>
      </c>
      <c r="J88" s="26">
        <f t="shared" si="1"/>
        <v>0</v>
      </c>
    </row>
    <row r="89" spans="2:10" ht="45" customHeight="1" x14ac:dyDescent="0.25">
      <c r="B89" s="7">
        <v>85</v>
      </c>
      <c r="C89" s="6" t="s">
        <v>153</v>
      </c>
      <c r="D89" s="6" t="s">
        <v>154</v>
      </c>
      <c r="E89" s="7">
        <v>2017</v>
      </c>
      <c r="F89" s="7">
        <v>24362602</v>
      </c>
      <c r="G89" s="7"/>
      <c r="H89" s="5" t="s">
        <v>206</v>
      </c>
      <c r="I89" s="26">
        <v>0</v>
      </c>
      <c r="J89" s="26">
        <f t="shared" si="1"/>
        <v>0</v>
      </c>
    </row>
    <row r="90" spans="2:10" ht="45" customHeight="1" x14ac:dyDescent="0.25">
      <c r="B90" s="7">
        <v>86</v>
      </c>
      <c r="C90" s="6" t="s">
        <v>137</v>
      </c>
      <c r="D90" s="6" t="s">
        <v>138</v>
      </c>
      <c r="E90" s="7">
        <v>2012</v>
      </c>
      <c r="F90" s="7">
        <v>20122685</v>
      </c>
      <c r="G90" s="7"/>
      <c r="H90" s="5" t="s">
        <v>239</v>
      </c>
      <c r="I90" s="26">
        <v>0</v>
      </c>
      <c r="J90" s="26">
        <f t="shared" si="1"/>
        <v>0</v>
      </c>
    </row>
    <row r="91" spans="2:10" ht="33" customHeight="1" x14ac:dyDescent="0.25">
      <c r="B91" s="7">
        <v>87</v>
      </c>
      <c r="C91" s="6" t="s">
        <v>142</v>
      </c>
      <c r="D91" s="6" t="s">
        <v>143</v>
      </c>
      <c r="E91" s="7">
        <v>2013</v>
      </c>
      <c r="F91" s="7">
        <v>20204573</v>
      </c>
      <c r="G91" s="7">
        <v>9424</v>
      </c>
      <c r="H91" s="16" t="s">
        <v>208</v>
      </c>
      <c r="I91" s="26">
        <v>0</v>
      </c>
      <c r="J91" s="26">
        <f t="shared" si="1"/>
        <v>0</v>
      </c>
    </row>
    <row r="92" spans="2:10" ht="33" customHeight="1" x14ac:dyDescent="0.25">
      <c r="B92" s="7">
        <v>88</v>
      </c>
      <c r="C92" s="6" t="s">
        <v>144</v>
      </c>
      <c r="D92" s="6" t="s">
        <v>143</v>
      </c>
      <c r="E92" s="7">
        <v>2014</v>
      </c>
      <c r="F92" s="7">
        <v>20228043</v>
      </c>
      <c r="G92" s="7">
        <v>5200000670</v>
      </c>
      <c r="H92" s="16" t="s">
        <v>209</v>
      </c>
      <c r="I92" s="26">
        <v>0</v>
      </c>
      <c r="J92" s="26">
        <f t="shared" si="1"/>
        <v>0</v>
      </c>
    </row>
    <row r="93" spans="2:10" ht="45" customHeight="1" x14ac:dyDescent="0.25">
      <c r="B93" s="7">
        <v>89</v>
      </c>
      <c r="C93" s="8" t="s">
        <v>145</v>
      </c>
      <c r="D93" s="8" t="s">
        <v>143</v>
      </c>
      <c r="E93" s="7">
        <v>2015</v>
      </c>
      <c r="F93" s="7">
        <v>24282851</v>
      </c>
      <c r="G93" s="7"/>
      <c r="H93" s="5" t="s">
        <v>239</v>
      </c>
      <c r="I93" s="26">
        <v>0</v>
      </c>
      <c r="J93" s="26">
        <f t="shared" si="1"/>
        <v>0</v>
      </c>
    </row>
    <row r="94" spans="2:10" ht="45" customHeight="1" x14ac:dyDescent="0.25">
      <c r="B94" s="7">
        <v>90</v>
      </c>
      <c r="C94" s="6" t="s">
        <v>152</v>
      </c>
      <c r="D94" s="6" t="s">
        <v>143</v>
      </c>
      <c r="E94" s="7">
        <v>2017</v>
      </c>
      <c r="F94" s="7">
        <v>24369635</v>
      </c>
      <c r="G94" s="7"/>
      <c r="H94" s="5" t="s">
        <v>239</v>
      </c>
      <c r="I94" s="26">
        <v>0</v>
      </c>
      <c r="J94" s="26">
        <f t="shared" si="1"/>
        <v>0</v>
      </c>
    </row>
    <row r="95" spans="2:10" ht="45" customHeight="1" x14ac:dyDescent="0.25">
      <c r="B95" s="7">
        <v>91</v>
      </c>
      <c r="C95" s="6" t="s">
        <v>156</v>
      </c>
      <c r="D95" s="6" t="s">
        <v>143</v>
      </c>
      <c r="E95" s="7">
        <v>2017</v>
      </c>
      <c r="F95" s="7">
        <v>10759082</v>
      </c>
      <c r="G95" s="7">
        <v>5100030307</v>
      </c>
      <c r="H95" s="5" t="s">
        <v>239</v>
      </c>
      <c r="I95" s="26">
        <v>0</v>
      </c>
      <c r="J95" s="26">
        <f t="shared" si="1"/>
        <v>0</v>
      </c>
    </row>
    <row r="96" spans="2:10" ht="45" customHeight="1" x14ac:dyDescent="0.25">
      <c r="B96" s="7">
        <v>92</v>
      </c>
      <c r="C96" s="6" t="s">
        <v>159</v>
      </c>
      <c r="D96" s="6" t="s">
        <v>205</v>
      </c>
      <c r="E96" s="7">
        <v>2018</v>
      </c>
      <c r="F96" s="7">
        <v>10948020</v>
      </c>
      <c r="G96" s="7"/>
      <c r="H96" s="5" t="s">
        <v>239</v>
      </c>
      <c r="I96" s="26">
        <v>0</v>
      </c>
      <c r="J96" s="26">
        <f t="shared" si="1"/>
        <v>0</v>
      </c>
    </row>
    <row r="97" spans="2:10" ht="45" customHeight="1" x14ac:dyDescent="0.25">
      <c r="B97" s="22">
        <v>93</v>
      </c>
      <c r="C97" s="6" t="s">
        <v>237</v>
      </c>
      <c r="D97" s="6" t="s">
        <v>205</v>
      </c>
      <c r="E97" s="7">
        <v>2018</v>
      </c>
      <c r="F97" s="7">
        <v>10981521</v>
      </c>
      <c r="G97" s="2"/>
      <c r="H97" s="5" t="s">
        <v>239</v>
      </c>
      <c r="I97" s="26">
        <v>0</v>
      </c>
      <c r="J97" s="26">
        <f t="shared" si="1"/>
        <v>0</v>
      </c>
    </row>
    <row r="98" spans="2:10" ht="29.25" customHeight="1" x14ac:dyDescent="0.25">
      <c r="B98" s="4"/>
      <c r="C98" s="2"/>
      <c r="D98" s="17" t="s">
        <v>174</v>
      </c>
      <c r="E98" s="3"/>
      <c r="F98" s="2"/>
      <c r="G98" s="2"/>
      <c r="H98" s="28" t="s">
        <v>238</v>
      </c>
      <c r="I98" s="27">
        <f>SUM(I4:I97)</f>
        <v>0</v>
      </c>
      <c r="J98" s="27">
        <f>SUM(J4:J97)</f>
        <v>0</v>
      </c>
    </row>
    <row r="99" spans="2:10" ht="15.75" x14ac:dyDescent="0.25">
      <c r="B99" s="11"/>
      <c r="C99" s="18"/>
      <c r="D99" s="12"/>
      <c r="E99" s="19"/>
      <c r="F99" s="18"/>
      <c r="G99" s="18"/>
      <c r="H99" s="18"/>
      <c r="I99" s="20"/>
      <c r="J99" s="20"/>
    </row>
    <row r="100" spans="2:10" x14ac:dyDescent="0.25">
      <c r="B100" s="11" t="s">
        <v>174</v>
      </c>
      <c r="C100" s="12" t="s">
        <v>174</v>
      </c>
      <c r="D100" t="s">
        <v>176</v>
      </c>
      <c r="E100" s="1"/>
    </row>
  </sheetData>
  <mergeCells count="6">
    <mergeCell ref="G30:G31"/>
    <mergeCell ref="B30:B31"/>
    <mergeCell ref="C30:C31"/>
    <mergeCell ref="D30:D31"/>
    <mergeCell ref="E30:E31"/>
    <mergeCell ref="F30:F3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wycena sprzęt</vt:lpstr>
      <vt:lpstr>' wycena sprzęt'!Obszar_wydruku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2019-11-27T11:45:29Z</dcterms:modified>
</cp:coreProperties>
</file>