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24.2023 Dostawa tekstyliów oraz materacy\"/>
    </mc:Choice>
  </mc:AlternateContent>
  <xr:revisionPtr revIDLastSave="0" documentId="13_ncr:1_{08988B4B-6DC1-4934-8070-9908F267876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zad. nr 1" sheetId="93" r:id="rId1"/>
    <sheet name="zad. nr 2" sheetId="94" r:id="rId2"/>
    <sheet name="zad. nr 3" sheetId="7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94" l="1"/>
  <c r="M8" i="94" s="1"/>
  <c r="I8" i="94"/>
  <c r="L8" i="94" s="1"/>
  <c r="J7" i="94"/>
  <c r="M7" i="94" s="1"/>
  <c r="I7" i="94"/>
  <c r="L7" i="94" s="1"/>
  <c r="J6" i="94"/>
  <c r="M6" i="94" s="1"/>
  <c r="I6" i="94"/>
  <c r="L6" i="94" s="1"/>
  <c r="J7" i="93"/>
  <c r="M7" i="93" s="1"/>
  <c r="J8" i="93"/>
  <c r="M8" i="93" s="1"/>
  <c r="J9" i="93"/>
  <c r="M9" i="93" s="1"/>
  <c r="J10" i="93"/>
  <c r="M10" i="93" s="1"/>
  <c r="J11" i="93"/>
  <c r="M11" i="93" s="1"/>
  <c r="J12" i="93"/>
  <c r="M12" i="93" s="1"/>
  <c r="J13" i="93"/>
  <c r="M13" i="93" s="1"/>
  <c r="J14" i="93"/>
  <c r="M14" i="93" s="1"/>
  <c r="J15" i="93"/>
  <c r="M15" i="93" s="1"/>
  <c r="J16" i="93"/>
  <c r="M16" i="93" s="1"/>
  <c r="J17" i="93"/>
  <c r="M17" i="93" s="1"/>
  <c r="J18" i="93"/>
  <c r="M18" i="93" s="1"/>
  <c r="J19" i="93"/>
  <c r="M19" i="93" s="1"/>
  <c r="J20" i="93"/>
  <c r="M20" i="93" s="1"/>
  <c r="I7" i="93"/>
  <c r="L7" i="93" s="1"/>
  <c r="I8" i="93"/>
  <c r="L8" i="93" s="1"/>
  <c r="I9" i="93"/>
  <c r="L9" i="93" s="1"/>
  <c r="I10" i="93"/>
  <c r="L10" i="93" s="1"/>
  <c r="I11" i="93"/>
  <c r="L11" i="93" s="1"/>
  <c r="I12" i="93"/>
  <c r="L12" i="93" s="1"/>
  <c r="I13" i="93"/>
  <c r="L13" i="93" s="1"/>
  <c r="I14" i="93"/>
  <c r="L14" i="93" s="1"/>
  <c r="I15" i="93"/>
  <c r="L15" i="93" s="1"/>
  <c r="I16" i="93"/>
  <c r="L16" i="93" s="1"/>
  <c r="I17" i="93"/>
  <c r="L17" i="93" s="1"/>
  <c r="I18" i="93"/>
  <c r="L18" i="93" s="1"/>
  <c r="I19" i="93"/>
  <c r="L19" i="93" s="1"/>
  <c r="I20" i="93"/>
  <c r="L20" i="93" s="1"/>
  <c r="J6" i="93"/>
  <c r="M6" i="93" s="1"/>
  <c r="I6" i="93"/>
  <c r="L6" i="93" s="1"/>
  <c r="I9" i="94" l="1"/>
  <c r="J9" i="94"/>
  <c r="M9" i="94"/>
  <c r="L9" i="94"/>
  <c r="I21" i="93"/>
  <c r="L21" i="93"/>
  <c r="M21" i="93"/>
  <c r="J21" i="93"/>
  <c r="J7" i="76" l="1"/>
  <c r="M7" i="76" s="1"/>
  <c r="J6" i="76"/>
  <c r="M6" i="76" s="1"/>
  <c r="K6" i="76"/>
  <c r="N6" i="76" s="1"/>
  <c r="K7" i="76"/>
  <c r="N7" i="76" s="1"/>
  <c r="M8" i="76" l="1"/>
  <c r="J8" i="76"/>
  <c r="N8" i="76" l="1"/>
  <c r="K8" i="76"/>
</calcChain>
</file>

<file path=xl/sharedStrings.xml><?xml version="1.0" encoding="utf-8"?>
<sst xmlns="http://schemas.openxmlformats.org/spreadsheetml/2006/main" count="81" uniqueCount="52">
  <si>
    <t>Przedmiot zamówienia</t>
  </si>
  <si>
    <t>Lp.</t>
  </si>
  <si>
    <t>Niniejszy formularz należy opatrzyć kwalifikowanym podpisem elektronicznym lub podpisem zaufanym lub podpisem osobistym, właściwej umocowanej osoby / właściwych umocowanych osób</t>
  </si>
  <si>
    <t>Producent</t>
  </si>
  <si>
    <t>Razem</t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</si>
  <si>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sztuk stanowi suma zamówienia podstawowego i Opcji. </t>
    </r>
  </si>
  <si>
    <t>załącznik nr 1.2 do SWZ</t>
  </si>
  <si>
    <t>Nazwa
 handlowa</t>
  </si>
  <si>
    <t>/asortyment, opis/</t>
  </si>
  <si>
    <t>Stawka
podatku VAT
[%]</t>
  </si>
  <si>
    <t>Cena
całkowita brutto
 zamówienie podstawowe</t>
  </si>
  <si>
    <t>Cena
całkowita brutto
 z Opcją</t>
  </si>
  <si>
    <r>
      <t>Ilość/sztuk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</si>
  <si>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sztukę</t>
    </r>
  </si>
  <si>
    <t xml:space="preserve">Ilość/sztuk
zamówienie podstawowe
</t>
  </si>
  <si>
    <t>Numer katalogowy
/jeżeli istnieje/</t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</si>
  <si>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DLA ZADANIA NR 1
Dostawa dekoracji okiennych i tekstylnych
</t>
    </r>
  </si>
  <si>
    <t>Cena
całkowita netto
zamówienie podstawowe
(kol. 7x9)</t>
  </si>
  <si>
    <t>Cena
całkowita netto
 z Opcją
(kol. 8x9)</t>
  </si>
  <si>
    <t>Firany 75 kpl (krótkie 160x180 + balkon: 180x250 +/-10%)</t>
  </si>
  <si>
    <t>Firany 75 kpl (długie 340x250  +/-10%)</t>
  </si>
  <si>
    <t>Firana w gab. nr 14 (Dział Żywienia)</t>
  </si>
  <si>
    <t>Poszwy 140x200</t>
  </si>
  <si>
    <t>Nogawki do masażu BOA z fizeliny</t>
  </si>
  <si>
    <t>Prześcieradła do zawijań fango wymiar 160x180</t>
  </si>
  <si>
    <t>Pozycja z OPZ
załącznik nr 5 do SWZ</t>
  </si>
  <si>
    <t xml:space="preserve">Zasłony zaciemniające komplet 2 szt., </t>
  </si>
  <si>
    <t xml:space="preserve">Ilość szt./kpl
zamówienie podstawowe
</t>
  </si>
  <si>
    <r>
      <t>Ilość szt./kpl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</si>
  <si>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szt./kpl</t>
    </r>
  </si>
  <si>
    <t>Prześcieradła na gumce 160x200 (bawełna + poliester)</t>
  </si>
  <si>
    <t>Poszewki na poduszkę 50x70</t>
  </si>
  <si>
    <t xml:space="preserve">Zasłonki do gabinetów zabiegowych </t>
  </si>
  <si>
    <r>
      <t xml:space="preserve">Poszewka 40x40 typu </t>
    </r>
    <r>
      <rPr>
        <i/>
        <sz val="14"/>
        <color theme="1"/>
        <rFont val="Tahoma"/>
        <family val="2"/>
        <charset val="238"/>
      </rPr>
      <t>"Jasiek"</t>
    </r>
  </si>
  <si>
    <r>
      <t xml:space="preserve">Poduszka 40x40 typu </t>
    </r>
    <r>
      <rPr>
        <i/>
        <sz val="14"/>
        <color theme="1"/>
        <rFont val="Tahoma"/>
        <family val="2"/>
        <charset val="238"/>
      </rPr>
      <t>"Jasiek"</t>
    </r>
  </si>
  <si>
    <t>Ścierki kuchenne bawełniane z zawieszką 4 kolory do wyboru zamawiającego</t>
  </si>
  <si>
    <t>Koce (155x200)</t>
  </si>
  <si>
    <t>Ręczniki 50x100 z jednostronną zawieszką, gr. 550, 4 kolory do wyboru zamawiającego</t>
  </si>
  <si>
    <t>Serwetki do pieczywa, wymiar: 50x42, białe</t>
  </si>
  <si>
    <t>Serwetki do pieczywa, wymiar: 50x42, turkus</t>
  </si>
  <si>
    <t>Cena
całkowita netto
zamówienie podstawowe
(kol.6x8)</t>
  </si>
  <si>
    <t>Cena
całkowita netto
 z Opcją
(kol.7x8)</t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</si>
  <si>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szt./kpl</t>
    </r>
  </si>
  <si>
    <t>Materac piankowy 160x200cm</t>
  </si>
  <si>
    <t>Materac piankowy 90x200cm</t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</si>
  <si>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szt.</t>
    </r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</si>
  <si>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DLA ZADANIA NR 2
Dostawa tekstyliów łazienkowych i kuchennych
</t>
    </r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</si>
  <si>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DLA ZADANIA NR 3
Dostawa materacy piankowych</t>
    </r>
  </si>
  <si>
    <t>załącznik nr 1.1 do SWZ</t>
  </si>
  <si>
    <t>załącznik nr 1.3 do SWZ</t>
  </si>
  <si>
    <t>Ręczniki 70x140 z jednostronną zawieszką, gr. 550,  4 kolory do wyboru zamawiającego</t>
  </si>
  <si>
    <t>Producent
tkaniny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</si>
</sst>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sz val="16"/>
      <color indexed="8"/>
      <name val="Tahoma"/>
      <family val="2"/>
      <charset val="238"/>
    </font>
    <font>
      <i/>
      <sz val="14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vertical="center"/>
    </xf>
    <xf numFmtId="0" fontId="16" fillId="4" borderId="1" xfId="0" applyFont="1" applyFill="1" applyBorder="1"/>
    <xf numFmtId="0" fontId="17" fillId="0" borderId="1" xfId="0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vertical="center"/>
    </xf>
    <xf numFmtId="9" fontId="16" fillId="0" borderId="1" xfId="0" applyNumberFormat="1" applyFont="1" applyBorder="1" applyAlignment="1">
      <alignment horizontal="right" vertical="center"/>
    </xf>
    <xf numFmtId="0" fontId="18" fillId="0" borderId="0" xfId="0" applyFont="1"/>
    <xf numFmtId="0" fontId="17" fillId="0" borderId="1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2" borderId="11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551FA-8565-46FA-B76A-1C6906BCBCF0}">
  <sheetPr>
    <pageSetUpPr fitToPage="1"/>
  </sheetPr>
  <dimension ref="A1:Q29"/>
  <sheetViews>
    <sheetView zoomScale="70" zoomScaleNormal="70" workbookViewId="0">
      <pane ySplit="5" topLeftCell="A10" activePane="bottomLeft" state="frozen"/>
      <selection pane="bottomLeft" activeCell="C9" sqref="C9:C20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" style="1" customWidth="1"/>
    <col min="4" max="5" width="25.7109375" style="1" customWidth="1" outlineLevel="1"/>
    <col min="6" max="13" width="25.7109375" style="1" customWidth="1"/>
    <col min="14" max="16384" width="11.85546875" style="1"/>
  </cols>
  <sheetData>
    <row r="1" spans="1:17" ht="30" customHeight="1" x14ac:dyDescent="0.2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7" s="22" customFormat="1" ht="63" customHeight="1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7" s="2" customFormat="1" ht="53.45" customHeight="1" x14ac:dyDescent="0.15">
      <c r="A3" s="26" t="s">
        <v>1</v>
      </c>
      <c r="B3" s="8" t="s">
        <v>0</v>
      </c>
      <c r="C3" s="28" t="s">
        <v>25</v>
      </c>
      <c r="D3" s="30" t="s">
        <v>51</v>
      </c>
      <c r="E3" s="30" t="s">
        <v>7</v>
      </c>
      <c r="F3" s="30" t="s">
        <v>27</v>
      </c>
      <c r="G3" s="32" t="s">
        <v>28</v>
      </c>
      <c r="H3" s="30" t="s">
        <v>42</v>
      </c>
      <c r="I3" s="30" t="s">
        <v>40</v>
      </c>
      <c r="J3" s="30" t="s">
        <v>41</v>
      </c>
      <c r="K3" s="23" t="s">
        <v>9</v>
      </c>
      <c r="L3" s="23" t="s">
        <v>10</v>
      </c>
      <c r="M3" s="23" t="s">
        <v>11</v>
      </c>
    </row>
    <row r="4" spans="1:17" s="2" customFormat="1" ht="75" customHeight="1" x14ac:dyDescent="0.15">
      <c r="A4" s="27"/>
      <c r="B4" s="9" t="s">
        <v>8</v>
      </c>
      <c r="C4" s="29"/>
      <c r="D4" s="31"/>
      <c r="E4" s="31"/>
      <c r="F4" s="31"/>
      <c r="G4" s="33"/>
      <c r="H4" s="31"/>
      <c r="I4" s="31"/>
      <c r="J4" s="31"/>
      <c r="K4" s="23"/>
      <c r="L4" s="23"/>
      <c r="M4" s="23"/>
    </row>
    <row r="5" spans="1:17" s="2" customFormat="1" ht="19.899999999999999" customHeight="1" x14ac:dyDescent="0.15">
      <c r="A5" s="4">
        <v>1</v>
      </c>
      <c r="B5" s="6">
        <v>2</v>
      </c>
      <c r="C5" s="5">
        <v>3</v>
      </c>
      <c r="D5" s="5">
        <v>4</v>
      </c>
      <c r="E5" s="6">
        <v>5</v>
      </c>
      <c r="F5" s="5">
        <v>6</v>
      </c>
      <c r="G5" s="4">
        <v>7</v>
      </c>
      <c r="H5" s="6">
        <v>8</v>
      </c>
      <c r="I5" s="5">
        <v>9</v>
      </c>
      <c r="J5" s="4">
        <v>10</v>
      </c>
      <c r="K5" s="7">
        <v>11</v>
      </c>
      <c r="L5" s="7">
        <v>12</v>
      </c>
      <c r="M5" s="7">
        <v>13</v>
      </c>
    </row>
    <row r="6" spans="1:17" s="2" customFormat="1" ht="34.9" customHeight="1" x14ac:dyDescent="0.25">
      <c r="A6" s="13">
        <v>1</v>
      </c>
      <c r="B6" s="20" t="s">
        <v>19</v>
      </c>
      <c r="C6" s="10">
        <v>1</v>
      </c>
      <c r="D6" s="10"/>
      <c r="E6" s="10"/>
      <c r="F6" s="11">
        <v>75</v>
      </c>
      <c r="G6" s="11">
        <v>110</v>
      </c>
      <c r="H6" s="12">
        <v>0</v>
      </c>
      <c r="I6" s="12">
        <f t="shared" ref="I6:I20" si="0">F6*H6</f>
        <v>0</v>
      </c>
      <c r="J6" s="12">
        <f t="shared" ref="J6:J20" si="1">G6*H6</f>
        <v>0</v>
      </c>
      <c r="K6" s="18"/>
      <c r="L6" s="17">
        <f>I6+(I6*K6)</f>
        <v>0</v>
      </c>
      <c r="M6" s="12">
        <f>J6+(J6*K6)</f>
        <v>0</v>
      </c>
      <c r="Q6" s="19"/>
    </row>
    <row r="7" spans="1:17" s="2" customFormat="1" ht="34.9" customHeight="1" x14ac:dyDescent="0.25">
      <c r="A7" s="13">
        <v>2</v>
      </c>
      <c r="B7" s="20" t="s">
        <v>20</v>
      </c>
      <c r="C7" s="10">
        <v>2</v>
      </c>
      <c r="D7" s="10"/>
      <c r="E7" s="10"/>
      <c r="F7" s="11">
        <v>75</v>
      </c>
      <c r="G7" s="11">
        <v>110</v>
      </c>
      <c r="H7" s="12">
        <v>0</v>
      </c>
      <c r="I7" s="12">
        <f t="shared" si="0"/>
        <v>0</v>
      </c>
      <c r="J7" s="12">
        <f t="shared" si="1"/>
        <v>0</v>
      </c>
      <c r="K7" s="18"/>
      <c r="L7" s="17">
        <f t="shared" ref="L7:L20" si="2">I7+(I7*K7)</f>
        <v>0</v>
      </c>
      <c r="M7" s="12">
        <f t="shared" ref="M7:M20" si="3">J7+(J7*K7)</f>
        <v>0</v>
      </c>
      <c r="Q7" s="19"/>
    </row>
    <row r="8" spans="1:17" s="2" customFormat="1" ht="34.9" customHeight="1" x14ac:dyDescent="0.25">
      <c r="A8" s="13">
        <v>3</v>
      </c>
      <c r="B8" s="20" t="s">
        <v>26</v>
      </c>
      <c r="C8" s="10">
        <v>3</v>
      </c>
      <c r="D8" s="10"/>
      <c r="E8" s="10"/>
      <c r="F8" s="11">
        <v>151</v>
      </c>
      <c r="G8" s="11">
        <v>226</v>
      </c>
      <c r="H8" s="12">
        <v>0</v>
      </c>
      <c r="I8" s="12">
        <f t="shared" si="0"/>
        <v>0</v>
      </c>
      <c r="J8" s="12">
        <f t="shared" si="1"/>
        <v>0</v>
      </c>
      <c r="K8" s="18"/>
      <c r="L8" s="17">
        <f t="shared" si="2"/>
        <v>0</v>
      </c>
      <c r="M8" s="12">
        <f t="shared" si="3"/>
        <v>0</v>
      </c>
      <c r="Q8" s="19"/>
    </row>
    <row r="9" spans="1:17" s="2" customFormat="1" ht="34.9" customHeight="1" x14ac:dyDescent="0.25">
      <c r="A9" s="13">
        <v>4</v>
      </c>
      <c r="B9" s="20" t="s">
        <v>21</v>
      </c>
      <c r="C9" s="10">
        <v>4</v>
      </c>
      <c r="D9" s="10"/>
      <c r="E9" s="10"/>
      <c r="F9" s="11">
        <v>1</v>
      </c>
      <c r="G9" s="11">
        <v>1</v>
      </c>
      <c r="H9" s="12">
        <v>0</v>
      </c>
      <c r="I9" s="12">
        <f t="shared" si="0"/>
        <v>0</v>
      </c>
      <c r="J9" s="12">
        <f t="shared" si="1"/>
        <v>0</v>
      </c>
      <c r="K9" s="18"/>
      <c r="L9" s="17">
        <f t="shared" si="2"/>
        <v>0</v>
      </c>
      <c r="M9" s="12">
        <f t="shared" si="3"/>
        <v>0</v>
      </c>
      <c r="Q9" s="19"/>
    </row>
    <row r="10" spans="1:17" s="2" customFormat="1" ht="34.9" customHeight="1" x14ac:dyDescent="0.25">
      <c r="A10" s="13">
        <v>5</v>
      </c>
      <c r="B10" s="20" t="s">
        <v>30</v>
      </c>
      <c r="C10" s="10">
        <v>5</v>
      </c>
      <c r="D10" s="10"/>
      <c r="E10" s="10"/>
      <c r="F10" s="11">
        <v>40</v>
      </c>
      <c r="G10" s="11">
        <v>60</v>
      </c>
      <c r="H10" s="12">
        <v>0</v>
      </c>
      <c r="I10" s="12">
        <f t="shared" si="0"/>
        <v>0</v>
      </c>
      <c r="J10" s="12">
        <f t="shared" si="1"/>
        <v>0</v>
      </c>
      <c r="K10" s="18"/>
      <c r="L10" s="17">
        <f t="shared" si="2"/>
        <v>0</v>
      </c>
      <c r="M10" s="12">
        <f t="shared" si="3"/>
        <v>0</v>
      </c>
      <c r="Q10" s="19"/>
    </row>
    <row r="11" spans="1:17" s="2" customFormat="1" ht="34.9" customHeight="1" x14ac:dyDescent="0.25">
      <c r="A11" s="13">
        <v>6</v>
      </c>
      <c r="B11" s="20" t="s">
        <v>22</v>
      </c>
      <c r="C11" s="10">
        <v>6</v>
      </c>
      <c r="D11" s="10"/>
      <c r="E11" s="10"/>
      <c r="F11" s="11">
        <v>300</v>
      </c>
      <c r="G11" s="11">
        <v>450</v>
      </c>
      <c r="H11" s="12">
        <v>0</v>
      </c>
      <c r="I11" s="12">
        <f t="shared" si="0"/>
        <v>0</v>
      </c>
      <c r="J11" s="12">
        <f t="shared" si="1"/>
        <v>0</v>
      </c>
      <c r="K11" s="18"/>
      <c r="L11" s="17">
        <f t="shared" si="2"/>
        <v>0</v>
      </c>
      <c r="M11" s="12">
        <f t="shared" si="3"/>
        <v>0</v>
      </c>
      <c r="Q11" s="19"/>
    </row>
    <row r="12" spans="1:17" s="2" customFormat="1" ht="34.9" customHeight="1" x14ac:dyDescent="0.25">
      <c r="A12" s="13">
        <v>7</v>
      </c>
      <c r="B12" s="20" t="s">
        <v>31</v>
      </c>
      <c r="C12" s="10">
        <v>7</v>
      </c>
      <c r="D12" s="10"/>
      <c r="E12" s="10"/>
      <c r="F12" s="11">
        <v>300</v>
      </c>
      <c r="G12" s="11">
        <v>450</v>
      </c>
      <c r="H12" s="12">
        <v>0</v>
      </c>
      <c r="I12" s="12">
        <f t="shared" si="0"/>
        <v>0</v>
      </c>
      <c r="J12" s="12">
        <f t="shared" si="1"/>
        <v>0</v>
      </c>
      <c r="K12" s="18"/>
      <c r="L12" s="17">
        <f t="shared" si="2"/>
        <v>0</v>
      </c>
      <c r="M12" s="12">
        <f t="shared" si="3"/>
        <v>0</v>
      </c>
      <c r="Q12" s="19"/>
    </row>
    <row r="13" spans="1:17" s="2" customFormat="1" ht="34.9" customHeight="1" x14ac:dyDescent="0.25">
      <c r="A13" s="13">
        <v>8</v>
      </c>
      <c r="B13" s="20" t="s">
        <v>33</v>
      </c>
      <c r="C13" s="10">
        <v>8</v>
      </c>
      <c r="D13" s="10"/>
      <c r="E13" s="10"/>
      <c r="F13" s="11">
        <v>300</v>
      </c>
      <c r="G13" s="11">
        <v>450</v>
      </c>
      <c r="H13" s="12">
        <v>0</v>
      </c>
      <c r="I13" s="12">
        <f t="shared" si="0"/>
        <v>0</v>
      </c>
      <c r="J13" s="12">
        <f t="shared" si="1"/>
        <v>0</v>
      </c>
      <c r="K13" s="18"/>
      <c r="L13" s="17">
        <f t="shared" si="2"/>
        <v>0</v>
      </c>
      <c r="M13" s="12">
        <f t="shared" si="3"/>
        <v>0</v>
      </c>
      <c r="Q13" s="19"/>
    </row>
    <row r="14" spans="1:17" s="2" customFormat="1" ht="34.9" customHeight="1" x14ac:dyDescent="0.25">
      <c r="A14" s="13">
        <v>9</v>
      </c>
      <c r="B14" s="20" t="s">
        <v>34</v>
      </c>
      <c r="C14" s="10">
        <v>9</v>
      </c>
      <c r="D14" s="10"/>
      <c r="E14" s="10"/>
      <c r="F14" s="11">
        <v>300</v>
      </c>
      <c r="G14" s="11">
        <v>450</v>
      </c>
      <c r="H14" s="12">
        <v>0</v>
      </c>
      <c r="I14" s="12">
        <f t="shared" si="0"/>
        <v>0</v>
      </c>
      <c r="J14" s="12">
        <f t="shared" si="1"/>
        <v>0</v>
      </c>
      <c r="K14" s="18"/>
      <c r="L14" s="17">
        <f t="shared" si="2"/>
        <v>0</v>
      </c>
      <c r="M14" s="12">
        <f t="shared" si="3"/>
        <v>0</v>
      </c>
      <c r="Q14" s="19"/>
    </row>
    <row r="15" spans="1:17" s="2" customFormat="1" ht="34.9" customHeight="1" x14ac:dyDescent="0.25">
      <c r="A15" s="13">
        <v>10</v>
      </c>
      <c r="B15" s="21" t="s">
        <v>32</v>
      </c>
      <c r="C15" s="10">
        <v>10</v>
      </c>
      <c r="D15" s="10"/>
      <c r="E15" s="10"/>
      <c r="F15" s="11">
        <v>45</v>
      </c>
      <c r="G15" s="11">
        <v>65</v>
      </c>
      <c r="H15" s="12">
        <v>0</v>
      </c>
      <c r="I15" s="12">
        <f t="shared" si="0"/>
        <v>0</v>
      </c>
      <c r="J15" s="12">
        <f t="shared" si="1"/>
        <v>0</v>
      </c>
      <c r="K15" s="18"/>
      <c r="L15" s="17">
        <f t="shared" si="2"/>
        <v>0</v>
      </c>
      <c r="M15" s="12">
        <f t="shared" si="3"/>
        <v>0</v>
      </c>
      <c r="Q15" s="19"/>
    </row>
    <row r="16" spans="1:17" s="2" customFormat="1" ht="34.9" customHeight="1" x14ac:dyDescent="0.25">
      <c r="A16" s="13">
        <v>11</v>
      </c>
      <c r="B16" s="20" t="s">
        <v>36</v>
      </c>
      <c r="C16" s="10">
        <v>11</v>
      </c>
      <c r="D16" s="10"/>
      <c r="E16" s="10"/>
      <c r="F16" s="11">
        <v>400</v>
      </c>
      <c r="G16" s="11">
        <v>600</v>
      </c>
      <c r="H16" s="12">
        <v>0</v>
      </c>
      <c r="I16" s="12">
        <f t="shared" si="0"/>
        <v>0</v>
      </c>
      <c r="J16" s="12">
        <f t="shared" si="1"/>
        <v>0</v>
      </c>
      <c r="K16" s="18"/>
      <c r="L16" s="17">
        <f t="shared" si="2"/>
        <v>0</v>
      </c>
      <c r="M16" s="12">
        <f t="shared" si="3"/>
        <v>0</v>
      </c>
      <c r="Q16" s="19"/>
    </row>
    <row r="17" spans="1:17" s="2" customFormat="1" ht="34.9" customHeight="1" x14ac:dyDescent="0.25">
      <c r="A17" s="13">
        <v>12</v>
      </c>
      <c r="B17" s="20" t="s">
        <v>24</v>
      </c>
      <c r="C17" s="10">
        <v>12</v>
      </c>
      <c r="D17" s="10"/>
      <c r="E17" s="10"/>
      <c r="F17" s="11">
        <v>50</v>
      </c>
      <c r="G17" s="11">
        <v>75</v>
      </c>
      <c r="H17" s="12">
        <v>0</v>
      </c>
      <c r="I17" s="12">
        <f t="shared" si="0"/>
        <v>0</v>
      </c>
      <c r="J17" s="12">
        <f t="shared" si="1"/>
        <v>0</v>
      </c>
      <c r="K17" s="18"/>
      <c r="L17" s="17">
        <f t="shared" si="2"/>
        <v>0</v>
      </c>
      <c r="M17" s="12">
        <f t="shared" si="3"/>
        <v>0</v>
      </c>
      <c r="Q17" s="19"/>
    </row>
    <row r="18" spans="1:17" s="2" customFormat="1" ht="34.9" customHeight="1" x14ac:dyDescent="0.25">
      <c r="A18" s="13">
        <v>13</v>
      </c>
      <c r="B18" s="20" t="s">
        <v>38</v>
      </c>
      <c r="C18" s="10">
        <v>13</v>
      </c>
      <c r="D18" s="10"/>
      <c r="E18" s="10"/>
      <c r="F18" s="11">
        <v>300</v>
      </c>
      <c r="G18" s="11">
        <v>450</v>
      </c>
      <c r="H18" s="12">
        <v>0</v>
      </c>
      <c r="I18" s="12">
        <f t="shared" si="0"/>
        <v>0</v>
      </c>
      <c r="J18" s="12">
        <f t="shared" si="1"/>
        <v>0</v>
      </c>
      <c r="K18" s="18"/>
      <c r="L18" s="17">
        <f t="shared" si="2"/>
        <v>0</v>
      </c>
      <c r="M18" s="12">
        <f t="shared" si="3"/>
        <v>0</v>
      </c>
      <c r="Q18" s="19"/>
    </row>
    <row r="19" spans="1:17" s="2" customFormat="1" ht="34.9" customHeight="1" x14ac:dyDescent="0.25">
      <c r="A19" s="13">
        <v>14</v>
      </c>
      <c r="B19" s="20" t="s">
        <v>39</v>
      </c>
      <c r="C19" s="10">
        <v>14</v>
      </c>
      <c r="D19" s="10"/>
      <c r="E19" s="10"/>
      <c r="F19" s="11">
        <v>300</v>
      </c>
      <c r="G19" s="11">
        <v>450</v>
      </c>
      <c r="H19" s="12">
        <v>0</v>
      </c>
      <c r="I19" s="12">
        <f t="shared" si="0"/>
        <v>0</v>
      </c>
      <c r="J19" s="12">
        <f t="shared" si="1"/>
        <v>0</v>
      </c>
      <c r="K19" s="18"/>
      <c r="L19" s="17">
        <f t="shared" si="2"/>
        <v>0</v>
      </c>
      <c r="M19" s="12">
        <f t="shared" si="3"/>
        <v>0</v>
      </c>
      <c r="Q19" s="19"/>
    </row>
    <row r="20" spans="1:17" s="2" customFormat="1" ht="34.9" customHeight="1" x14ac:dyDescent="0.25">
      <c r="A20" s="13">
        <v>15</v>
      </c>
      <c r="B20" s="20" t="s">
        <v>23</v>
      </c>
      <c r="C20" s="10">
        <v>15</v>
      </c>
      <c r="D20" s="10"/>
      <c r="E20" s="10"/>
      <c r="F20" s="11">
        <v>500</v>
      </c>
      <c r="G20" s="11">
        <v>750</v>
      </c>
      <c r="H20" s="12">
        <v>0</v>
      </c>
      <c r="I20" s="12">
        <f t="shared" si="0"/>
        <v>0</v>
      </c>
      <c r="J20" s="12">
        <f t="shared" si="1"/>
        <v>0</v>
      </c>
      <c r="K20" s="18"/>
      <c r="L20" s="17">
        <f t="shared" si="2"/>
        <v>0</v>
      </c>
      <c r="M20" s="12">
        <f t="shared" si="3"/>
        <v>0</v>
      </c>
      <c r="Q20" s="19"/>
    </row>
    <row r="21" spans="1:17" s="2" customFormat="1" ht="24" customHeight="1" x14ac:dyDescent="0.25">
      <c r="A21" s="35" t="s">
        <v>4</v>
      </c>
      <c r="B21" s="36"/>
      <c r="C21" s="36"/>
      <c r="D21" s="36"/>
      <c r="E21" s="36"/>
      <c r="F21" s="36"/>
      <c r="G21" s="36"/>
      <c r="H21" s="37"/>
      <c r="I21" s="14">
        <f>SUM(I6:I20)</f>
        <v>0</v>
      </c>
      <c r="J21" s="14">
        <f>SUM(J6:J20)</f>
        <v>0</v>
      </c>
      <c r="K21" s="15"/>
      <c r="L21" s="14">
        <f>SUM(L6:L20)</f>
        <v>0</v>
      </c>
      <c r="M21" s="14">
        <f>SUM(M6:M20)</f>
        <v>0</v>
      </c>
    </row>
    <row r="23" spans="1:17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7" x14ac:dyDescent="0.2">
      <c r="A24" s="38" t="s">
        <v>5</v>
      </c>
      <c r="B24" s="38"/>
      <c r="C24" s="38"/>
      <c r="D24" s="38"/>
      <c r="E24" s="38"/>
      <c r="F24" s="38"/>
      <c r="G24" s="38"/>
      <c r="H24" s="38"/>
      <c r="I24" s="38"/>
      <c r="J24" s="38"/>
    </row>
    <row r="25" spans="1:17" x14ac:dyDescent="0.2">
      <c r="A25" s="38" t="s">
        <v>29</v>
      </c>
      <c r="B25" s="38"/>
      <c r="C25" s="38"/>
      <c r="D25" s="38"/>
      <c r="E25" s="38"/>
      <c r="F25" s="38"/>
      <c r="G25" s="38"/>
      <c r="H25" s="38"/>
      <c r="I25" s="38"/>
      <c r="J25" s="38"/>
    </row>
    <row r="27" spans="1:17" ht="13.9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7" ht="13.9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7" ht="13.9" customHeight="1" x14ac:dyDescent="0.2">
      <c r="A29" s="34" t="s">
        <v>2</v>
      </c>
      <c r="B29" s="34"/>
      <c r="C29" s="34"/>
      <c r="D29" s="34"/>
      <c r="E29" s="34"/>
      <c r="F29" s="34"/>
      <c r="G29" s="34"/>
      <c r="H29" s="34"/>
      <c r="I29" s="34"/>
      <c r="J29" s="34"/>
    </row>
  </sheetData>
  <mergeCells count="20">
    <mergeCell ref="A29:J29"/>
    <mergeCell ref="H3:H4"/>
    <mergeCell ref="I3:I4"/>
    <mergeCell ref="J3:J4"/>
    <mergeCell ref="K3:K4"/>
    <mergeCell ref="A21:H21"/>
    <mergeCell ref="A23:J23"/>
    <mergeCell ref="A24:J24"/>
    <mergeCell ref="A25:J25"/>
    <mergeCell ref="A27:J27"/>
    <mergeCell ref="L3:L4"/>
    <mergeCell ref="M3:M4"/>
    <mergeCell ref="A1:M1"/>
    <mergeCell ref="A2:M2"/>
    <mergeCell ref="A3:A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26EEE-316B-4D06-8B11-CED46C1F4699}">
  <sheetPr>
    <pageSetUpPr fitToPage="1"/>
  </sheetPr>
  <dimension ref="A1:Q17"/>
  <sheetViews>
    <sheetView zoomScale="70" zoomScaleNormal="70" workbookViewId="0">
      <pane ySplit="5" topLeftCell="A6" activePane="bottomLeft" state="frozen"/>
      <selection pane="bottomLeft" activeCell="H18" sqref="H18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" style="1" customWidth="1"/>
    <col min="4" max="5" width="25.7109375" style="1" customWidth="1" outlineLevel="1"/>
    <col min="6" max="13" width="25.7109375" style="1" customWidth="1"/>
    <col min="14" max="16384" width="11.85546875" style="1"/>
  </cols>
  <sheetData>
    <row r="1" spans="1:17" ht="30" customHeight="1" x14ac:dyDescent="0.2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7" ht="62.25" customHeight="1" x14ac:dyDescent="0.2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7" s="2" customFormat="1" ht="53.45" customHeight="1" x14ac:dyDescent="0.15">
      <c r="A3" s="26" t="s">
        <v>1</v>
      </c>
      <c r="B3" s="8" t="s">
        <v>0</v>
      </c>
      <c r="C3" s="28" t="s">
        <v>25</v>
      </c>
      <c r="D3" s="30" t="s">
        <v>3</v>
      </c>
      <c r="E3" s="30" t="s">
        <v>7</v>
      </c>
      <c r="F3" s="30" t="s">
        <v>27</v>
      </c>
      <c r="G3" s="32" t="s">
        <v>28</v>
      </c>
      <c r="H3" s="30" t="s">
        <v>42</v>
      </c>
      <c r="I3" s="30" t="s">
        <v>40</v>
      </c>
      <c r="J3" s="30" t="s">
        <v>41</v>
      </c>
      <c r="K3" s="23" t="s">
        <v>9</v>
      </c>
      <c r="L3" s="23" t="s">
        <v>10</v>
      </c>
      <c r="M3" s="23" t="s">
        <v>11</v>
      </c>
    </row>
    <row r="4" spans="1:17" s="2" customFormat="1" ht="75" customHeight="1" x14ac:dyDescent="0.15">
      <c r="A4" s="27"/>
      <c r="B4" s="9" t="s">
        <v>8</v>
      </c>
      <c r="C4" s="29"/>
      <c r="D4" s="31"/>
      <c r="E4" s="31"/>
      <c r="F4" s="31"/>
      <c r="G4" s="33"/>
      <c r="H4" s="31"/>
      <c r="I4" s="31"/>
      <c r="J4" s="31"/>
      <c r="K4" s="23"/>
      <c r="L4" s="23"/>
      <c r="M4" s="23"/>
    </row>
    <row r="5" spans="1:17" s="2" customFormat="1" ht="19.899999999999999" customHeight="1" x14ac:dyDescent="0.15">
      <c r="A5" s="4">
        <v>1</v>
      </c>
      <c r="B5" s="6">
        <v>2</v>
      </c>
      <c r="C5" s="5">
        <v>3</v>
      </c>
      <c r="D5" s="5">
        <v>4</v>
      </c>
      <c r="E5" s="6">
        <v>5</v>
      </c>
      <c r="F5" s="5">
        <v>6</v>
      </c>
      <c r="G5" s="4">
        <v>7</v>
      </c>
      <c r="H5" s="6">
        <v>8</v>
      </c>
      <c r="I5" s="5">
        <v>9</v>
      </c>
      <c r="J5" s="4">
        <v>10</v>
      </c>
      <c r="K5" s="7">
        <v>11</v>
      </c>
      <c r="L5" s="7">
        <v>12</v>
      </c>
      <c r="M5" s="7">
        <v>13</v>
      </c>
    </row>
    <row r="6" spans="1:17" s="2" customFormat="1" ht="44.25" customHeight="1" x14ac:dyDescent="0.25">
      <c r="A6" s="13">
        <v>1</v>
      </c>
      <c r="B6" s="21" t="s">
        <v>35</v>
      </c>
      <c r="C6" s="10">
        <v>1</v>
      </c>
      <c r="D6" s="10"/>
      <c r="E6" s="10"/>
      <c r="F6" s="11">
        <v>700</v>
      </c>
      <c r="G6" s="11">
        <v>1050</v>
      </c>
      <c r="H6" s="12">
        <v>0</v>
      </c>
      <c r="I6" s="12">
        <f t="shared" ref="I6:I8" si="0">F6*H6</f>
        <v>0</v>
      </c>
      <c r="J6" s="12">
        <f t="shared" ref="J6:J8" si="1">G6*H6</f>
        <v>0</v>
      </c>
      <c r="K6" s="18"/>
      <c r="L6" s="17">
        <f t="shared" ref="L6:L8" si="2">I6+(I6*K6)</f>
        <v>0</v>
      </c>
      <c r="M6" s="12">
        <f t="shared" ref="M6:M8" si="3">J6+(J6*K6)</f>
        <v>0</v>
      </c>
      <c r="Q6" s="19"/>
    </row>
    <row r="7" spans="1:17" s="2" customFormat="1" ht="48.75" customHeight="1" x14ac:dyDescent="0.25">
      <c r="A7" s="13">
        <v>2</v>
      </c>
      <c r="B7" s="21" t="s">
        <v>50</v>
      </c>
      <c r="C7" s="10">
        <v>2</v>
      </c>
      <c r="D7" s="10"/>
      <c r="E7" s="10"/>
      <c r="F7" s="11">
        <v>400</v>
      </c>
      <c r="G7" s="11">
        <v>600</v>
      </c>
      <c r="H7" s="12">
        <v>0</v>
      </c>
      <c r="I7" s="12">
        <f t="shared" si="0"/>
        <v>0</v>
      </c>
      <c r="J7" s="12">
        <f t="shared" si="1"/>
        <v>0</v>
      </c>
      <c r="K7" s="18"/>
      <c r="L7" s="17">
        <f t="shared" si="2"/>
        <v>0</v>
      </c>
      <c r="M7" s="12">
        <f t="shared" si="3"/>
        <v>0</v>
      </c>
      <c r="Q7" s="19"/>
    </row>
    <row r="8" spans="1:17" s="2" customFormat="1" ht="46.5" customHeight="1" x14ac:dyDescent="0.25">
      <c r="A8" s="13">
        <v>3</v>
      </c>
      <c r="B8" s="21" t="s">
        <v>37</v>
      </c>
      <c r="C8" s="10">
        <v>3</v>
      </c>
      <c r="D8" s="10"/>
      <c r="E8" s="10"/>
      <c r="F8" s="11">
        <v>400</v>
      </c>
      <c r="G8" s="11">
        <v>600</v>
      </c>
      <c r="H8" s="12">
        <v>0</v>
      </c>
      <c r="I8" s="12">
        <f t="shared" si="0"/>
        <v>0</v>
      </c>
      <c r="J8" s="12">
        <f t="shared" si="1"/>
        <v>0</v>
      </c>
      <c r="K8" s="18"/>
      <c r="L8" s="17">
        <f t="shared" si="2"/>
        <v>0</v>
      </c>
      <c r="M8" s="12">
        <f t="shared" si="3"/>
        <v>0</v>
      </c>
      <c r="Q8" s="19"/>
    </row>
    <row r="9" spans="1:17" s="2" customFormat="1" ht="24" customHeight="1" x14ac:dyDescent="0.25">
      <c r="A9" s="35" t="s">
        <v>4</v>
      </c>
      <c r="B9" s="36"/>
      <c r="C9" s="36"/>
      <c r="D9" s="36"/>
      <c r="E9" s="36"/>
      <c r="F9" s="36"/>
      <c r="G9" s="36"/>
      <c r="H9" s="37"/>
      <c r="I9" s="14">
        <f>SUM(I6:I8)</f>
        <v>0</v>
      </c>
      <c r="J9" s="14">
        <f>SUM(J6:J8)</f>
        <v>0</v>
      </c>
      <c r="K9" s="15"/>
      <c r="L9" s="14">
        <f>SUM(L6:L8)</f>
        <v>0</v>
      </c>
      <c r="M9" s="14">
        <f>SUM(M6:M8)</f>
        <v>0</v>
      </c>
    </row>
    <row r="11" spans="1:17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</row>
    <row r="12" spans="1:17" x14ac:dyDescent="0.2">
      <c r="A12" s="38" t="s">
        <v>5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7" x14ac:dyDescent="0.2">
      <c r="A13" s="38" t="s">
        <v>29</v>
      </c>
      <c r="B13" s="38"/>
      <c r="C13" s="38"/>
      <c r="D13" s="38"/>
      <c r="E13" s="38"/>
      <c r="F13" s="38"/>
      <c r="G13" s="38"/>
      <c r="H13" s="38"/>
      <c r="I13" s="38"/>
      <c r="J13" s="38"/>
    </row>
    <row r="15" spans="1:17" ht="13.9" customHeight="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7" ht="13.9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3.9" customHeight="1" x14ac:dyDescent="0.2">
      <c r="A17" s="34" t="s">
        <v>2</v>
      </c>
      <c r="B17" s="34"/>
      <c r="C17" s="34"/>
      <c r="D17" s="34"/>
      <c r="E17" s="34"/>
      <c r="F17" s="34"/>
      <c r="G17" s="34"/>
      <c r="H17" s="34"/>
      <c r="I17" s="34"/>
      <c r="J17" s="34"/>
    </row>
  </sheetData>
  <mergeCells count="20">
    <mergeCell ref="A17:J17"/>
    <mergeCell ref="J3:J4"/>
    <mergeCell ref="A9:H9"/>
    <mergeCell ref="A11:J11"/>
    <mergeCell ref="A12:J12"/>
    <mergeCell ref="A13:J13"/>
    <mergeCell ref="A15:J15"/>
    <mergeCell ref="A1:M1"/>
    <mergeCell ref="A2:M2"/>
    <mergeCell ref="A3:A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</mergeCells>
  <pageMargins left="0.25" right="0.25" top="0.75" bottom="0.75" header="0.3" footer="0.3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zoomScale="70" zoomScaleNormal="70" workbookViewId="0">
      <pane ySplit="5" topLeftCell="A6" activePane="bottomLeft" state="frozen"/>
      <selection pane="bottomLeft" activeCell="E34" sqref="E34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" style="1" customWidth="1"/>
    <col min="4" max="4" width="25.7109375" style="1" customWidth="1"/>
    <col min="5" max="6" width="25.7109375" style="1" customWidth="1" outlineLevel="1"/>
    <col min="7" max="14" width="25.7109375" style="1" customWidth="1"/>
    <col min="15" max="16384" width="11.85546875" style="1"/>
  </cols>
  <sheetData>
    <row r="1" spans="1:14" ht="30" customHeight="1" x14ac:dyDescent="0.2">
      <c r="A1" s="24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49.9" customHeight="1" x14ac:dyDescent="0.2">
      <c r="A2" s="25" t="s">
        <v>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2" customFormat="1" ht="53.45" customHeight="1" x14ac:dyDescent="0.15">
      <c r="A3" s="26" t="s">
        <v>1</v>
      </c>
      <c r="B3" s="8" t="s">
        <v>0</v>
      </c>
      <c r="C3" s="28" t="s">
        <v>25</v>
      </c>
      <c r="D3" s="30" t="s">
        <v>15</v>
      </c>
      <c r="E3" s="30" t="s">
        <v>3</v>
      </c>
      <c r="F3" s="30" t="s">
        <v>7</v>
      </c>
      <c r="G3" s="30" t="s">
        <v>14</v>
      </c>
      <c r="H3" s="32" t="s">
        <v>12</v>
      </c>
      <c r="I3" s="30" t="s">
        <v>13</v>
      </c>
      <c r="J3" s="30" t="s">
        <v>17</v>
      </c>
      <c r="K3" s="30" t="s">
        <v>18</v>
      </c>
      <c r="L3" s="23" t="s">
        <v>9</v>
      </c>
      <c r="M3" s="23" t="s">
        <v>10</v>
      </c>
      <c r="N3" s="23" t="s">
        <v>11</v>
      </c>
    </row>
    <row r="4" spans="1:14" s="2" customFormat="1" ht="75" customHeight="1" x14ac:dyDescent="0.15">
      <c r="A4" s="27"/>
      <c r="B4" s="9" t="s">
        <v>8</v>
      </c>
      <c r="C4" s="29"/>
      <c r="D4" s="31"/>
      <c r="E4" s="31"/>
      <c r="F4" s="31"/>
      <c r="G4" s="31"/>
      <c r="H4" s="33"/>
      <c r="I4" s="31"/>
      <c r="J4" s="31"/>
      <c r="K4" s="31"/>
      <c r="L4" s="23"/>
      <c r="M4" s="23"/>
      <c r="N4" s="23"/>
    </row>
    <row r="5" spans="1:14" s="2" customFormat="1" ht="19.899999999999999" customHeight="1" x14ac:dyDescent="0.15">
      <c r="A5" s="4">
        <v>1</v>
      </c>
      <c r="B5" s="6">
        <v>2</v>
      </c>
      <c r="C5" s="5">
        <v>3</v>
      </c>
      <c r="D5" s="6">
        <v>4</v>
      </c>
      <c r="E5" s="5">
        <v>5</v>
      </c>
      <c r="F5" s="6">
        <v>6</v>
      </c>
      <c r="G5" s="5">
        <v>7</v>
      </c>
      <c r="H5" s="4">
        <v>8</v>
      </c>
      <c r="I5" s="6">
        <v>9</v>
      </c>
      <c r="J5" s="5">
        <v>10</v>
      </c>
      <c r="K5" s="4">
        <v>11</v>
      </c>
      <c r="L5" s="7">
        <v>12</v>
      </c>
      <c r="M5" s="7">
        <v>13</v>
      </c>
      <c r="N5" s="7">
        <v>14</v>
      </c>
    </row>
    <row r="6" spans="1:14" s="2" customFormat="1" ht="34.9" customHeight="1" x14ac:dyDescent="0.15">
      <c r="A6" s="13">
        <v>1</v>
      </c>
      <c r="B6" s="16" t="s">
        <v>43</v>
      </c>
      <c r="C6" s="10">
        <v>1</v>
      </c>
      <c r="D6" s="10"/>
      <c r="E6" s="10"/>
      <c r="F6" s="10"/>
      <c r="G6" s="11">
        <v>3</v>
      </c>
      <c r="H6" s="11">
        <v>5</v>
      </c>
      <c r="I6" s="12">
        <v>0</v>
      </c>
      <c r="J6" s="12">
        <f t="shared" ref="J6:J7" si="0">G6*I6</f>
        <v>0</v>
      </c>
      <c r="K6" s="12">
        <f t="shared" ref="K6" si="1">H6*I6</f>
        <v>0</v>
      </c>
      <c r="L6" s="18"/>
      <c r="M6" s="17">
        <f>J6+(J6*L6)</f>
        <v>0</v>
      </c>
      <c r="N6" s="12">
        <f>K6+(K6*L6)</f>
        <v>0</v>
      </c>
    </row>
    <row r="7" spans="1:14" s="2" customFormat="1" ht="34.9" customHeight="1" x14ac:dyDescent="0.15">
      <c r="A7" s="13">
        <v>2</v>
      </c>
      <c r="B7" s="16" t="s">
        <v>44</v>
      </c>
      <c r="C7" s="10">
        <v>2</v>
      </c>
      <c r="D7" s="10"/>
      <c r="E7" s="10"/>
      <c r="F7" s="10"/>
      <c r="G7" s="11">
        <v>170</v>
      </c>
      <c r="H7" s="11">
        <v>255</v>
      </c>
      <c r="I7" s="12">
        <v>0</v>
      </c>
      <c r="J7" s="12">
        <f t="shared" si="0"/>
        <v>0</v>
      </c>
      <c r="K7" s="12">
        <f t="shared" ref="K7" si="2">H7*I7</f>
        <v>0</v>
      </c>
      <c r="L7" s="18"/>
      <c r="M7" s="17">
        <f t="shared" ref="M7" si="3">J7+(J7*L7)</f>
        <v>0</v>
      </c>
      <c r="N7" s="12">
        <f t="shared" ref="N7" si="4">K7+(K7*L7)</f>
        <v>0</v>
      </c>
    </row>
    <row r="8" spans="1:14" s="2" customFormat="1" ht="24" customHeight="1" x14ac:dyDescent="0.25">
      <c r="A8" s="35" t="s">
        <v>4</v>
      </c>
      <c r="B8" s="36"/>
      <c r="C8" s="36"/>
      <c r="D8" s="36"/>
      <c r="E8" s="36"/>
      <c r="F8" s="36"/>
      <c r="G8" s="36"/>
      <c r="H8" s="36"/>
      <c r="I8" s="37"/>
      <c r="J8" s="14">
        <f>SUM(J6:J7)</f>
        <v>0</v>
      </c>
      <c r="K8" s="14">
        <f>SUM(K6:K7)</f>
        <v>0</v>
      </c>
      <c r="L8" s="15"/>
      <c r="M8" s="14">
        <f>SUM(M6:M7)</f>
        <v>0</v>
      </c>
      <c r="N8" s="14">
        <f>SUM(N6:N7)</f>
        <v>0</v>
      </c>
    </row>
    <row r="10" spans="1:14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4" x14ac:dyDescent="0.2">
      <c r="A11" s="38" t="s">
        <v>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4" x14ac:dyDescent="0.2">
      <c r="A12" s="38" t="s">
        <v>45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4" spans="1:14" ht="13.9" customHeight="1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4" ht="13.9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4" ht="13.9" customHeight="1" x14ac:dyDescent="0.2">
      <c r="A16" s="34" t="s">
        <v>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</row>
  </sheetData>
  <mergeCells count="21">
    <mergeCell ref="A16:K16"/>
    <mergeCell ref="A10:K10"/>
    <mergeCell ref="A11:K11"/>
    <mergeCell ref="A12:K12"/>
    <mergeCell ref="A14:K14"/>
    <mergeCell ref="A8:I8"/>
    <mergeCell ref="A3:A4"/>
    <mergeCell ref="C3:C4"/>
    <mergeCell ref="E3:E4"/>
    <mergeCell ref="H3:H4"/>
    <mergeCell ref="I3:I4"/>
    <mergeCell ref="N3:N4"/>
    <mergeCell ref="L3:L4"/>
    <mergeCell ref="M3:M4"/>
    <mergeCell ref="A2:N2"/>
    <mergeCell ref="A1:N1"/>
    <mergeCell ref="K3:K4"/>
    <mergeCell ref="D3:D4"/>
    <mergeCell ref="F3:F4"/>
    <mergeCell ref="G3:G4"/>
    <mergeCell ref="J3:J4"/>
  </mergeCells>
  <phoneticPr fontId="9" type="noConversion"/>
  <pageMargins left="0.25" right="0.25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zad. nr 1</vt:lpstr>
      <vt:lpstr>zad. nr 2</vt:lpstr>
      <vt:lpstr>zad.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2023-09-25T13:09:34Z</cp:lastPrinted>
  <dcterms:created xsi:type="dcterms:W3CDTF">2021-08-26T16:14:46Z</dcterms:created>
  <dcterms:modified xsi:type="dcterms:W3CDTF">2023-09-25T13:36:14Z</dcterms:modified>
</cp:coreProperties>
</file>