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1.196.20\Dokumenty\SzanskiG\Wnioski do 30 tyś. Euro 2019 r\21 - Zapytanie ofertowe - DL Pusta Wola sanitariaty etap II - ponowne\"/>
    </mc:Choice>
  </mc:AlternateContent>
  <bookViews>
    <workbookView xWindow="0" yWindow="0" windowWidth="15345" windowHeight="7170"/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Arkusz1!$B$1:$H$119</definedName>
  </definedNames>
  <calcPr calcId="152511"/>
</workbook>
</file>

<file path=xl/calcChain.xml><?xml version="1.0" encoding="utf-8"?>
<calcChain xmlns="http://schemas.openxmlformats.org/spreadsheetml/2006/main">
  <c r="G109" i="1" l="1"/>
  <c r="H111" i="1" s="1"/>
  <c r="G100" i="1"/>
  <c r="G87" i="1"/>
  <c r="G73" i="1"/>
  <c r="G62" i="1"/>
  <c r="G46" i="1"/>
  <c r="G43" i="1"/>
  <c r="G28" i="1" l="1"/>
  <c r="H112" i="1" l="1"/>
  <c r="H113" i="1" s="1"/>
</calcChain>
</file>

<file path=xl/sharedStrings.xml><?xml version="1.0" encoding="utf-8"?>
<sst xmlns="http://schemas.openxmlformats.org/spreadsheetml/2006/main" count="263" uniqueCount="180">
  <si>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</si>
  <si>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</si>
  <si>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</si>
  <si>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</si>
  <si>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</si>
  <si>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</si>
  <si>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Zamawiający:</t>
  </si>
  <si>
    <t>GMINA SKOŁYSZYN</t>
  </si>
  <si>
    <t>38-242 Skołyszyn 12  tel. /fax 013 4491062-64</t>
  </si>
  <si>
    <t>Objaśnienia:</t>
  </si>
  <si>
    <t>L.p.</t>
  </si>
  <si>
    <t>Wartość pozycji netto</t>
  </si>
  <si>
    <t>PODATEK VAT 23%</t>
  </si>
  <si>
    <t>Numer poz. Przedmiaru robót</t>
  </si>
  <si>
    <t>Nazwa/y/ Wykonawcy/ów/</t>
  </si>
  <si>
    <t>Podpis/y/ i pieczęć/cie/ osoby/osób/ upoważnionej/ych/ do podpisania niniejszej oferty w imieniu Wykonawcy/ów/</t>
  </si>
  <si>
    <t>Miejscowość i data</t>
  </si>
  <si>
    <t>Wyszczególnienie elementów robót</t>
  </si>
  <si>
    <t>e-mail: przetargi2@skolyszyn.pl;  gmina@skolyszyn.pl   strona internetowa: www.bip.skolyszyn.pl</t>
  </si>
  <si>
    <t>poz.1.1</t>
  </si>
  <si>
    <t>poz.1.2</t>
  </si>
  <si>
    <t>poz.1.3</t>
  </si>
  <si>
    <t>poz.1.4</t>
  </si>
  <si>
    <t>poz.1.5</t>
  </si>
  <si>
    <t>poz.1.6</t>
  </si>
  <si>
    <t>poz.1.7</t>
  </si>
  <si>
    <t>poz.1.8</t>
  </si>
  <si>
    <t>poz.1.9</t>
  </si>
  <si>
    <t>poz.2.2</t>
  </si>
  <si>
    <t>poz.2.3</t>
  </si>
  <si>
    <t>poz.3.1</t>
  </si>
  <si>
    <t>poz.4.1</t>
  </si>
  <si>
    <t>poz.5.1</t>
  </si>
  <si>
    <t>poz.5.2</t>
  </si>
  <si>
    <t>poz.5.3</t>
  </si>
  <si>
    <t>poz.5.4</t>
  </si>
  <si>
    <t>poz.5.5</t>
  </si>
  <si>
    <t>poz.5.6</t>
  </si>
  <si>
    <t>poz.5.7</t>
  </si>
  <si>
    <t>poz.5.8</t>
  </si>
  <si>
    <t>poz.5.9</t>
  </si>
  <si>
    <t>poz.5.10</t>
  </si>
  <si>
    <t>poz.5.11</t>
  </si>
  <si>
    <t>poz.5.12</t>
  </si>
  <si>
    <t>Załącznik Nr 1a – Wykaz Cen</t>
  </si>
  <si>
    <t>poz.1.10</t>
  </si>
  <si>
    <t>poz.1.11</t>
  </si>
  <si>
    <t>Wykonanie remontu pomieszczeń wewnątrz Domu Ludowego w Lisowie</t>
  </si>
  <si>
    <t>Nazwa zadania: „Rozbudowa budynku Domu Ludowego w Pustej Woli o sanitariaty na działce 
nr ewid. 233 położonej w Pustej Woli gm. Skołyszyn – etap 2”</t>
  </si>
  <si>
    <t>Stan surowy (posadzka + ściany) i roboty rozbiórkowe</t>
  </si>
  <si>
    <t>Rozebranie nawierzchni z mieszanek mineralno-bitumicznych, mechanicznie, grubość nawierzchni 3cm (wewnątrz przybudówki)</t>
  </si>
  <si>
    <t>Rozebranie nawierzchni z mieszanek mineralno-bitumicznych, mechanicznie, dodatek za każdy dalszy 1 cm (wewnątrz przybudówki)</t>
  </si>
  <si>
    <t>Rozebranie podbudowy, betonowej mechanicznie, grubość 12 cm (wewnątrz przybudówki)</t>
  </si>
  <si>
    <t>Podbudowa z kruszyw żwirowo-piaskowych warstwa dolna, grubość warstwy 15 cm</t>
  </si>
  <si>
    <t>Podbudowa z kruszyw żwirowo-piaskowych warstwa dolna, dodatek lub potrącenie za każdy 1 cm różnicy grubości - do grubości 20 cm</t>
  </si>
  <si>
    <t>Podbudowa z betonu gr. 10 cm</t>
  </si>
  <si>
    <t>Ściany budynków wielokondygnacyjnych, blocznki z betonu komórkowego, grubość 12 cm (BLOCZKI DOSTARCZA ZAMAWIAJĄCY)</t>
  </si>
  <si>
    <t>Ściany budynków wielokondygnacyjnych, blocznki z betonu komórkowego, grubość 24 cm (BLOCZKI DOSTARCZA ZAMAWIAJĄCY)</t>
  </si>
  <si>
    <t>Wykucie otworów w ścianach z cegieł dla otworów drzwiowych i okiennych, zaprawa cementowa, grubość ponad 1/2 cegły</t>
  </si>
  <si>
    <t>Rozebranie ścianek z cegieł, zaprawa wapienna, grubość ścianki 1/2 cegły</t>
  </si>
  <si>
    <t>Rozebranie drzwi i ościeżnic</t>
  </si>
  <si>
    <t>poz.1.12</t>
  </si>
  <si>
    <t>poz.1.13</t>
  </si>
  <si>
    <t>Wykonanie nadproża nad wykutym otworem z belki stalowej 2xC100 wraz z wykończeniem</t>
  </si>
  <si>
    <t>Odbicie tynków z murów z cegły, tynki z zaprawy wapiennej lub cementowo-wapiennej</t>
  </si>
  <si>
    <t>poz.1.14</t>
  </si>
  <si>
    <t>Wywóz i utylizacja gruzu oraz odpadów powastałych w wyniku prowadzonych prac</t>
  </si>
  <si>
    <t>Stolarka drzwiowa</t>
  </si>
  <si>
    <t>Ościeżnice drzwiowe stalowe typu FD8 (OŚCIEŻNICE DOSTARCZA ZAMAWIAJĄCY)</t>
  </si>
  <si>
    <t>Skrzydła drzwiowe płytowe wewnętrzne, fabrycznie wykończone, 1-skrzydłowe (DRZWI DOSTARCZA ZAMAWIAJĄCY)</t>
  </si>
  <si>
    <t>Roboty wykończeniowe</t>
  </si>
  <si>
    <t>Tynki zwykłe wykonywane ręcznie, ściany i słupy, kategoria III (parter i piętro)</t>
  </si>
  <si>
    <t>poz.3.2</t>
  </si>
  <si>
    <t>poz.3.3</t>
  </si>
  <si>
    <t>poz.3.4</t>
  </si>
  <si>
    <t>poz.3.5</t>
  </si>
  <si>
    <t>poz.3.6</t>
  </si>
  <si>
    <t>poz.3.11</t>
  </si>
  <si>
    <t>poz.3.12</t>
  </si>
  <si>
    <t>poz.3.13</t>
  </si>
  <si>
    <t>poz.3.14</t>
  </si>
  <si>
    <t>poz.3.16</t>
  </si>
  <si>
    <t>poz.3.17</t>
  </si>
  <si>
    <t>poz.3.20</t>
  </si>
  <si>
    <t>poz.3.22</t>
  </si>
  <si>
    <t>poz.3.23</t>
  </si>
  <si>
    <t>Tynki zwykłe wykonywane ręcznie, stropy i podciągi, kategoria III (parter i piętro)</t>
  </si>
  <si>
    <t>Izolacje przeciwwilgociowe i przeciwwodne z folii polietylenowej szerokiej, izolacja pozioma podposadzkowa (parter)</t>
  </si>
  <si>
    <t>Izolacje cieplne i przeciwdźwiękowe z płyt styropianowych, izolacje poziome na wierzchu konstrukcji, na zaprawie - syropian gr. 10 (parter)</t>
  </si>
  <si>
    <t>Warstwy wyrównawcze pod posadzki, z zaprawy cementowej grubości 20mm, zatarte na ostro (parter)</t>
  </si>
  <si>
    <t>Warstwy wyrównawcze pod posadzki,dodatek lub potrącenie za zmienę grubości o 10mm - pogrubienie do 50mm (parter)</t>
  </si>
  <si>
    <t>Gruntowanie podłoży, powierzchnie poziome (parter i piętro)</t>
  </si>
  <si>
    <t>Gruntowanie podłoży, powierzchnie pionowe (parter i piętro)</t>
  </si>
  <si>
    <t>Posadzki płytkowe z kamieni sztucznych układanych na klej, przygotowanie podłoża (parter)</t>
  </si>
  <si>
    <t>Posadzki płytkowe z kamieni sztucznych układanych na klej, płytki 30x30, metoda kombinowana (parter)</t>
  </si>
  <si>
    <t>Licowanie ścian płytkami na klej, przygotowanie podłoża (parter) - płytki do wysokości 2,00m</t>
  </si>
  <si>
    <t>Licowanie ścian płytkami 30x30 na klej, metoda kombinowana (parter) - płytki do wysokości 2,00m</t>
  </si>
  <si>
    <t>Malowanie tynków wewnętrznych, ścian i sufitów z przetarciem tynków farbą emulsyjną dwukrotnie</t>
  </si>
  <si>
    <t>Odtworzenie miejsca po robotach wyburzeniowych na parterze tj. demontażu WC, wyburzeniu ścianek działowych (uzupełnienie tynku, płytek, odmalowanie ścian, roboty konieczne)</t>
  </si>
  <si>
    <t>Kratki wentylacyjne prostokątne w kanałach murowanych obwód kanału do 600mm</t>
  </si>
  <si>
    <t>Instalacja C.O.</t>
  </si>
  <si>
    <t>poz.4.2</t>
  </si>
  <si>
    <t>poz.4.3</t>
  </si>
  <si>
    <t>poz.4.4</t>
  </si>
  <si>
    <t>poz.4.5</t>
  </si>
  <si>
    <t>poz.4.6</t>
  </si>
  <si>
    <t>poz.4.7</t>
  </si>
  <si>
    <t>poz.4.8</t>
  </si>
  <si>
    <t>poz.4.9</t>
  </si>
  <si>
    <t>poz.4.10</t>
  </si>
  <si>
    <t>Rurociągi miedziane o połączeniach lutowanych, na ścianach w budynkach, Fi 22 mm</t>
  </si>
  <si>
    <t>Rurociągi miedziane o połączeniach lutowanych, na ścianach w budynkach, Fi 15 mm</t>
  </si>
  <si>
    <t>Izolacja rurociągów otulinami - jednowarstwowymi, izolacja 9 mm (E), rurociąg Fi 12-22mm</t>
  </si>
  <si>
    <t>Wstawienie odgałęzienia z rur stalowych, Fi 25-32mm</t>
  </si>
  <si>
    <t>Grzejniki stalowe, 2-płytowe, wysokość 600-900 mm, długość do 1600mm</t>
  </si>
  <si>
    <t>Grzejniki stalowe, 2-płytowe, wysokość 300-500 mm, długość do 1600mm</t>
  </si>
  <si>
    <t>Głowica termostatyczna, zakres nastawny 6-28 st.C</t>
  </si>
  <si>
    <t>Zawór AV6</t>
  </si>
  <si>
    <t>Zawór Combi-4kątowy</t>
  </si>
  <si>
    <t>Próba szczelności grzejników członowych o ilości do 10 elementów w zespole</t>
  </si>
  <si>
    <t>poz.5.13</t>
  </si>
  <si>
    <t>Instalacja wodociągowa</t>
  </si>
  <si>
    <t>Demontaż ustępu z miską fajansową wraz z instalacją wod-kan</t>
  </si>
  <si>
    <t>Rurociągi z tworzyw sztucznyhc (PP, PE, PB) o połączeniach zgrzewanych na ścianach w budynkach niemieszklanych Fi zew. 25mm</t>
  </si>
  <si>
    <t>Rurociągi z tworzyw sztucznyhc (PP, PE, PB) o połączeniach zgrzewanych na ścianach w budynkach niemieszklanych Fi zew. 20mm</t>
  </si>
  <si>
    <t>Dodatki za podejścia dopływowe, w rurociągach z tworzyw sztucznych, do zaworów czerpalnych, baterii, mieszaczy, hydrantów itp.. O połączeniu sztywnych, Fi zew 20mm</t>
  </si>
  <si>
    <t>Zawory przelotowe i zwrotne, instalacji wodociągowych z rur miedzianych, DN 20mm</t>
  </si>
  <si>
    <t>Zawory przelotowe i zwrotne sieci wodociągowych, DN 15mm</t>
  </si>
  <si>
    <t>Umywalnka pojedyncza porcelanowa z syfonem gruszkowym</t>
  </si>
  <si>
    <t>Bateria umywalkowa lub zmywakowa, ścienna Dn 15mm</t>
  </si>
  <si>
    <t>Ustęp z płuczką typu kompakt - dla niepełnosprawynch</t>
  </si>
  <si>
    <t>Ustęp z płuczką typu kompakt</t>
  </si>
  <si>
    <t>Przepływowe i zasobnikowe podgrzewacze wody wraz z podejściem, podgrzewacz zasobnikowy wiszący, do 75dm3 - terma elektryczna 60L</t>
  </si>
  <si>
    <t>Płukanie instalacji wodociągowej, w budynkach niemieszkalnych</t>
  </si>
  <si>
    <t>Instalacja kanalizacyjna</t>
  </si>
  <si>
    <t>poz.6.1</t>
  </si>
  <si>
    <t>poz.6.2</t>
  </si>
  <si>
    <t>poz.6.3</t>
  </si>
  <si>
    <t>poz.6.4</t>
  </si>
  <si>
    <t>poz.6.5</t>
  </si>
  <si>
    <t>poz.6.6</t>
  </si>
  <si>
    <t>poz.6.7</t>
  </si>
  <si>
    <t>poz.6.8</t>
  </si>
  <si>
    <t>poz.6.9</t>
  </si>
  <si>
    <t>poz.6.10</t>
  </si>
  <si>
    <t>poz.6.11</t>
  </si>
  <si>
    <t>poz.6.12</t>
  </si>
  <si>
    <t>Wykopy liniowe o ścianach pionowych pod fundamenty, rurociągi i kolektory w gruntach suchych z wydobyciem urobku łopatą lub wyciągiem ręcznym, głębokość do 1,5m, kategoria gruntu I-II, szerokość wykopu 0,8-1,5m</t>
  </si>
  <si>
    <t>Podłoża pod kanały i obiekty z materiałów sypkich, grubość 10 cm - podsypka</t>
  </si>
  <si>
    <t>Podłoża pod kanały i obiekty z materiałów sypkich, grubość 10 cm - zasypka</t>
  </si>
  <si>
    <t>Rurociągi z PVC kanalizacyjne, na ścianach w budynkach niemieszkalnych, na wcisk Fi 110mm</t>
  </si>
  <si>
    <t>Rurociągi z PVC kanalizacyjne, w gotowych wykopach, wewnątrz budynków, na wcisk Fi 160mm</t>
  </si>
  <si>
    <t>Rurociągi z PVC kanalizacyjne, w gotowych wykopach, wewnątrz budynków, na wcisk Fi 75mm</t>
  </si>
  <si>
    <t>Rurociągi z PVC kanalizacyjne, w gotowych wykopach, wewnątrz budynków, na wcisk Fi 50mm</t>
  </si>
  <si>
    <t>Dodatki za wykonanie podejść odpływowych z PVC, na wcisk, Fi 50 mm</t>
  </si>
  <si>
    <t>Dodatki za wykonanie podejść odpływowych z PVC, na wcisk, Fi 110 mm</t>
  </si>
  <si>
    <t>Zasypywanie wykopów liniowych o ścianach pionowych, głębokość wykopu do 1,5m, grunt kategorii I-II, szerokość wykopu 0,8-1,5m</t>
  </si>
  <si>
    <t>Zagęszczanie naspyów, ubijakiem mechanicznym, grunt sypki kategorii I-II</t>
  </si>
  <si>
    <t>Próba wodna szczelności kanałów rurowych długości 50m, fi 200mm</t>
  </si>
  <si>
    <t>Przyłącz kanalizacji sanitarnej i deszczowej</t>
  </si>
  <si>
    <t>poz.7.1</t>
  </si>
  <si>
    <t>poz.7.2</t>
  </si>
  <si>
    <t>poz.7.3</t>
  </si>
  <si>
    <t>poz.7.4</t>
  </si>
  <si>
    <t>poz.7.5</t>
  </si>
  <si>
    <t>poz.7.6</t>
  </si>
  <si>
    <t>poz.7.7</t>
  </si>
  <si>
    <t>poz.7.8</t>
  </si>
  <si>
    <t>Usunięcie warstwy ziemi urodzajnej (humusu) za pomocą spycharek, grubość warstwy do 15 cm</t>
  </si>
  <si>
    <t>Wykopy oraz przekopy wykonywane koparkami podsiębiernymi na odkład, koparka 0,25m3, grunt kategorii I-II</t>
  </si>
  <si>
    <t>Podłoże z materiałów sypkich, grubości 10 cm - obsypka</t>
  </si>
  <si>
    <t>Kanały z rur typu PVC łączone na wcisk, Fi 160mm</t>
  </si>
  <si>
    <t>Podłoże z materiałów sypkich, grubości 10 cm - podsypka</t>
  </si>
  <si>
    <t>Zasypywanie wykopów spycharkami, przemieszczenie gruntu na odległość 10 m, grunt kategorii I-II, spycharka 75KM</t>
  </si>
  <si>
    <t>Studzienki kanalizacyjne systemowe "WAWIN", Fi 315-425mm, zamknięcie rurą teleskopową, kineta PP</t>
  </si>
  <si>
    <t>Wcinka w istniejącej rurze kanalizacyji sanitarnej fi=160mm pod projektowaną studzienkę - na istniejącym przyłączu kanalizacyjnym</t>
  </si>
  <si>
    <t>Instalacja elektryczna</t>
  </si>
  <si>
    <t>Wykonanie instalacji elektrycznej zgodnie z projektem plus na piętrze</t>
  </si>
  <si>
    <t>poz.8.1</t>
  </si>
  <si>
    <t>GPIR.271.2.21.2019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</si>
</sst>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.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2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left" vertic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horizontal="left" vertical="center" wrapText="1"/>
    </xf>
    <xf numFmtId="49" fontId="3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center" wrapText="1"/>
    </xf>
    <xf numFmtId="164" fontId="13" fillId="2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7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0" fillId="0" borderId="40" xfId="0" applyBorder="1" applyAlignment="1"/>
    <xf numFmtId="0" fontId="0" fillId="0" borderId="41" xfId="0" applyBorder="1" applyAlignment="1"/>
    <xf numFmtId="0" fontId="0" fillId="0" borderId="40" xfId="0" applyBorder="1"/>
    <xf numFmtId="0" fontId="2" fillId="2" borderId="34" xfId="0" applyFont="1" applyFill="1" applyBorder="1" applyAlignment="1" applyProtection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4" fontId="12" fillId="2" borderId="13" xfId="0" applyNumberFormat="1" applyFont="1" applyFill="1" applyBorder="1" applyAlignment="1" applyProtection="1">
      <alignment horizontal="right" vertical="center" wrapText="1"/>
    </xf>
    <xf numFmtId="4" fontId="12" fillId="2" borderId="11" xfId="0" applyNumberFormat="1" applyFont="1" applyFill="1" applyBorder="1" applyAlignment="1" applyProtection="1">
      <alignment horizontal="right" vertical="center" wrapText="1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>
      <alignment horizontal="center" vertical="center" shrinkToFit="1"/>
    </xf>
    <xf numFmtId="4" fontId="2" fillId="0" borderId="51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52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>
      <alignment horizontal="center" vertical="center" shrinkToFit="1"/>
    </xf>
    <xf numFmtId="4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9" xfId="0" applyNumberFormat="1" applyFont="1" applyFill="1" applyBorder="1" applyAlignment="1">
      <alignment horizontal="right" vertical="center"/>
    </xf>
    <xf numFmtId="4" fontId="2" fillId="0" borderId="49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5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9" xfId="0" applyNumberFormat="1" applyFont="1" applyFill="1" applyBorder="1" applyAlignment="1">
      <alignment horizontal="right" vertical="center"/>
    </xf>
    <xf numFmtId="4" fontId="12" fillId="2" borderId="34" xfId="0" applyNumberFormat="1" applyFont="1" applyFill="1" applyBorder="1" applyAlignment="1" applyProtection="1">
      <alignment horizontal="right" vertical="center" wrapText="1"/>
    </xf>
    <xf numFmtId="4" fontId="1" fillId="0" borderId="35" xfId="0" applyNumberFormat="1" applyFont="1" applyBorder="1" applyAlignment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>
      <alignment horizontal="right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0" fillId="0" borderId="37" xfId="0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wrapText="1"/>
    </xf>
    <xf numFmtId="0" fontId="9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3" fontId="3" fillId="3" borderId="13" xfId="0" applyNumberFormat="1" applyFont="1" applyFill="1" applyBorder="1" applyAlignment="1" applyProtection="1">
      <alignment horizontal="center" wrapText="1"/>
    </xf>
    <xf numFmtId="3" fontId="3" fillId="3" borderId="5" xfId="0" applyNumberFormat="1" applyFont="1" applyFill="1" applyBorder="1" applyAlignment="1" applyProtection="1">
      <alignment horizontal="center" wrapText="1"/>
    </xf>
    <xf numFmtId="3" fontId="3" fillId="3" borderId="11" xfId="0" applyNumberFormat="1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4" fontId="12" fillId="2" borderId="53" xfId="0" applyNumberFormat="1" applyFont="1" applyFill="1" applyBorder="1" applyAlignment="1" applyProtection="1">
      <alignment horizontal="right" vertical="center" wrapText="1"/>
    </xf>
    <xf numFmtId="4" fontId="12" fillId="2" borderId="54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33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55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28575</xdr:rowOff>
        </xdr:from>
        <xdr:to>
          <xdr:col>7</xdr:col>
          <xdr:colOff>1104900</xdr:colOff>
          <xdr:row>23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57"/>
  <sheetViews>
    <sheetView tabSelected="1" view="pageBreakPreview" topLeftCell="A23" zoomScale="85" zoomScaleNormal="100" zoomScaleSheetLayoutView="85" zoomScalePageLayoutView="40" workbookViewId="0">
      <selection activeCell="M52" sqref="M52"/>
    </sheetView>
    <sheetView tabSelected="1" view="pageBreakPreview" topLeftCell="A109" zoomScale="70" zoomScaleNormal="85" zoomScaleSheetLayoutView="70" workbookViewId="1">
      <selection activeCell="B7" sqref="B7:H8"/>
    </sheetView>
  </sheetViews>
  <sheetFormatPr defaultRowHeight="15" x14ac:dyDescent="0.25"/>
  <cols>
    <col min="1" max="1" width="4.140625" customWidth="1"/>
    <col min="2" max="2" width="7.85546875" customWidth="1"/>
    <col min="3" max="3" width="13.28515625" customWidth="1"/>
    <col min="4" max="4" width="45.7109375" customWidth="1"/>
    <col min="5" max="5" width="8.7109375" customWidth="1"/>
    <col min="6" max="6" width="8" customWidth="1"/>
    <col min="7" max="7" width="10.7109375" customWidth="1"/>
    <col min="8" max="8" width="17.140625" customWidth="1"/>
  </cols>
  <sheetData>
    <row r="1" spans="2:8" ht="20.45" customHeight="1" x14ac:dyDescent="0.25">
      <c r="B1" s="79" t="s">
        <v>44</v>
      </c>
      <c r="C1" s="79"/>
      <c r="D1" s="79"/>
      <c r="E1" s="79"/>
      <c r="F1" s="79"/>
      <c r="G1" s="79"/>
      <c r="H1" s="79"/>
    </row>
    <row r="2" spans="2:8" x14ac:dyDescent="0.25">
      <c r="B2" t="s">
        <v>6</v>
      </c>
    </row>
    <row r="3" spans="2:8" x14ac:dyDescent="0.25">
      <c r="B3" t="s">
        <v>7</v>
      </c>
    </row>
    <row r="4" spans="2:8" x14ac:dyDescent="0.25">
      <c r="B4" t="s">
        <v>8</v>
      </c>
    </row>
    <row r="5" spans="2:8" x14ac:dyDescent="0.25">
      <c r="B5" t="s">
        <v>18</v>
      </c>
    </row>
    <row r="6" spans="2:8" x14ac:dyDescent="0.25">
      <c r="B6" t="s">
        <v>179</v>
      </c>
    </row>
    <row r="7" spans="2:8" s="1" customFormat="1" ht="16.5" customHeight="1" x14ac:dyDescent="0.25">
      <c r="B7" s="80" t="s">
        <v>48</v>
      </c>
      <c r="C7" s="81"/>
      <c r="D7" s="81"/>
      <c r="E7" s="81"/>
      <c r="F7" s="81"/>
      <c r="G7" s="81"/>
      <c r="H7" s="81"/>
    </row>
    <row r="8" spans="2:8" s="1" customFormat="1" ht="18" customHeight="1" x14ac:dyDescent="0.25">
      <c r="B8" s="81"/>
      <c r="C8" s="81"/>
      <c r="D8" s="81"/>
      <c r="E8" s="81"/>
      <c r="F8" s="81"/>
      <c r="G8" s="81"/>
      <c r="H8" s="81"/>
    </row>
    <row r="9" spans="2:8" x14ac:dyDescent="0.25">
      <c r="B9" t="s">
        <v>9</v>
      </c>
    </row>
    <row r="10" spans="2:8" s="2" customFormat="1" x14ac:dyDescent="0.25">
      <c r="B10" s="82"/>
      <c r="C10" s="83"/>
      <c r="D10" s="83"/>
      <c r="E10" s="83"/>
      <c r="F10" s="83"/>
      <c r="G10" s="83"/>
      <c r="H10" s="83"/>
    </row>
    <row r="11" spans="2:8" s="2" customFormat="1" x14ac:dyDescent="0.25">
      <c r="B11" s="83"/>
      <c r="C11" s="83"/>
      <c r="D11" s="83"/>
      <c r="E11" s="83"/>
      <c r="F11" s="83"/>
      <c r="G11" s="83"/>
      <c r="H11" s="83"/>
    </row>
    <row r="12" spans="2:8" s="2" customFormat="1" x14ac:dyDescent="0.25">
      <c r="B12" s="83"/>
      <c r="C12" s="83"/>
      <c r="D12" s="83"/>
      <c r="E12" s="83"/>
      <c r="F12" s="83"/>
      <c r="G12" s="83"/>
      <c r="H12" s="83"/>
    </row>
    <row r="13" spans="2:8" s="2" customFormat="1" x14ac:dyDescent="0.25">
      <c r="B13" s="83"/>
      <c r="C13" s="83"/>
      <c r="D13" s="83"/>
      <c r="E13" s="83"/>
      <c r="F13" s="83"/>
      <c r="G13" s="83"/>
      <c r="H13" s="83"/>
    </row>
    <row r="14" spans="2:8" x14ac:dyDescent="0.25">
      <c r="B14" s="83"/>
      <c r="C14" s="83"/>
      <c r="D14" s="83"/>
      <c r="E14" s="83"/>
      <c r="F14" s="83"/>
      <c r="G14" s="83"/>
      <c r="H14" s="83"/>
    </row>
    <row r="15" spans="2:8" x14ac:dyDescent="0.25">
      <c r="B15" s="83"/>
      <c r="C15" s="83"/>
      <c r="D15" s="83"/>
      <c r="E15" s="83"/>
      <c r="F15" s="83"/>
      <c r="G15" s="83"/>
      <c r="H15" s="83"/>
    </row>
    <row r="16" spans="2:8" x14ac:dyDescent="0.25">
      <c r="B16" s="83"/>
      <c r="C16" s="83"/>
      <c r="D16" s="83"/>
      <c r="E16" s="83"/>
      <c r="F16" s="83"/>
      <c r="G16" s="83"/>
      <c r="H16" s="83"/>
    </row>
    <row r="17" spans="2:8" x14ac:dyDescent="0.25">
      <c r="B17" s="83"/>
      <c r="C17" s="83"/>
      <c r="D17" s="83"/>
      <c r="E17" s="83"/>
      <c r="F17" s="83"/>
      <c r="G17" s="83"/>
      <c r="H17" s="83"/>
    </row>
    <row r="18" spans="2:8" x14ac:dyDescent="0.25">
      <c r="B18" s="83"/>
      <c r="C18" s="83"/>
      <c r="D18" s="83"/>
      <c r="E18" s="83"/>
      <c r="F18" s="83"/>
      <c r="G18" s="83"/>
      <c r="H18" s="83"/>
    </row>
    <row r="19" spans="2:8" x14ac:dyDescent="0.25">
      <c r="B19" s="83"/>
      <c r="C19" s="83"/>
      <c r="D19" s="83"/>
      <c r="E19" s="83"/>
      <c r="F19" s="83"/>
      <c r="G19" s="83"/>
      <c r="H19" s="83"/>
    </row>
    <row r="20" spans="2:8" x14ac:dyDescent="0.25">
      <c r="B20" s="83"/>
      <c r="C20" s="83"/>
      <c r="D20" s="83"/>
      <c r="E20" s="83"/>
      <c r="F20" s="83"/>
      <c r="G20" s="83"/>
      <c r="H20" s="83"/>
    </row>
    <row r="21" spans="2:8" x14ac:dyDescent="0.25">
      <c r="B21" s="83"/>
      <c r="C21" s="83"/>
      <c r="D21" s="83"/>
      <c r="E21" s="83"/>
      <c r="F21" s="83"/>
      <c r="G21" s="83"/>
      <c r="H21" s="83"/>
    </row>
    <row r="22" spans="2:8" ht="15" customHeight="1" x14ac:dyDescent="0.25">
      <c r="B22" s="83"/>
      <c r="C22" s="83"/>
      <c r="D22" s="83"/>
      <c r="E22" s="83"/>
      <c r="F22" s="83"/>
      <c r="G22" s="83"/>
      <c r="H22" s="83"/>
    </row>
    <row r="23" spans="2:8" ht="12" customHeight="1" thickBot="1" x14ac:dyDescent="0.3"/>
    <row r="24" spans="2:8" ht="78" customHeight="1" thickTop="1" thickBot="1" x14ac:dyDescent="0.3">
      <c r="B24" s="4"/>
      <c r="C24" s="5"/>
      <c r="D24" s="18" t="s">
        <v>5</v>
      </c>
      <c r="E24" s="84" t="s">
        <v>47</v>
      </c>
      <c r="F24" s="85"/>
      <c r="G24" s="85"/>
      <c r="H24" s="86"/>
    </row>
    <row r="25" spans="2:8" ht="30" customHeight="1" thickTop="1" x14ac:dyDescent="0.25">
      <c r="B25" s="89" t="s">
        <v>10</v>
      </c>
      <c r="C25" s="87" t="s">
        <v>13</v>
      </c>
      <c r="D25" s="87" t="s">
        <v>17</v>
      </c>
      <c r="E25" s="91" t="s">
        <v>1</v>
      </c>
      <c r="F25" s="92"/>
      <c r="G25" s="91" t="s">
        <v>11</v>
      </c>
      <c r="H25" s="95"/>
    </row>
    <row r="26" spans="2:8" ht="20.25" customHeight="1" x14ac:dyDescent="0.25">
      <c r="B26" s="90"/>
      <c r="C26" s="88"/>
      <c r="D26" s="88"/>
      <c r="E26" s="93"/>
      <c r="F26" s="94"/>
      <c r="G26" s="93"/>
      <c r="H26" s="96"/>
    </row>
    <row r="27" spans="2:8" ht="15" customHeight="1" thickBot="1" x14ac:dyDescent="0.3">
      <c r="B27" s="8">
        <v>1</v>
      </c>
      <c r="C27" s="9">
        <v>2</v>
      </c>
      <c r="D27" s="9">
        <v>3</v>
      </c>
      <c r="E27" s="60">
        <v>4</v>
      </c>
      <c r="F27" s="61"/>
      <c r="G27" s="60">
        <v>5</v>
      </c>
      <c r="H27" s="78"/>
    </row>
    <row r="28" spans="2:8" ht="34.9" customHeight="1" thickTop="1" thickBot="1" x14ac:dyDescent="0.3">
      <c r="B28" s="31">
        <v>1</v>
      </c>
      <c r="C28" s="32"/>
      <c r="D28" s="30" t="s">
        <v>49</v>
      </c>
      <c r="E28" s="33" t="s">
        <v>0</v>
      </c>
      <c r="F28" s="34"/>
      <c r="G28" s="53">
        <f>SUM(G29:H42)</f>
        <v>0</v>
      </c>
      <c r="H28" s="54"/>
    </row>
    <row r="29" spans="2:8" ht="51.75" thickTop="1" x14ac:dyDescent="0.25">
      <c r="B29" s="6">
        <v>1</v>
      </c>
      <c r="C29" s="13" t="s">
        <v>19</v>
      </c>
      <c r="D29" s="10" t="s">
        <v>50</v>
      </c>
      <c r="E29" s="37" t="s">
        <v>0</v>
      </c>
      <c r="F29" s="38"/>
      <c r="G29" s="48"/>
      <c r="H29" s="49"/>
    </row>
    <row r="30" spans="2:8" ht="51" x14ac:dyDescent="0.25">
      <c r="B30" s="3">
        <v>2</v>
      </c>
      <c r="C30" s="14" t="s">
        <v>20</v>
      </c>
      <c r="D30" s="11" t="s">
        <v>51</v>
      </c>
      <c r="E30" s="46" t="s">
        <v>0</v>
      </c>
      <c r="F30" s="47"/>
      <c r="G30" s="43"/>
      <c r="H30" s="52"/>
    </row>
    <row r="31" spans="2:8" ht="38.25" x14ac:dyDescent="0.25">
      <c r="B31" s="3">
        <v>3</v>
      </c>
      <c r="C31" s="15" t="s">
        <v>21</v>
      </c>
      <c r="D31" s="12" t="s">
        <v>52</v>
      </c>
      <c r="E31" s="41" t="s">
        <v>0</v>
      </c>
      <c r="F31" s="42"/>
      <c r="G31" s="43"/>
      <c r="H31" s="52"/>
    </row>
    <row r="32" spans="2:8" ht="30" customHeight="1" x14ac:dyDescent="0.25">
      <c r="B32" s="3">
        <v>4</v>
      </c>
      <c r="C32" s="16" t="s">
        <v>22</v>
      </c>
      <c r="D32" s="10" t="s">
        <v>53</v>
      </c>
      <c r="E32" s="41" t="s">
        <v>0</v>
      </c>
      <c r="F32" s="45"/>
      <c r="G32" s="43"/>
      <c r="H32" s="52"/>
    </row>
    <row r="33" spans="2:8" ht="51" x14ac:dyDescent="0.25">
      <c r="B33" s="3">
        <v>5</v>
      </c>
      <c r="C33" s="13" t="s">
        <v>23</v>
      </c>
      <c r="D33" s="10" t="s">
        <v>54</v>
      </c>
      <c r="E33" s="37" t="s">
        <v>0</v>
      </c>
      <c r="F33" s="38"/>
      <c r="G33" s="48"/>
      <c r="H33" s="49"/>
    </row>
    <row r="34" spans="2:8" ht="30" customHeight="1" x14ac:dyDescent="0.25">
      <c r="B34" s="3">
        <v>6</v>
      </c>
      <c r="C34" s="14" t="s">
        <v>24</v>
      </c>
      <c r="D34" s="11" t="s">
        <v>55</v>
      </c>
      <c r="E34" s="46" t="s">
        <v>0</v>
      </c>
      <c r="F34" s="47"/>
      <c r="G34" s="43"/>
      <c r="H34" s="52"/>
    </row>
    <row r="35" spans="2:8" ht="38.25" x14ac:dyDescent="0.25">
      <c r="B35" s="3">
        <v>7</v>
      </c>
      <c r="C35" s="15" t="s">
        <v>25</v>
      </c>
      <c r="D35" s="12" t="s">
        <v>56</v>
      </c>
      <c r="E35" s="41" t="s">
        <v>0</v>
      </c>
      <c r="F35" s="42"/>
      <c r="G35" s="43"/>
      <c r="H35" s="52"/>
    </row>
    <row r="36" spans="2:8" ht="38.25" x14ac:dyDescent="0.25">
      <c r="B36" s="3">
        <v>8</v>
      </c>
      <c r="C36" s="16" t="s">
        <v>26</v>
      </c>
      <c r="D36" s="10" t="s">
        <v>57</v>
      </c>
      <c r="E36" s="41" t="s">
        <v>0</v>
      </c>
      <c r="F36" s="45"/>
      <c r="G36" s="43"/>
      <c r="H36" s="52"/>
    </row>
    <row r="37" spans="2:8" ht="38.25" x14ac:dyDescent="0.25">
      <c r="B37" s="3">
        <v>9</v>
      </c>
      <c r="C37" s="16" t="s">
        <v>27</v>
      </c>
      <c r="D37" s="10" t="s">
        <v>58</v>
      </c>
      <c r="E37" s="41" t="s">
        <v>0</v>
      </c>
      <c r="F37" s="42"/>
      <c r="G37" s="43"/>
      <c r="H37" s="52"/>
    </row>
    <row r="38" spans="2:8" ht="35.25" customHeight="1" x14ac:dyDescent="0.25">
      <c r="B38" s="3">
        <v>10</v>
      </c>
      <c r="C38" s="16" t="s">
        <v>45</v>
      </c>
      <c r="D38" s="10" t="s">
        <v>59</v>
      </c>
      <c r="E38" s="41" t="s">
        <v>0</v>
      </c>
      <c r="F38" s="45"/>
      <c r="G38" s="43"/>
      <c r="H38" s="52"/>
    </row>
    <row r="39" spans="2:8" ht="35.25" customHeight="1" x14ac:dyDescent="0.25">
      <c r="B39" s="3">
        <v>11</v>
      </c>
      <c r="C39" s="16" t="s">
        <v>46</v>
      </c>
      <c r="D39" s="10" t="s">
        <v>60</v>
      </c>
      <c r="E39" s="41" t="s">
        <v>0</v>
      </c>
      <c r="F39" s="45"/>
      <c r="G39" s="55"/>
      <c r="H39" s="56"/>
    </row>
    <row r="40" spans="2:8" ht="35.25" customHeight="1" x14ac:dyDescent="0.25">
      <c r="B40" s="3">
        <v>12</v>
      </c>
      <c r="C40" s="16" t="s">
        <v>61</v>
      </c>
      <c r="D40" s="10" t="s">
        <v>63</v>
      </c>
      <c r="E40" s="41" t="s">
        <v>0</v>
      </c>
      <c r="F40" s="45"/>
      <c r="G40" s="55"/>
      <c r="H40" s="56"/>
    </row>
    <row r="41" spans="2:8" ht="35.25" customHeight="1" x14ac:dyDescent="0.25">
      <c r="B41" s="3">
        <v>13</v>
      </c>
      <c r="C41" s="16" t="s">
        <v>62</v>
      </c>
      <c r="D41" s="10" t="s">
        <v>64</v>
      </c>
      <c r="E41" s="41" t="s">
        <v>0</v>
      </c>
      <c r="F41" s="45"/>
      <c r="G41" s="55"/>
      <c r="H41" s="56"/>
    </row>
    <row r="42" spans="2:8" ht="30" customHeight="1" thickBot="1" x14ac:dyDescent="0.3">
      <c r="B42" s="3">
        <v>14</v>
      </c>
      <c r="C42" s="16" t="s">
        <v>65</v>
      </c>
      <c r="D42" s="10" t="s">
        <v>66</v>
      </c>
      <c r="E42" s="41" t="s">
        <v>0</v>
      </c>
      <c r="F42" s="42"/>
      <c r="G42" s="43"/>
      <c r="H42" s="52"/>
    </row>
    <row r="43" spans="2:8" ht="30" customHeight="1" thickTop="1" thickBot="1" x14ac:dyDescent="0.3">
      <c r="B43" s="31">
        <v>2</v>
      </c>
      <c r="C43" s="32"/>
      <c r="D43" s="7" t="s">
        <v>67</v>
      </c>
      <c r="E43" s="33" t="s">
        <v>0</v>
      </c>
      <c r="F43" s="34"/>
      <c r="G43" s="53">
        <f>SUM(G44:H45)</f>
        <v>0</v>
      </c>
      <c r="H43" s="54"/>
    </row>
    <row r="44" spans="2:8" ht="30" customHeight="1" thickTop="1" x14ac:dyDescent="0.25">
      <c r="B44" s="3">
        <v>16</v>
      </c>
      <c r="C44" s="16" t="s">
        <v>28</v>
      </c>
      <c r="D44" s="10" t="s">
        <v>68</v>
      </c>
      <c r="E44" s="41" t="s">
        <v>0</v>
      </c>
      <c r="F44" s="57"/>
      <c r="G44" s="58"/>
      <c r="H44" s="59"/>
    </row>
    <row r="45" spans="2:8" ht="39" thickBot="1" x14ac:dyDescent="0.3">
      <c r="B45" s="3">
        <v>17</v>
      </c>
      <c r="C45" s="16" t="s">
        <v>29</v>
      </c>
      <c r="D45" s="10" t="s">
        <v>69</v>
      </c>
      <c r="E45" s="41" t="s">
        <v>0</v>
      </c>
      <c r="F45" s="57"/>
      <c r="G45" s="58"/>
      <c r="H45" s="59"/>
    </row>
    <row r="46" spans="2:8" ht="30" customHeight="1" thickTop="1" thickBot="1" x14ac:dyDescent="0.3">
      <c r="B46" s="31">
        <v>3</v>
      </c>
      <c r="C46" s="32"/>
      <c r="D46" s="7" t="s">
        <v>70</v>
      </c>
      <c r="E46" s="33" t="s">
        <v>0</v>
      </c>
      <c r="F46" s="34"/>
      <c r="G46" s="53">
        <f>SUM(G47:H61)</f>
        <v>0</v>
      </c>
      <c r="H46" s="54"/>
    </row>
    <row r="47" spans="2:8" ht="26.25" thickTop="1" x14ac:dyDescent="0.25">
      <c r="B47" s="6">
        <v>22</v>
      </c>
      <c r="C47" s="13" t="s">
        <v>30</v>
      </c>
      <c r="D47" s="10" t="s">
        <v>71</v>
      </c>
      <c r="E47" s="37" t="s">
        <v>0</v>
      </c>
      <c r="F47" s="38"/>
      <c r="G47" s="48"/>
      <c r="H47" s="49"/>
    </row>
    <row r="48" spans="2:8" ht="25.5" x14ac:dyDescent="0.25">
      <c r="B48" s="6">
        <v>23</v>
      </c>
      <c r="C48" s="13" t="s">
        <v>72</v>
      </c>
      <c r="D48" s="10" t="s">
        <v>86</v>
      </c>
      <c r="E48" s="37" t="s">
        <v>0</v>
      </c>
      <c r="F48" s="38"/>
      <c r="G48" s="48"/>
      <c r="H48" s="49"/>
    </row>
    <row r="49" spans="2:8" ht="38.25" x14ac:dyDescent="0.25">
      <c r="B49" s="6">
        <v>24</v>
      </c>
      <c r="C49" s="13" t="s">
        <v>73</v>
      </c>
      <c r="D49" s="10" t="s">
        <v>87</v>
      </c>
      <c r="E49" s="37" t="s">
        <v>0</v>
      </c>
      <c r="F49" s="38"/>
      <c r="G49" s="48"/>
      <c r="H49" s="49"/>
    </row>
    <row r="50" spans="2:8" ht="51" x14ac:dyDescent="0.25">
      <c r="B50" s="6">
        <v>25</v>
      </c>
      <c r="C50" s="13" t="s">
        <v>74</v>
      </c>
      <c r="D50" s="10" t="s">
        <v>88</v>
      </c>
      <c r="E50" s="37" t="s">
        <v>0</v>
      </c>
      <c r="F50" s="38"/>
      <c r="G50" s="48"/>
      <c r="H50" s="49"/>
    </row>
    <row r="51" spans="2:8" ht="38.25" x14ac:dyDescent="0.25">
      <c r="B51" s="6">
        <v>26</v>
      </c>
      <c r="C51" s="13" t="s">
        <v>75</v>
      </c>
      <c r="D51" s="10" t="s">
        <v>89</v>
      </c>
      <c r="E51" s="37" t="s">
        <v>0</v>
      </c>
      <c r="F51" s="38"/>
      <c r="G51" s="48"/>
      <c r="H51" s="49"/>
    </row>
    <row r="52" spans="2:8" ht="38.25" x14ac:dyDescent="0.25">
      <c r="B52" s="6">
        <v>27</v>
      </c>
      <c r="C52" s="13" t="s">
        <v>76</v>
      </c>
      <c r="D52" s="10" t="s">
        <v>90</v>
      </c>
      <c r="E52" s="37" t="s">
        <v>0</v>
      </c>
      <c r="F52" s="38"/>
      <c r="G52" s="48"/>
      <c r="H52" s="49"/>
    </row>
    <row r="53" spans="2:8" ht="25.5" x14ac:dyDescent="0.25">
      <c r="B53" s="6">
        <v>32</v>
      </c>
      <c r="C53" s="13" t="s">
        <v>77</v>
      </c>
      <c r="D53" s="10" t="s">
        <v>91</v>
      </c>
      <c r="E53" s="37" t="s">
        <v>0</v>
      </c>
      <c r="F53" s="38"/>
      <c r="G53" s="48"/>
      <c r="H53" s="49"/>
    </row>
    <row r="54" spans="2:8" ht="25.5" x14ac:dyDescent="0.25">
      <c r="B54" s="6">
        <v>33</v>
      </c>
      <c r="C54" s="13" t="s">
        <v>78</v>
      </c>
      <c r="D54" s="10" t="s">
        <v>92</v>
      </c>
      <c r="E54" s="37" t="s">
        <v>0</v>
      </c>
      <c r="F54" s="38"/>
      <c r="G54" s="48"/>
      <c r="H54" s="49"/>
    </row>
    <row r="55" spans="2:8" ht="38.25" x14ac:dyDescent="0.25">
      <c r="B55" s="6">
        <v>34</v>
      </c>
      <c r="C55" s="13" t="s">
        <v>79</v>
      </c>
      <c r="D55" s="10" t="s">
        <v>93</v>
      </c>
      <c r="E55" s="37" t="s">
        <v>0</v>
      </c>
      <c r="F55" s="38"/>
      <c r="G55" s="48"/>
      <c r="H55" s="49"/>
    </row>
    <row r="56" spans="2:8" ht="38.25" x14ac:dyDescent="0.25">
      <c r="B56" s="6">
        <v>35</v>
      </c>
      <c r="C56" s="13" t="s">
        <v>80</v>
      </c>
      <c r="D56" s="10" t="s">
        <v>94</v>
      </c>
      <c r="E56" s="37" t="s">
        <v>0</v>
      </c>
      <c r="F56" s="38"/>
      <c r="G56" s="48"/>
      <c r="H56" s="49"/>
    </row>
    <row r="57" spans="2:8" ht="38.25" x14ac:dyDescent="0.25">
      <c r="B57" s="6">
        <v>37</v>
      </c>
      <c r="C57" s="13" t="s">
        <v>81</v>
      </c>
      <c r="D57" s="10" t="s">
        <v>95</v>
      </c>
      <c r="E57" s="37" t="s">
        <v>0</v>
      </c>
      <c r="F57" s="38"/>
      <c r="G57" s="48"/>
      <c r="H57" s="49"/>
    </row>
    <row r="58" spans="2:8" ht="38.25" x14ac:dyDescent="0.25">
      <c r="B58" s="6">
        <v>38</v>
      </c>
      <c r="C58" s="13" t="s">
        <v>82</v>
      </c>
      <c r="D58" s="10" t="s">
        <v>96</v>
      </c>
      <c r="E58" s="37" t="s">
        <v>0</v>
      </c>
      <c r="F58" s="38"/>
      <c r="G58" s="48"/>
      <c r="H58" s="49"/>
    </row>
    <row r="59" spans="2:8" ht="38.25" x14ac:dyDescent="0.25">
      <c r="B59" s="6">
        <v>41</v>
      </c>
      <c r="C59" s="13" t="s">
        <v>83</v>
      </c>
      <c r="D59" s="10" t="s">
        <v>97</v>
      </c>
      <c r="E59" s="37" t="s">
        <v>0</v>
      </c>
      <c r="F59" s="38"/>
      <c r="G59" s="48"/>
      <c r="H59" s="49"/>
    </row>
    <row r="60" spans="2:8" ht="63.75" x14ac:dyDescent="0.25">
      <c r="B60" s="6">
        <v>43</v>
      </c>
      <c r="C60" s="13" t="s">
        <v>84</v>
      </c>
      <c r="D60" s="10" t="s">
        <v>98</v>
      </c>
      <c r="E60" s="37" t="s">
        <v>0</v>
      </c>
      <c r="F60" s="38"/>
      <c r="G60" s="48"/>
      <c r="H60" s="49"/>
    </row>
    <row r="61" spans="2:8" ht="26.25" thickBot="1" x14ac:dyDescent="0.3">
      <c r="B61" s="6">
        <v>44</v>
      </c>
      <c r="C61" s="13" t="s">
        <v>85</v>
      </c>
      <c r="D61" s="10" t="s">
        <v>99</v>
      </c>
      <c r="E61" s="37" t="s">
        <v>0</v>
      </c>
      <c r="F61" s="38"/>
      <c r="G61" s="48"/>
      <c r="H61" s="49"/>
    </row>
    <row r="62" spans="2:8" ht="30" customHeight="1" thickTop="1" thickBot="1" x14ac:dyDescent="0.3">
      <c r="B62" s="31">
        <v>4</v>
      </c>
      <c r="C62" s="32"/>
      <c r="D62" s="7" t="s">
        <v>100</v>
      </c>
      <c r="E62" s="33" t="s">
        <v>0</v>
      </c>
      <c r="F62" s="34"/>
      <c r="G62" s="35">
        <f>SUM(G63:H72)</f>
        <v>0</v>
      </c>
      <c r="H62" s="36"/>
    </row>
    <row r="63" spans="2:8" ht="30" customHeight="1" thickTop="1" x14ac:dyDescent="0.25">
      <c r="B63" s="6">
        <v>45</v>
      </c>
      <c r="C63" s="13" t="s">
        <v>31</v>
      </c>
      <c r="D63" s="10" t="s">
        <v>110</v>
      </c>
      <c r="E63" s="37" t="s">
        <v>0</v>
      </c>
      <c r="F63" s="38"/>
      <c r="G63" s="100"/>
      <c r="H63" s="100"/>
    </row>
    <row r="64" spans="2:8" ht="30" customHeight="1" x14ac:dyDescent="0.25">
      <c r="B64" s="6">
        <v>46</v>
      </c>
      <c r="C64" s="13" t="s">
        <v>101</v>
      </c>
      <c r="D64" s="10" t="s">
        <v>111</v>
      </c>
      <c r="E64" s="37" t="s">
        <v>0</v>
      </c>
      <c r="F64" s="38"/>
      <c r="G64" s="99"/>
      <c r="H64" s="99"/>
    </row>
    <row r="65" spans="2:8" ht="38.25" x14ac:dyDescent="0.25">
      <c r="B65" s="6">
        <v>47</v>
      </c>
      <c r="C65" s="13" t="s">
        <v>102</v>
      </c>
      <c r="D65" s="10" t="s">
        <v>112</v>
      </c>
      <c r="E65" s="37" t="s">
        <v>0</v>
      </c>
      <c r="F65" s="38"/>
      <c r="G65" s="99"/>
      <c r="H65" s="99"/>
    </row>
    <row r="66" spans="2:8" ht="30" customHeight="1" x14ac:dyDescent="0.25">
      <c r="B66" s="6">
        <v>48</v>
      </c>
      <c r="C66" s="13" t="s">
        <v>103</v>
      </c>
      <c r="D66" s="10" t="s">
        <v>113</v>
      </c>
      <c r="E66" s="37" t="s">
        <v>0</v>
      </c>
      <c r="F66" s="38"/>
      <c r="G66" s="99"/>
      <c r="H66" s="99"/>
    </row>
    <row r="67" spans="2:8" ht="30" customHeight="1" x14ac:dyDescent="0.25">
      <c r="B67" s="6">
        <v>49</v>
      </c>
      <c r="C67" s="13" t="s">
        <v>104</v>
      </c>
      <c r="D67" s="10" t="s">
        <v>114</v>
      </c>
      <c r="E67" s="37" t="s">
        <v>0</v>
      </c>
      <c r="F67" s="38"/>
      <c r="G67" s="99"/>
      <c r="H67" s="99"/>
    </row>
    <row r="68" spans="2:8" ht="30" customHeight="1" x14ac:dyDescent="0.25">
      <c r="B68" s="6">
        <v>50</v>
      </c>
      <c r="C68" s="13" t="s">
        <v>105</v>
      </c>
      <c r="D68" s="10" t="s">
        <v>115</v>
      </c>
      <c r="E68" s="37" t="s">
        <v>0</v>
      </c>
      <c r="F68" s="38"/>
      <c r="G68" s="99"/>
      <c r="H68" s="99"/>
    </row>
    <row r="69" spans="2:8" ht="30" customHeight="1" x14ac:dyDescent="0.25">
      <c r="B69" s="6">
        <v>51</v>
      </c>
      <c r="C69" s="13" t="s">
        <v>106</v>
      </c>
      <c r="D69" s="10" t="s">
        <v>116</v>
      </c>
      <c r="E69" s="37" t="s">
        <v>0</v>
      </c>
      <c r="F69" s="38"/>
      <c r="G69" s="99"/>
      <c r="H69" s="99"/>
    </row>
    <row r="70" spans="2:8" ht="30" customHeight="1" x14ac:dyDescent="0.25">
      <c r="B70" s="6">
        <v>52</v>
      </c>
      <c r="C70" s="13" t="s">
        <v>107</v>
      </c>
      <c r="D70" s="10" t="s">
        <v>117</v>
      </c>
      <c r="E70" s="37" t="s">
        <v>0</v>
      </c>
      <c r="F70" s="38"/>
      <c r="G70" s="99"/>
      <c r="H70" s="99"/>
    </row>
    <row r="71" spans="2:8" ht="30" customHeight="1" x14ac:dyDescent="0.25">
      <c r="B71" s="6">
        <v>53</v>
      </c>
      <c r="C71" s="13" t="s">
        <v>108</v>
      </c>
      <c r="D71" s="10" t="s">
        <v>118</v>
      </c>
      <c r="E71" s="37" t="s">
        <v>0</v>
      </c>
      <c r="F71" s="38"/>
      <c r="G71" s="99"/>
      <c r="H71" s="99"/>
    </row>
    <row r="72" spans="2:8" ht="30" customHeight="1" thickBot="1" x14ac:dyDescent="0.3">
      <c r="B72" s="6">
        <v>54</v>
      </c>
      <c r="C72" s="13" t="s">
        <v>109</v>
      </c>
      <c r="D72" s="10" t="s">
        <v>119</v>
      </c>
      <c r="E72" s="37" t="s">
        <v>0</v>
      </c>
      <c r="F72" s="38"/>
      <c r="G72" s="101"/>
      <c r="H72" s="101"/>
    </row>
    <row r="73" spans="2:8" ht="30" customHeight="1" thickTop="1" thickBot="1" x14ac:dyDescent="0.3">
      <c r="B73" s="31">
        <v>5</v>
      </c>
      <c r="C73" s="32"/>
      <c r="D73" s="7" t="s">
        <v>121</v>
      </c>
      <c r="E73" s="33" t="s">
        <v>0</v>
      </c>
      <c r="F73" s="34"/>
      <c r="G73" s="97">
        <f>SUM(G74:H86)</f>
        <v>0</v>
      </c>
      <c r="H73" s="98"/>
    </row>
    <row r="74" spans="2:8" ht="30" customHeight="1" thickTop="1" x14ac:dyDescent="0.25">
      <c r="B74" s="6">
        <v>55</v>
      </c>
      <c r="C74" s="13" t="s">
        <v>32</v>
      </c>
      <c r="D74" s="10" t="s">
        <v>122</v>
      </c>
      <c r="E74" s="37" t="s">
        <v>0</v>
      </c>
      <c r="F74" s="38"/>
      <c r="G74" s="39"/>
      <c r="H74" s="40"/>
    </row>
    <row r="75" spans="2:8" ht="38.25" x14ac:dyDescent="0.25">
      <c r="B75" s="6">
        <v>56</v>
      </c>
      <c r="C75" s="14" t="s">
        <v>33</v>
      </c>
      <c r="D75" s="11" t="s">
        <v>123</v>
      </c>
      <c r="E75" s="46" t="s">
        <v>0</v>
      </c>
      <c r="F75" s="47"/>
      <c r="G75" s="43"/>
      <c r="H75" s="44"/>
    </row>
    <row r="76" spans="2:8" ht="38.25" x14ac:dyDescent="0.25">
      <c r="B76" s="6">
        <v>57</v>
      </c>
      <c r="C76" s="15" t="s">
        <v>34</v>
      </c>
      <c r="D76" s="11" t="s">
        <v>124</v>
      </c>
      <c r="E76" s="41" t="s">
        <v>0</v>
      </c>
      <c r="F76" s="42"/>
      <c r="G76" s="43"/>
      <c r="H76" s="44"/>
    </row>
    <row r="77" spans="2:8" ht="38.25" x14ac:dyDescent="0.25">
      <c r="B77" s="6">
        <v>58</v>
      </c>
      <c r="C77" s="16" t="s">
        <v>35</v>
      </c>
      <c r="D77" s="17" t="s">
        <v>112</v>
      </c>
      <c r="E77" s="41" t="s">
        <v>0</v>
      </c>
      <c r="F77" s="45"/>
      <c r="G77" s="43"/>
      <c r="H77" s="44"/>
    </row>
    <row r="78" spans="2:8" ht="51" x14ac:dyDescent="0.25">
      <c r="B78" s="6">
        <v>59</v>
      </c>
      <c r="C78" s="13" t="s">
        <v>36</v>
      </c>
      <c r="D78" s="10" t="s">
        <v>125</v>
      </c>
      <c r="E78" s="37" t="s">
        <v>0</v>
      </c>
      <c r="F78" s="38"/>
      <c r="G78" s="43"/>
      <c r="H78" s="44"/>
    </row>
    <row r="79" spans="2:8" ht="25.5" x14ac:dyDescent="0.25">
      <c r="B79" s="6">
        <v>60</v>
      </c>
      <c r="C79" s="14" t="s">
        <v>37</v>
      </c>
      <c r="D79" s="11" t="s">
        <v>126</v>
      </c>
      <c r="E79" s="46" t="s">
        <v>0</v>
      </c>
      <c r="F79" s="47"/>
      <c r="G79" s="43"/>
      <c r="H79" s="44"/>
    </row>
    <row r="80" spans="2:8" ht="30" customHeight="1" x14ac:dyDescent="0.25">
      <c r="B80" s="6">
        <v>61</v>
      </c>
      <c r="C80" s="15" t="s">
        <v>38</v>
      </c>
      <c r="D80" s="11" t="s">
        <v>127</v>
      </c>
      <c r="E80" s="41" t="s">
        <v>0</v>
      </c>
      <c r="F80" s="42"/>
      <c r="G80" s="43"/>
      <c r="H80" s="44"/>
    </row>
    <row r="81" spans="2:8" ht="30" customHeight="1" x14ac:dyDescent="0.25">
      <c r="B81" s="6">
        <v>61</v>
      </c>
      <c r="C81" s="15" t="s">
        <v>39</v>
      </c>
      <c r="D81" s="12" t="s">
        <v>128</v>
      </c>
      <c r="E81" s="41" t="s">
        <v>0</v>
      </c>
      <c r="F81" s="42"/>
      <c r="G81" s="43"/>
      <c r="H81" s="44"/>
    </row>
    <row r="82" spans="2:8" ht="30" customHeight="1" x14ac:dyDescent="0.25">
      <c r="B82" s="6">
        <v>63</v>
      </c>
      <c r="C82" s="16" t="s">
        <v>40</v>
      </c>
      <c r="D82" s="10" t="s">
        <v>129</v>
      </c>
      <c r="E82" s="41" t="s">
        <v>0</v>
      </c>
      <c r="F82" s="45"/>
      <c r="G82" s="43"/>
      <c r="H82" s="44"/>
    </row>
    <row r="83" spans="2:8" ht="30" customHeight="1" x14ac:dyDescent="0.25">
      <c r="B83" s="6">
        <v>64</v>
      </c>
      <c r="C83" s="16" t="s">
        <v>41</v>
      </c>
      <c r="D83" s="10" t="s">
        <v>130</v>
      </c>
      <c r="E83" s="41" t="s">
        <v>0</v>
      </c>
      <c r="F83" s="42"/>
      <c r="G83" s="43"/>
      <c r="H83" s="44"/>
    </row>
    <row r="84" spans="2:8" x14ac:dyDescent="0.25">
      <c r="B84" s="6">
        <v>65</v>
      </c>
      <c r="C84" s="16" t="s">
        <v>42</v>
      </c>
      <c r="D84" s="10" t="s">
        <v>131</v>
      </c>
      <c r="E84" s="41" t="s">
        <v>0</v>
      </c>
      <c r="F84" s="45"/>
      <c r="G84" s="43"/>
      <c r="H84" s="44"/>
    </row>
    <row r="85" spans="2:8" ht="51" x14ac:dyDescent="0.25">
      <c r="B85" s="6">
        <v>66</v>
      </c>
      <c r="C85" s="16" t="s">
        <v>43</v>
      </c>
      <c r="D85" s="10" t="s">
        <v>132</v>
      </c>
      <c r="E85" s="41" t="s">
        <v>0</v>
      </c>
      <c r="F85" s="42"/>
      <c r="G85" s="43"/>
      <c r="H85" s="44"/>
    </row>
    <row r="86" spans="2:8" ht="30" customHeight="1" thickBot="1" x14ac:dyDescent="0.3">
      <c r="B86" s="6">
        <v>67</v>
      </c>
      <c r="C86" s="13" t="s">
        <v>120</v>
      </c>
      <c r="D86" s="10" t="s">
        <v>133</v>
      </c>
      <c r="E86" s="37" t="s">
        <v>0</v>
      </c>
      <c r="F86" s="38"/>
      <c r="G86" s="50"/>
      <c r="H86" s="51"/>
    </row>
    <row r="87" spans="2:8" ht="30" customHeight="1" thickTop="1" thickBot="1" x14ac:dyDescent="0.3">
      <c r="B87" s="31">
        <v>6</v>
      </c>
      <c r="C87" s="32"/>
      <c r="D87" s="7" t="s">
        <v>134</v>
      </c>
      <c r="E87" s="33" t="s">
        <v>0</v>
      </c>
      <c r="F87" s="34"/>
      <c r="G87" s="35">
        <f>SUM(G88:H99)</f>
        <v>0</v>
      </c>
      <c r="H87" s="36"/>
    </row>
    <row r="88" spans="2:8" ht="64.5" thickTop="1" x14ac:dyDescent="0.25">
      <c r="B88" s="6">
        <v>68</v>
      </c>
      <c r="C88" s="13" t="s">
        <v>135</v>
      </c>
      <c r="D88" s="10" t="s">
        <v>147</v>
      </c>
      <c r="E88" s="37" t="s">
        <v>0</v>
      </c>
      <c r="F88" s="38"/>
      <c r="G88" s="39"/>
      <c r="H88" s="40"/>
    </row>
    <row r="89" spans="2:8" ht="30" customHeight="1" x14ac:dyDescent="0.25">
      <c r="B89" s="6">
        <v>69</v>
      </c>
      <c r="C89" s="14" t="s">
        <v>136</v>
      </c>
      <c r="D89" s="11" t="s">
        <v>148</v>
      </c>
      <c r="E89" s="46" t="s">
        <v>0</v>
      </c>
      <c r="F89" s="47"/>
      <c r="G89" s="43"/>
      <c r="H89" s="44"/>
    </row>
    <row r="90" spans="2:8" ht="30" customHeight="1" x14ac:dyDescent="0.25">
      <c r="B90" s="6">
        <v>70</v>
      </c>
      <c r="C90" s="15" t="s">
        <v>137</v>
      </c>
      <c r="D90" s="11" t="s">
        <v>149</v>
      </c>
      <c r="E90" s="41" t="s">
        <v>0</v>
      </c>
      <c r="F90" s="42"/>
      <c r="G90" s="43"/>
      <c r="H90" s="44"/>
    </row>
    <row r="91" spans="2:8" ht="30" customHeight="1" x14ac:dyDescent="0.25">
      <c r="B91" s="6">
        <v>71</v>
      </c>
      <c r="C91" s="16" t="s">
        <v>138</v>
      </c>
      <c r="D91" s="17" t="s">
        <v>150</v>
      </c>
      <c r="E91" s="41" t="s">
        <v>0</v>
      </c>
      <c r="F91" s="45"/>
      <c r="G91" s="43"/>
      <c r="H91" s="44"/>
    </row>
    <row r="92" spans="2:8" ht="38.25" x14ac:dyDescent="0.25">
      <c r="B92" s="6">
        <v>72</v>
      </c>
      <c r="C92" s="13" t="s">
        <v>139</v>
      </c>
      <c r="D92" s="17" t="s">
        <v>151</v>
      </c>
      <c r="E92" s="37" t="s">
        <v>0</v>
      </c>
      <c r="F92" s="38"/>
      <c r="G92" s="43"/>
      <c r="H92" s="44"/>
    </row>
    <row r="93" spans="2:8" ht="38.25" x14ac:dyDescent="0.25">
      <c r="B93" s="6">
        <v>73</v>
      </c>
      <c r="C93" s="14" t="s">
        <v>140</v>
      </c>
      <c r="D93" s="17" t="s">
        <v>152</v>
      </c>
      <c r="E93" s="46" t="s">
        <v>0</v>
      </c>
      <c r="F93" s="47"/>
      <c r="G93" s="43"/>
      <c r="H93" s="44"/>
    </row>
    <row r="94" spans="2:8" ht="38.25" x14ac:dyDescent="0.25">
      <c r="B94" s="6">
        <v>74</v>
      </c>
      <c r="C94" s="15" t="s">
        <v>141</v>
      </c>
      <c r="D94" s="17" t="s">
        <v>153</v>
      </c>
      <c r="E94" s="41" t="s">
        <v>0</v>
      </c>
      <c r="F94" s="42"/>
      <c r="G94" s="43"/>
      <c r="H94" s="44"/>
    </row>
    <row r="95" spans="2:8" ht="30" customHeight="1" x14ac:dyDescent="0.25">
      <c r="B95" s="6">
        <v>75</v>
      </c>
      <c r="C95" s="15" t="s">
        <v>142</v>
      </c>
      <c r="D95" s="12" t="s">
        <v>154</v>
      </c>
      <c r="E95" s="41" t="s">
        <v>0</v>
      </c>
      <c r="F95" s="42"/>
      <c r="G95" s="43"/>
      <c r="H95" s="44"/>
    </row>
    <row r="96" spans="2:8" ht="30" customHeight="1" x14ac:dyDescent="0.25">
      <c r="B96" s="6">
        <v>76</v>
      </c>
      <c r="C96" s="16" t="s">
        <v>143</v>
      </c>
      <c r="D96" s="12" t="s">
        <v>155</v>
      </c>
      <c r="E96" s="41" t="s">
        <v>0</v>
      </c>
      <c r="F96" s="45"/>
      <c r="G96" s="43"/>
      <c r="H96" s="44"/>
    </row>
    <row r="97" spans="2:8" ht="38.25" x14ac:dyDescent="0.25">
      <c r="B97" s="6">
        <v>77</v>
      </c>
      <c r="C97" s="16" t="s">
        <v>144</v>
      </c>
      <c r="D97" s="10" t="s">
        <v>156</v>
      </c>
      <c r="E97" s="41" t="s">
        <v>0</v>
      </c>
      <c r="F97" s="42"/>
      <c r="G97" s="43"/>
      <c r="H97" s="44"/>
    </row>
    <row r="98" spans="2:8" ht="30" customHeight="1" x14ac:dyDescent="0.25">
      <c r="B98" s="6">
        <v>78</v>
      </c>
      <c r="C98" s="16" t="s">
        <v>145</v>
      </c>
      <c r="D98" s="10" t="s">
        <v>157</v>
      </c>
      <c r="E98" s="41" t="s">
        <v>0</v>
      </c>
      <c r="F98" s="45"/>
      <c r="G98" s="43"/>
      <c r="H98" s="44"/>
    </row>
    <row r="99" spans="2:8" ht="30" customHeight="1" thickBot="1" x14ac:dyDescent="0.3">
      <c r="B99" s="6">
        <v>79</v>
      </c>
      <c r="C99" s="16" t="s">
        <v>146</v>
      </c>
      <c r="D99" s="10" t="s">
        <v>158</v>
      </c>
      <c r="E99" s="41" t="s">
        <v>0</v>
      </c>
      <c r="F99" s="42"/>
      <c r="G99" s="43"/>
      <c r="H99" s="44"/>
    </row>
    <row r="100" spans="2:8" ht="30" customHeight="1" thickTop="1" thickBot="1" x14ac:dyDescent="0.3">
      <c r="B100" s="31">
        <v>7</v>
      </c>
      <c r="C100" s="32"/>
      <c r="D100" s="7" t="s">
        <v>159</v>
      </c>
      <c r="E100" s="33" t="s">
        <v>0</v>
      </c>
      <c r="F100" s="34"/>
      <c r="G100" s="35">
        <f>SUM(G101:H108)</f>
        <v>0</v>
      </c>
      <c r="H100" s="36"/>
    </row>
    <row r="101" spans="2:8" ht="30" customHeight="1" thickTop="1" x14ac:dyDescent="0.25">
      <c r="B101" s="6">
        <v>80</v>
      </c>
      <c r="C101" s="13" t="s">
        <v>160</v>
      </c>
      <c r="D101" s="10" t="s">
        <v>168</v>
      </c>
      <c r="E101" s="37" t="s">
        <v>0</v>
      </c>
      <c r="F101" s="38"/>
      <c r="G101" s="39"/>
      <c r="H101" s="40"/>
    </row>
    <row r="102" spans="2:8" ht="38.25" x14ac:dyDescent="0.25">
      <c r="B102" s="6">
        <v>81</v>
      </c>
      <c r="C102" s="14" t="s">
        <v>161</v>
      </c>
      <c r="D102" s="11" t="s">
        <v>169</v>
      </c>
      <c r="E102" s="46" t="s">
        <v>0</v>
      </c>
      <c r="F102" s="47"/>
      <c r="G102" s="43"/>
      <c r="H102" s="44"/>
    </row>
    <row r="103" spans="2:8" ht="30" customHeight="1" x14ac:dyDescent="0.25">
      <c r="B103" s="6">
        <v>82</v>
      </c>
      <c r="C103" s="15" t="s">
        <v>162</v>
      </c>
      <c r="D103" s="11" t="s">
        <v>172</v>
      </c>
      <c r="E103" s="41" t="s">
        <v>0</v>
      </c>
      <c r="F103" s="42"/>
      <c r="G103" s="43"/>
      <c r="H103" s="44"/>
    </row>
    <row r="104" spans="2:8" ht="30" customHeight="1" x14ac:dyDescent="0.25">
      <c r="B104" s="6">
        <v>83</v>
      </c>
      <c r="C104" s="16" t="s">
        <v>163</v>
      </c>
      <c r="D104" s="17" t="s">
        <v>171</v>
      </c>
      <c r="E104" s="41" t="s">
        <v>0</v>
      </c>
      <c r="F104" s="45"/>
      <c r="G104" s="43"/>
      <c r="H104" s="44"/>
    </row>
    <row r="105" spans="2:8" ht="30" customHeight="1" x14ac:dyDescent="0.25">
      <c r="B105" s="6">
        <v>84</v>
      </c>
      <c r="C105" s="13" t="s">
        <v>164</v>
      </c>
      <c r="D105" s="11" t="s">
        <v>170</v>
      </c>
      <c r="E105" s="37" t="s">
        <v>0</v>
      </c>
      <c r="F105" s="38"/>
      <c r="G105" s="43"/>
      <c r="H105" s="44"/>
    </row>
    <row r="106" spans="2:8" ht="38.25" x14ac:dyDescent="0.25">
      <c r="B106" s="6">
        <v>85</v>
      </c>
      <c r="C106" s="14" t="s">
        <v>165</v>
      </c>
      <c r="D106" s="17" t="s">
        <v>173</v>
      </c>
      <c r="E106" s="46" t="s">
        <v>0</v>
      </c>
      <c r="F106" s="47"/>
      <c r="G106" s="43"/>
      <c r="H106" s="44"/>
    </row>
    <row r="107" spans="2:8" ht="38.25" x14ac:dyDescent="0.25">
      <c r="B107" s="6">
        <v>86</v>
      </c>
      <c r="C107" s="15" t="s">
        <v>166</v>
      </c>
      <c r="D107" s="17" t="s">
        <v>174</v>
      </c>
      <c r="E107" s="41" t="s">
        <v>0</v>
      </c>
      <c r="F107" s="42"/>
      <c r="G107" s="43"/>
      <c r="H107" s="44"/>
    </row>
    <row r="108" spans="2:8" ht="51.75" thickBot="1" x14ac:dyDescent="0.3">
      <c r="B108" s="6">
        <v>87</v>
      </c>
      <c r="C108" s="15" t="s">
        <v>167</v>
      </c>
      <c r="D108" s="12" t="s">
        <v>175</v>
      </c>
      <c r="E108" s="41" t="s">
        <v>0</v>
      </c>
      <c r="F108" s="42"/>
      <c r="G108" s="43"/>
      <c r="H108" s="44"/>
    </row>
    <row r="109" spans="2:8" ht="30" customHeight="1" thickTop="1" thickBot="1" x14ac:dyDescent="0.3">
      <c r="B109" s="31">
        <v>8</v>
      </c>
      <c r="C109" s="32"/>
      <c r="D109" s="7" t="s">
        <v>176</v>
      </c>
      <c r="E109" s="33" t="s">
        <v>0</v>
      </c>
      <c r="F109" s="34"/>
      <c r="G109" s="35">
        <f>SUM(G110)</f>
        <v>0</v>
      </c>
      <c r="H109" s="36"/>
    </row>
    <row r="110" spans="2:8" ht="30" customHeight="1" thickTop="1" thickBot="1" x14ac:dyDescent="0.3">
      <c r="B110" s="6">
        <v>89</v>
      </c>
      <c r="C110" s="13" t="s">
        <v>178</v>
      </c>
      <c r="D110" s="10" t="s">
        <v>177</v>
      </c>
      <c r="E110" s="37" t="s">
        <v>0</v>
      </c>
      <c r="F110" s="38"/>
      <c r="G110" s="39"/>
      <c r="H110" s="40"/>
    </row>
    <row r="111" spans="2:8" ht="30" customHeight="1" thickTop="1" thickBot="1" x14ac:dyDescent="0.3">
      <c r="B111" s="70" t="s">
        <v>3</v>
      </c>
      <c r="C111" s="71"/>
      <c r="D111" s="71"/>
      <c r="E111" s="71"/>
      <c r="F111" s="71"/>
      <c r="G111" s="72"/>
      <c r="H111" s="19">
        <f>SUM(G28,G43,G46,G62,G73,G87,G100,G109)</f>
        <v>0</v>
      </c>
    </row>
    <row r="112" spans="2:8" ht="30" customHeight="1" thickTop="1" thickBot="1" x14ac:dyDescent="0.3">
      <c r="B112" s="70" t="s">
        <v>12</v>
      </c>
      <c r="C112" s="71"/>
      <c r="D112" s="71"/>
      <c r="E112" s="71"/>
      <c r="F112" s="71"/>
      <c r="G112" s="72"/>
      <c r="H112" s="19">
        <f>PRODUCT(H111*23%)</f>
        <v>0</v>
      </c>
    </row>
    <row r="113" spans="2:8" ht="30" customHeight="1" thickTop="1" thickBot="1" x14ac:dyDescent="0.3">
      <c r="B113" s="70" t="s">
        <v>4</v>
      </c>
      <c r="C113" s="71"/>
      <c r="D113" s="71"/>
      <c r="E113" s="71"/>
      <c r="F113" s="71"/>
      <c r="G113" s="72"/>
      <c r="H113" s="19">
        <f>SUM(H111+H112)</f>
        <v>0</v>
      </c>
    </row>
    <row r="114" spans="2:8" ht="15.75" thickTop="1" x14ac:dyDescent="0.25">
      <c r="B114" t="s">
        <v>2</v>
      </c>
    </row>
    <row r="115" spans="2:8" ht="30" customHeight="1" thickBot="1" x14ac:dyDescent="0.3">
      <c r="B115" s="77"/>
      <c r="C115" s="77"/>
      <c r="D115" s="77"/>
      <c r="E115" s="77"/>
      <c r="F115" s="77"/>
      <c r="G115" s="77"/>
      <c r="H115" s="77"/>
    </row>
    <row r="116" spans="2:8" ht="65.25" customHeight="1" thickTop="1" thickBot="1" x14ac:dyDescent="0.3">
      <c r="B116" s="76" t="s">
        <v>14</v>
      </c>
      <c r="C116" s="74"/>
      <c r="D116" s="75"/>
      <c r="E116" s="73" t="s">
        <v>15</v>
      </c>
      <c r="F116" s="74"/>
      <c r="G116" s="75"/>
      <c r="H116" s="20" t="s">
        <v>16</v>
      </c>
    </row>
    <row r="117" spans="2:8" ht="30" customHeight="1" thickTop="1" x14ac:dyDescent="0.25">
      <c r="B117" s="62"/>
      <c r="C117" s="63"/>
      <c r="D117" s="64"/>
      <c r="E117" s="62"/>
      <c r="F117" s="63"/>
      <c r="G117" s="64"/>
      <c r="H117" s="68"/>
    </row>
    <row r="118" spans="2:8" ht="30" customHeight="1" thickBot="1" x14ac:dyDescent="0.3">
      <c r="B118" s="65"/>
      <c r="C118" s="66"/>
      <c r="D118" s="67"/>
      <c r="E118" s="65"/>
      <c r="F118" s="66"/>
      <c r="G118" s="67"/>
      <c r="H118" s="69"/>
    </row>
    <row r="119" spans="2:8" ht="30" customHeight="1" thickTop="1" thickBot="1" x14ac:dyDescent="0.3">
      <c r="B119" s="24"/>
      <c r="C119" s="25"/>
      <c r="D119" s="25"/>
      <c r="E119" s="26"/>
      <c r="F119" s="29"/>
      <c r="G119" s="27"/>
      <c r="H119" s="28"/>
    </row>
    <row r="120" spans="2:8" ht="30" customHeight="1" thickTop="1" x14ac:dyDescent="0.25">
      <c r="B120" s="21"/>
      <c r="C120" s="22"/>
      <c r="D120" s="22"/>
      <c r="E120" s="21"/>
      <c r="F120" s="23"/>
      <c r="G120" s="23"/>
      <c r="H120" s="23"/>
    </row>
    <row r="121" spans="2:8" ht="30" customHeight="1" x14ac:dyDescent="0.25">
      <c r="B121" s="21"/>
      <c r="C121" s="22"/>
      <c r="D121" s="22"/>
      <c r="E121" s="21"/>
      <c r="F121" s="23"/>
      <c r="G121" s="23"/>
      <c r="H121" s="23"/>
    </row>
    <row r="122" spans="2:8" ht="30" customHeight="1" x14ac:dyDescent="0.25"/>
    <row r="123" spans="2:8" ht="30" customHeight="1" x14ac:dyDescent="0.25"/>
    <row r="124" spans="2:8" ht="30" customHeight="1" x14ac:dyDescent="0.25"/>
    <row r="125" spans="2:8" ht="30" customHeight="1" x14ac:dyDescent="0.25"/>
    <row r="126" spans="2:8" ht="30" customHeight="1" x14ac:dyDescent="0.25"/>
    <row r="127" spans="2:8" ht="30" customHeight="1" x14ac:dyDescent="0.25"/>
    <row r="128" spans="2:8" ht="30" customHeight="1" x14ac:dyDescent="0.25"/>
    <row r="129" ht="30" customHeight="1" x14ac:dyDescent="0.25"/>
    <row r="130" ht="30" customHeight="1" x14ac:dyDescent="0.25"/>
    <row r="131" ht="54.75" customHeight="1" x14ac:dyDescent="0.25"/>
    <row r="132" ht="30" customHeight="1" x14ac:dyDescent="0.25"/>
    <row r="133" ht="81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</sheetData>
  <mergeCells count="194">
    <mergeCell ref="G42:H42"/>
    <mergeCell ref="E44:F44"/>
    <mergeCell ref="G44:H44"/>
    <mergeCell ref="E35:F35"/>
    <mergeCell ref="G27:H27"/>
    <mergeCell ref="G37:H37"/>
    <mergeCell ref="E36:F36"/>
    <mergeCell ref="B1:H1"/>
    <mergeCell ref="B7:H8"/>
    <mergeCell ref="B10:H22"/>
    <mergeCell ref="G29:H29"/>
    <mergeCell ref="E29:F29"/>
    <mergeCell ref="E24:H24"/>
    <mergeCell ref="C25:C26"/>
    <mergeCell ref="B25:B26"/>
    <mergeCell ref="D25:D26"/>
    <mergeCell ref="E25:F26"/>
    <mergeCell ref="E28:F28"/>
    <mergeCell ref="G25:H26"/>
    <mergeCell ref="G28:H28"/>
    <mergeCell ref="B28:C28"/>
    <mergeCell ref="E31:F31"/>
    <mergeCell ref="G31:H31"/>
    <mergeCell ref="E32:F32"/>
    <mergeCell ref="G32:H32"/>
    <mergeCell ref="G30:H30"/>
    <mergeCell ref="E30:F30"/>
    <mergeCell ref="E27:F27"/>
    <mergeCell ref="E34:F34"/>
    <mergeCell ref="G34:H34"/>
    <mergeCell ref="B117:D118"/>
    <mergeCell ref="E117:G118"/>
    <mergeCell ref="H117:H118"/>
    <mergeCell ref="B112:G112"/>
    <mergeCell ref="B113:G113"/>
    <mergeCell ref="E116:G116"/>
    <mergeCell ref="B116:D116"/>
    <mergeCell ref="B111:G111"/>
    <mergeCell ref="E37:F37"/>
    <mergeCell ref="E43:F43"/>
    <mergeCell ref="G43:H43"/>
    <mergeCell ref="E33:F33"/>
    <mergeCell ref="G33:H33"/>
    <mergeCell ref="B43:C43"/>
    <mergeCell ref="B115:H115"/>
    <mergeCell ref="E45:F45"/>
    <mergeCell ref="G45:H45"/>
    <mergeCell ref="G35:H35"/>
    <mergeCell ref="E72:F72"/>
    <mergeCell ref="G72:H72"/>
    <mergeCell ref="B73:C73"/>
    <mergeCell ref="E73:F73"/>
    <mergeCell ref="G73:H73"/>
    <mergeCell ref="G56:H56"/>
    <mergeCell ref="E57:F57"/>
    <mergeCell ref="G57:H57"/>
    <mergeCell ref="E58:F58"/>
    <mergeCell ref="G58:H58"/>
    <mergeCell ref="E59:F59"/>
    <mergeCell ref="G59:H59"/>
    <mergeCell ref="G36:H36"/>
    <mergeCell ref="B62:C62"/>
    <mergeCell ref="E62:F62"/>
    <mergeCell ref="G62:H62"/>
    <mergeCell ref="E46:F46"/>
    <mergeCell ref="G46:H46"/>
    <mergeCell ref="E38:F38"/>
    <mergeCell ref="G38:H38"/>
    <mergeCell ref="E42:F42"/>
    <mergeCell ref="G40:H40"/>
    <mergeCell ref="G39:H39"/>
    <mergeCell ref="G41:H41"/>
    <mergeCell ref="E39:F39"/>
    <mergeCell ref="E40:F40"/>
    <mergeCell ref="E41:F41"/>
    <mergeCell ref="G53:H53"/>
    <mergeCell ref="E54:F54"/>
    <mergeCell ref="G54:H54"/>
    <mergeCell ref="E55:F55"/>
    <mergeCell ref="G55:H55"/>
    <mergeCell ref="E56:F56"/>
    <mergeCell ref="B46:C46"/>
    <mergeCell ref="E47:F47"/>
    <mergeCell ref="G47:H47"/>
    <mergeCell ref="E83:F83"/>
    <mergeCell ref="E84:F84"/>
    <mergeCell ref="E74:F74"/>
    <mergeCell ref="E78:F78"/>
    <mergeCell ref="E79:F79"/>
    <mergeCell ref="E80:F80"/>
    <mergeCell ref="E75:F75"/>
    <mergeCell ref="E76:F76"/>
    <mergeCell ref="E77:F77"/>
    <mergeCell ref="E53:F53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60:F60"/>
    <mergeCell ref="G60:H60"/>
    <mergeCell ref="E63:F63"/>
    <mergeCell ref="G63:H63"/>
    <mergeCell ref="E64:F64"/>
    <mergeCell ref="G64:H64"/>
    <mergeCell ref="E65:F65"/>
    <mergeCell ref="G65:H65"/>
    <mergeCell ref="E61:F61"/>
    <mergeCell ref="G61:H61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81:F81"/>
    <mergeCell ref="G81:H81"/>
    <mergeCell ref="B87:C87"/>
    <mergeCell ref="E87:F87"/>
    <mergeCell ref="G87:H87"/>
    <mergeCell ref="E88:F88"/>
    <mergeCell ref="G88:H88"/>
    <mergeCell ref="G76:H76"/>
    <mergeCell ref="G75:H75"/>
    <mergeCell ref="G74:H74"/>
    <mergeCell ref="G86:H86"/>
    <mergeCell ref="G85:H85"/>
    <mergeCell ref="G84:H84"/>
    <mergeCell ref="G83:H83"/>
    <mergeCell ref="G82:H82"/>
    <mergeCell ref="G80:H80"/>
    <mergeCell ref="G79:H79"/>
    <mergeCell ref="G78:H78"/>
    <mergeCell ref="G77:H77"/>
    <mergeCell ref="E85:F85"/>
    <mergeCell ref="E86:F86"/>
    <mergeCell ref="E82:F82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B100:C100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B109:C109"/>
    <mergeCell ref="E109:F109"/>
    <mergeCell ref="G109:H109"/>
    <mergeCell ref="E110:F110"/>
    <mergeCell ref="G110:H110"/>
  </mergeCells>
  <pageMargins left="0.59055118110236227" right="0.39370078740157483" top="0.59055118110236227" bottom="0.59055118110236227" header="0.39370078740157483" footer="0.39370078740157483"/>
  <pageSetup paperSize="9" scale="83" fitToHeight="0" orientation="portrait" r:id="rId1"/>
  <headerFooter>
    <oddFooter>&amp;C                                                    Strona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28575</xdr:rowOff>
              </from>
              <to>
                <xdr:col>7</xdr:col>
                <xdr:colOff>1104900</xdr:colOff>
                <xdr:row>23</xdr:row>
                <xdr:rowOff>552450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JastrzabM</cp:lastModifiedBy>
  <cp:lastPrinted>2019-02-04T13:06:18Z</cp:lastPrinted>
  <dcterms:created xsi:type="dcterms:W3CDTF">2014-12-12T13:26:00Z</dcterms:created>
  <dcterms:modified xsi:type="dcterms:W3CDTF">2019-03-12T11:53:07Z</dcterms:modified>
</cp:coreProperties>
</file>