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DOSTAWY\TM Sukcesywana dostawa akcesoriów budowlanych\2) SWZ + załączniki\1)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Arkusz1!$A$1:$I$100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6" i="1" l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" i="1" l="1"/>
  <c r="I5" i="1" l="1"/>
  <c r="G97" i="1"/>
  <c r="I97" i="1" s="1"/>
</calcChain>
</file>

<file path=xl/sharedStrings.xml><?xml version="1.0" encoding="utf-8"?>
<sst xmlns="http://schemas.openxmlformats.org/spreadsheetml/2006/main" count="290" uniqueCount="203">
  <si>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</si>
  <si>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</si>
  <si>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</si>
  <si>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</si>
  <si>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</si>
  <si>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</si>
  <si>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</si>
  <si>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RAZEM WARTOŚĆ ZAMÓWIENIA:</t>
  </si>
  <si>
    <t>szt</t>
  </si>
  <si>
    <t>opak</t>
  </si>
  <si>
    <t>m2</t>
  </si>
  <si>
    <t>FORMULARZ CENOWY</t>
  </si>
  <si>
    <t>Załącznik nr 3 do SWZ</t>
  </si>
  <si>
    <t>STAWKA VAT /%/</t>
  </si>
  <si>
    <t>WARTOŚĆ BRUTTO /ZŁ/</t>
  </si>
  <si>
    <t xml:space="preserve">(kwalifikowany podpis elektroniczny, podpis zaufany lub podpis osobisty) </t>
  </si>
  <si>
    <t>314-M.BUDOWL-0398</t>
  </si>
  <si>
    <t>314-M.BUDOWL-0224</t>
  </si>
  <si>
    <t>314-ROZNE-0650</t>
  </si>
  <si>
    <t>314-ROZNE-2421</t>
  </si>
  <si>
    <t>314-M.BUDOWL-0739</t>
  </si>
  <si>
    <t>314-ROZNE-0401</t>
  </si>
  <si>
    <t>314-ROZNE-2045</t>
  </si>
  <si>
    <t>314-ROZNE-1623</t>
  </si>
  <si>
    <t>314-ROZNE-0237</t>
  </si>
  <si>
    <t>314-ROZNE-2044</t>
  </si>
  <si>
    <t>314-ROZNE-2055</t>
  </si>
  <si>
    <t>314-LAKIERY-0694</t>
  </si>
  <si>
    <t>314-LAKIERY-0105</t>
  </si>
  <si>
    <t>314-LAKIERY-0274</t>
  </si>
  <si>
    <t>314-M.BUDOWL-0400</t>
  </si>
  <si>
    <t>314-ROZNE-1407</t>
  </si>
  <si>
    <t>314-M.BUDOWL-0744</t>
  </si>
  <si>
    <t>314-M.BUDOWL-0117</t>
  </si>
  <si>
    <t>314-ROZNE-0286</t>
  </si>
  <si>
    <t>314-M.BUDOWL-0233</t>
  </si>
  <si>
    <t>314-ROZNE-0446</t>
  </si>
  <si>
    <t>314-M.BUDOWL-0546</t>
  </si>
  <si>
    <t>314-M.BUDOWL-0294</t>
  </si>
  <si>
    <t>314-M.BUDOWL-0512</t>
  </si>
  <si>
    <t>314-M.BUDOWL-0409</t>
  </si>
  <si>
    <t>314-M.BUDOWL-0407</t>
  </si>
  <si>
    <t>314-M.BUDOWL-0185</t>
  </si>
  <si>
    <t>314-M.BUDOWL-0353</t>
  </si>
  <si>
    <t>314-M.BUDOWL-0513</t>
  </si>
  <si>
    <t>314-M.BUDOWL-0184</t>
  </si>
  <si>
    <t>314-M.BUDOWL-0551</t>
  </si>
  <si>
    <t>314-M.BUDOWL-0740</t>
  </si>
  <si>
    <t>314-ROZNE-4011</t>
  </si>
  <si>
    <t>314-ROZNE-0133</t>
  </si>
  <si>
    <t>314-ROZNE-0837</t>
  </si>
  <si>
    <t>314-M.BUDOWL-0193</t>
  </si>
  <si>
    <t>314-M.BUDOWL-0693</t>
  </si>
  <si>
    <t>314-M.BUDOWL-0225</t>
  </si>
  <si>
    <t>314-M.BUDOWL-0040</t>
  </si>
  <si>
    <t>314-M.BUDOWL-0360</t>
  </si>
  <si>
    <t>314-ROZNE-3027</t>
  </si>
  <si>
    <t>314-M.BUDOWL-0403</t>
  </si>
  <si>
    <t>314-M.BUDOWL-0348</t>
  </si>
  <si>
    <t>314-M.BUDOWL-0046</t>
  </si>
  <si>
    <t>314-M.BUDOWL-0547</t>
  </si>
  <si>
    <t>314-M.BUDOWL-0771</t>
  </si>
  <si>
    <t>314-M.BUDOWL-0088</t>
  </si>
  <si>
    <t>314-M.BUDOWL-0118</t>
  </si>
  <si>
    <t>314-M.BUDOWL-0196</t>
  </si>
  <si>
    <t>314-LAKIERY-0107</t>
  </si>
  <si>
    <t>314-M.BUDOWL-0081</t>
  </si>
  <si>
    <t>314-M.BUDOWL-0069</t>
  </si>
  <si>
    <t>314-M.BUDOWL-0300</t>
  </si>
  <si>
    <t>314-M.BUDOWL-0079</t>
  </si>
  <si>
    <t>314-M.BUDOWL-0516</t>
  </si>
  <si>
    <t>314-M.BUDOWL-0105</t>
  </si>
  <si>
    <t>314-M.BUDOWL-0299</t>
  </si>
  <si>
    <t>314-M.BUDOWL-0295</t>
  </si>
  <si>
    <t>314-M.BUDOWL-0068</t>
  </si>
  <si>
    <t>314-M.BUDOWL-0517</t>
  </si>
  <si>
    <t>314-ROZNE-0134</t>
  </si>
  <si>
    <t>314-M.BUDOWL-0070</t>
  </si>
  <si>
    <t>314-M.BUDOWL-0399</t>
  </si>
  <si>
    <t>314-M.BUDOWL-0396</t>
  </si>
  <si>
    <t>314-M.BUDOWL-0397</t>
  </si>
  <si>
    <t>314-M.BUDOWL-0116</t>
  </si>
  <si>
    <t>314-M.BUDOWL-0110</t>
  </si>
  <si>
    <t>314-M.BUDOWL-0549</t>
  </si>
  <si>
    <t>314-M.BUDOWL-0550</t>
  </si>
  <si>
    <t>314-ROZNE-1518</t>
  </si>
  <si>
    <t>314-M.BUDOWL-0025</t>
  </si>
  <si>
    <t>314-M.BUDOWL-0187</t>
  </si>
  <si>
    <t>314-M.BUDOWL-0064</t>
  </si>
  <si>
    <t>314-M.BUDOWL-0402</t>
  </si>
  <si>
    <t>314-M.BUDOWL-0073</t>
  </si>
  <si>
    <t>314-M.BUDOWL-0741</t>
  </si>
  <si>
    <t>314-M.BUDOWL-0746</t>
  </si>
  <si>
    <t>314-M.BUDOWL-0468</t>
  </si>
  <si>
    <t>314-M.BUDOWL-0469</t>
  </si>
  <si>
    <t>314-M.BUDOWL-0401</t>
  </si>
  <si>
    <t>314-M.BUDOWL-0176</t>
  </si>
  <si>
    <t>314-M.BUDOWL-0772</t>
  </si>
  <si>
    <t>314-M.BUDOWL-0861</t>
  </si>
  <si>
    <t>314-M.BUDOWL-0859</t>
  </si>
  <si>
    <t>314-M.BUDOWL-0860</t>
  </si>
  <si>
    <t>kg</t>
  </si>
  <si>
    <t>m</t>
  </si>
  <si>
    <t>Denko rynny pcv GAMRAT - brąz uniwersalne 125 mm</t>
  </si>
  <si>
    <t>Folia pakowa STRECH szer.rolki 50 cm</t>
  </si>
  <si>
    <t>Folia pakowa STRECH szer.rolki 50 cm - kolor czarny</t>
  </si>
  <si>
    <t>Gwoździe do betonu dł.trzpienia 27 mm ze stali o gr.4 mm, śr.łba 8 mm</t>
  </si>
  <si>
    <t>Klej montażowy do drewna, tynku TYTAN op.310 ml</t>
  </si>
  <si>
    <t>Kolano rury GAMRAT - brąz 110 mm</t>
  </si>
  <si>
    <t>Kolce na ptaki mocowane na taśmie poliwęglanowej,stal nierdzewna, rozstaw kolców 240 mm</t>
  </si>
  <si>
    <t>Kołek ( koszulka ) do mocowania rusztowań  GRD  fi 14/135 mm z krawędziami blokującymi obrót op.20 szt.</t>
  </si>
  <si>
    <t>Kołek rozporowy szybki montaż z kołnierzem fi 6x60mm</t>
  </si>
  <si>
    <t>Kotwa chemiczna dwuskładnikowa, szybkoschnąca, bezsterynowa w kartuszach SOUDAFIX SOUDAL op.280 ml</t>
  </si>
  <si>
    <t>Linka żeglarska poliestrowa na bębnie zakończona karabińczykiem fi 10 dł.100 m</t>
  </si>
  <si>
    <t>Linka żeglarska poliestrowa na bębnie zakończona karabińczykiem fi 14 dł.100 m.</t>
  </si>
  <si>
    <t>Linka żeglarska poliestrowa na bębnie zakończona karabińczykiem fi 8 dł.50 m</t>
  </si>
  <si>
    <t>Napinacz do drutu napinającego siatkę ogrodzeniową zapadkowy ocynkowany kolor zielony</t>
  </si>
  <si>
    <t>Narożnik aluminiowy z siatką do dociepleń</t>
  </si>
  <si>
    <t>Obejma (strzemiono) nierdzewna do siatki ogrodzeniowej, kolor zielony fi 48</t>
  </si>
  <si>
    <t>Obejma do rury spustowej 110 mm z kołkiem rozporowym w komplecie</t>
  </si>
  <si>
    <t>Pianka montażowa poliuretanowa zimowa do  -12 stopni C, op.750 ml</t>
  </si>
  <si>
    <t>Płyta budowlana XPS o wym. 2600x600x30 mm</t>
  </si>
  <si>
    <t>Płyta poliwęglanowa jednokomorowa bezbarwna przezroczysta.gr. 10 mm arkusz 2100 mm x 6000 mm</t>
  </si>
  <si>
    <t>Płyta poliwęglanowa wielokomorowa bezbarwna przezroczysta.gr. 20 mm arkusz 2100 mm x 6000 mm</t>
  </si>
  <si>
    <t>Poxilina 38ml</t>
  </si>
  <si>
    <t>Profil do konstrukcji wzdłużny sufitowy CD 60 mm x 30 mm, dł.3 m</t>
  </si>
  <si>
    <t>Profil główny do sufitów podwieszanych dł.3,6 mb</t>
  </si>
  <si>
    <t>Profil pcv z kapinosem+siatka 10x10 cm 2,5 mb- okapnik do dociepleń budynków</t>
  </si>
  <si>
    <t>Profil przyścienny kątowy do sufitów podwieszanych  dł.3.05 mb</t>
  </si>
  <si>
    <t>Profil ścienny do konstrukcji ścian działowych UW szer.50 mm dł.3m</t>
  </si>
  <si>
    <t>Przelotka do drutu naciągowego na słupek - koloru zielonego</t>
  </si>
  <si>
    <t>Rura spustowa pcv GAMRAT - brąz 110 mm, dł. 4m</t>
  </si>
  <si>
    <t>Rynna dachowa z pcv GAMRAT - brąz 125 mm, dł 4 m</t>
  </si>
  <si>
    <t>Rynnowy lej spustowy pcv GAMRAT - brąz 125 mm</t>
  </si>
  <si>
    <t>Siatka Leduchowskiego z blachy cięto-ciągnionej gr.blachy 0,3 - 0,5 mm, szer. rolki 1 m x 10 m</t>
  </si>
  <si>
    <t xml:space="preserve">Syfon umywalkowy </t>
  </si>
  <si>
    <t>Szczotka do lepiku - smołowiec ze stylem</t>
  </si>
  <si>
    <t>Sznur murarski grubości 2 mm na szpuli 100 mb</t>
  </si>
  <si>
    <t>Śruba do mocowania rusztowań GRS fi 12/160mm zakończona oczkiem op.x 20szt</t>
  </si>
  <si>
    <t>Uchwyt rynny GAMRAT - brąz 125 mm</t>
  </si>
  <si>
    <t>Uszczelka redukcyjna kanalizacyjna 50/32</t>
  </si>
  <si>
    <t>Wieszak z elementem rozprężnym do sufitów podwieszanych</t>
  </si>
  <si>
    <t>Wkręty metalowe do drewna -płyty gipsowe na konstrukcji z drewna fi 3,5x35mm, op.1000 szt</t>
  </si>
  <si>
    <t xml:space="preserve">Zawory do baterii ½ x 3/8” </t>
  </si>
  <si>
    <t>Zawór napełniający 1/2” do WC kompakt</t>
  </si>
  <si>
    <t>Zawór napełniający 3/8” do WC kompakt</t>
  </si>
  <si>
    <t>Zawór spłukujący do pisuaru ½”</t>
  </si>
  <si>
    <t>Zawór spustowy dwufunkcyjny do WC kompakt</t>
  </si>
  <si>
    <t>Złączka rury PCV GAMRAT - brąz 110 mm</t>
  </si>
  <si>
    <t>Żywica poliuretanowo-bitumiczna Aqua Protect Tytan 5kg</t>
  </si>
  <si>
    <t>314-M.BUDOWL-0903</t>
  </si>
  <si>
    <t>314-M.BUDOWL-0904</t>
  </si>
  <si>
    <t>314-M.BUDOWL-0905</t>
  </si>
  <si>
    <t>314-M.BUDOWL-0908</t>
  </si>
  <si>
    <t>314-M.BUDOWL-0907</t>
  </si>
  <si>
    <t>314-M.BUDOWL-0906</t>
  </si>
  <si>
    <t>314-M.BUDOWL-0910</t>
  </si>
  <si>
    <t>Drut napinający ogrodzenie, stalowy,ocynkowany,powlekany igielitem kolor zielony fi 3,2/3,8 dł.rolki 100 m</t>
  </si>
  <si>
    <t>Folia paskowa biała nieprzejrzysta PVC grubość 3mm, szer.300mm, ROLKA 50 mb</t>
  </si>
  <si>
    <t>Gwoździe BUD.2" ocynk.</t>
  </si>
  <si>
    <t>Gwoździe BUD.2,5" ocynk.</t>
  </si>
  <si>
    <t>Gwoździe BUD.3" ocynk.</t>
  </si>
  <si>
    <t>Gwoździe BUD.4" ocynk.</t>
  </si>
  <si>
    <t>Gwoździe BUD.5" ocynk.</t>
  </si>
  <si>
    <t>Klej BUTAPREN OBT III, op.0,8 kg</t>
  </si>
  <si>
    <t>Kołek rozp. z łbem na klucz 10x80</t>
  </si>
  <si>
    <t>Kołek rozporowy do płyt gipsowych (świderki) fi 3,5 x 60 mm</t>
  </si>
  <si>
    <t>Kołek rozporowy zwykły fi  8x60 mm</t>
  </si>
  <si>
    <t>Kołek rozporowy haczyk 6x40mm</t>
  </si>
  <si>
    <t xml:space="preserve">Kołek rozporowy szybki montaż fi 6x40 mm, op.200 szt  </t>
  </si>
  <si>
    <t>Kołek rozpor. do sufitów powiesz. B-06+350 (wieszakowy) fi 10x60 mm</t>
  </si>
  <si>
    <t>Kołek rozporowy do ackermanów, płyt gipsowych (parasolki) firmy FISCHER  fi 10 (3,5x60 mm)</t>
  </si>
  <si>
    <t>Klej do wykładzin z PVC OSAKRYL op.1 kg</t>
  </si>
  <si>
    <t>Kołek rozporowy zwykły fi 10x80 mm</t>
  </si>
  <si>
    <t>Kołek rozporowy zwykły fi 12x100mm z łbem na klucz</t>
  </si>
  <si>
    <t>Kołek rozporowy zwykły fi 6x40 mm</t>
  </si>
  <si>
    <t>Kołek rozporowy zwykły 8x120mm z łbem na klucz</t>
  </si>
  <si>
    <t xml:space="preserve">Kołki rozporowe Rawlplug Uno fi 8x32mm - op.80 szt      </t>
  </si>
  <si>
    <t xml:space="preserve">Kołki stalowe Diall do g-k 5x37mm - op.25 szt               </t>
  </si>
  <si>
    <t>Kotwa trzpieniowa M10X100mm</t>
  </si>
  <si>
    <t>Linka jutowa/konopna - woskowana fi 10 dł.100 m</t>
  </si>
  <si>
    <t>Listwa-prowadnica tynkar. metalowa podtynk. gr.6 mm</t>
  </si>
  <si>
    <t>Nakładka parapetowa z PCV biała o wym.38x300 cm</t>
  </si>
  <si>
    <t>Narożnik aluminiowy perforowany do regipsów 25x25 mm, dł.3 m</t>
  </si>
  <si>
    <t>Pianka montażowa do pistoletu zakręcana firmy SOUDAL op.87 ml</t>
  </si>
  <si>
    <t>Płyn czyszczący do pistoletów na piankę SOUDAL op.500 ml</t>
  </si>
  <si>
    <t>Płyta poliwęglanowa, jednolita (plexi), bezbarwna, przezroczysta. gr. 6 mm arkusz 2050 mm x 3050 mm</t>
  </si>
  <si>
    <t>Pręt wieszakowy 1-120mm do sufitów podwiesz.</t>
  </si>
  <si>
    <t>Profil aluminiowy</t>
  </si>
  <si>
    <t>Profil poprzeczny do sufitów podwiesz.dł.0,6 mb</t>
  </si>
  <si>
    <t>Profil ścienny do konstr. ścian dział. CW szer.50 mm, dł.3 m</t>
  </si>
  <si>
    <t>Roztwór asfalt. do grunt. podłoży na zimno ABIZOL "R", op.18 KG</t>
  </si>
  <si>
    <t>Siatka ogrodzeniowa ocynkowana powlekana - koloru zielonego, wys.150 cm. oczko siatki 50x50, drut fi 3 mm</t>
  </si>
  <si>
    <t>Siatka ogrodzeniowa,ocynkowana powlekana tworzywem, zielona, wys.200 cm, oczko siatki 50x50, drut fi 3 mm</t>
  </si>
  <si>
    <t>Słupek ocynkowany okrągły malowany proszkowo, zielony wym.60x40x3,2 wys.2500mm</t>
  </si>
  <si>
    <t>Taśma bitumiczna dekarska samoprz. szer.25cm ,rolka dł.10 cm</t>
  </si>
  <si>
    <t>Wkręt farmerski, dł. 30 mm</t>
  </si>
  <si>
    <t>Wkręty metalowe do łączenia konstrukcji ścianki 3,5 x 11 mm,1szt=1000 wkrętów</t>
  </si>
  <si>
    <t>Wkręty metalowe do płyt gipsowych 3,5x25 mm,1 szt=1000 wkrętów</t>
  </si>
  <si>
    <t>Złączka rynny pcv GAMRAT - brąz 125 mm</t>
  </si>
  <si>
    <r>
      <t>Kołek rozporowy zwykły fi 8</t>
    </r>
    <r>
      <rPr>
        <sz val="12"/>
        <color rgb="FFFF0000"/>
        <rFont val="Calibri"/>
        <family val="2"/>
        <charset val="238"/>
        <scheme val="minor"/>
      </rPr>
      <t>x</t>
    </r>
    <r>
      <rPr>
        <sz val="12"/>
        <rFont val="Calibri"/>
        <family val="2"/>
        <charset val="238"/>
        <scheme val="minor"/>
      </rPr>
      <t>60 mm haczyk</t>
    </r>
  </si>
  <si>
    <r>
      <t xml:space="preserve">Profil przyścienny do konstrukcji sufitów UD 30 mm (30x30 </t>
    </r>
    <r>
      <rPr>
        <sz val="12"/>
        <color rgb="FFFF0000"/>
        <rFont val="Calibri"/>
        <family val="2"/>
        <charset val="238"/>
        <scheme val="minor"/>
      </rPr>
      <t>mm</t>
    </r>
    <r>
      <rPr>
        <sz val="12"/>
        <rFont val="Calibri"/>
        <family val="2"/>
        <charset val="238"/>
        <scheme val="minor"/>
      </rPr>
      <t>) dł.4 m</t>
    </r>
  </si>
  <si>
    <t xml:space="preserve">                                                                                                      Oznaczenie zamówienia:  54/2024/TM/KP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</si>
</sst>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zoomScaleNormal="100" workbookViewId="0">
      <selection activeCell="F93" sqref="F93:F96"/>
    </sheetView>
  </sheetViews>
  <sheetFormatPr defaultRowHeight="35.1" customHeight="1" x14ac:dyDescent="0.25"/>
  <cols>
    <col min="1" max="1" width="3.5703125" style="9" customWidth="1"/>
    <col min="2" max="2" width="56.85546875" style="7" customWidth="1"/>
    <col min="3" max="3" width="22.85546875" style="7" customWidth="1"/>
    <col min="4" max="4" width="10.42578125" style="7" customWidth="1"/>
    <col min="5" max="5" width="11" style="9" customWidth="1"/>
    <col min="6" max="6" width="13.42578125" style="11" customWidth="1"/>
    <col min="7" max="7" width="14.42578125" style="11" customWidth="1"/>
    <col min="8" max="8" width="10.5703125" style="9" customWidth="1"/>
    <col min="9" max="9" width="15.85546875" style="9" customWidth="1"/>
    <col min="10" max="10" width="15.7109375" style="9" customWidth="1"/>
    <col min="11" max="11" width="42.140625" style="9" customWidth="1"/>
    <col min="12" max="16384" width="9.140625" style="9"/>
  </cols>
  <sheetData>
    <row r="1" spans="1:9" ht="21" customHeight="1" x14ac:dyDescent="0.25">
      <c r="B1" s="9"/>
      <c r="C1" s="9"/>
      <c r="D1" s="9"/>
      <c r="F1" s="9"/>
      <c r="G1" s="18" t="s">
        <v>12</v>
      </c>
      <c r="H1" s="18"/>
      <c r="I1" s="18"/>
    </row>
    <row r="2" spans="1:9" ht="25.5" customHeight="1" x14ac:dyDescent="0.25">
      <c r="A2" s="9" t="s">
        <v>202</v>
      </c>
      <c r="B2" s="10"/>
      <c r="C2" s="9"/>
      <c r="D2" s="9"/>
      <c r="F2" s="9"/>
      <c r="G2" s="9"/>
    </row>
    <row r="3" spans="1:9" ht="26.25" customHeight="1" x14ac:dyDescent="0.25">
      <c r="B3" s="9"/>
      <c r="C3" s="10" t="s">
        <v>11</v>
      </c>
      <c r="D3" s="9"/>
      <c r="F3" s="9"/>
      <c r="G3" s="9"/>
    </row>
    <row r="4" spans="1:9" ht="56.25" customHeight="1" x14ac:dyDescent="0.25">
      <c r="A4" s="14" t="s">
        <v>0</v>
      </c>
      <c r="B4" s="14" t="s">
        <v>1</v>
      </c>
      <c r="C4" s="1" t="s">
        <v>6</v>
      </c>
      <c r="D4" s="1" t="s">
        <v>2</v>
      </c>
      <c r="E4" s="2" t="s">
        <v>5</v>
      </c>
      <c r="F4" s="3" t="s">
        <v>3</v>
      </c>
      <c r="G4" s="3" t="s">
        <v>4</v>
      </c>
      <c r="H4" s="3" t="s">
        <v>13</v>
      </c>
      <c r="I4" s="3" t="s">
        <v>14</v>
      </c>
    </row>
    <row r="5" spans="1:9" ht="35.1" customHeight="1" x14ac:dyDescent="0.25">
      <c r="A5" s="4">
        <v>1</v>
      </c>
      <c r="B5" s="12" t="s">
        <v>103</v>
      </c>
      <c r="C5" s="12" t="s">
        <v>16</v>
      </c>
      <c r="D5" s="4" t="s">
        <v>8</v>
      </c>
      <c r="E5" s="12">
        <v>10</v>
      </c>
      <c r="F5" s="5"/>
      <c r="G5" s="5">
        <f>E5*F5</f>
        <v>0</v>
      </c>
      <c r="H5" s="6">
        <v>23</v>
      </c>
      <c r="I5" s="8">
        <f>G5*123%</f>
        <v>0</v>
      </c>
    </row>
    <row r="6" spans="1:9" ht="53.25" customHeight="1" x14ac:dyDescent="0.25">
      <c r="A6" s="4">
        <v>2</v>
      </c>
      <c r="B6" s="12" t="s">
        <v>157</v>
      </c>
      <c r="C6" s="12" t="s">
        <v>17</v>
      </c>
      <c r="D6" s="4" t="s">
        <v>8</v>
      </c>
      <c r="E6" s="12">
        <v>1</v>
      </c>
      <c r="F6" s="5"/>
      <c r="G6" s="5">
        <f t="shared" ref="G6:G57" si="0">E6*F6</f>
        <v>0</v>
      </c>
      <c r="H6" s="6">
        <v>23</v>
      </c>
      <c r="I6" s="8">
        <f t="shared" ref="I6:I57" si="1">G6*123%</f>
        <v>0</v>
      </c>
    </row>
    <row r="7" spans="1:9" ht="35.1" customHeight="1" x14ac:dyDescent="0.25">
      <c r="A7" s="4">
        <v>3</v>
      </c>
      <c r="B7" s="12" t="s">
        <v>104</v>
      </c>
      <c r="C7" s="12" t="s">
        <v>18</v>
      </c>
      <c r="D7" s="4" t="s">
        <v>8</v>
      </c>
      <c r="E7" s="12">
        <v>28</v>
      </c>
      <c r="F7" s="5"/>
      <c r="G7" s="5">
        <f t="shared" si="0"/>
        <v>0</v>
      </c>
      <c r="H7" s="6">
        <v>23</v>
      </c>
      <c r="I7" s="8">
        <f t="shared" si="1"/>
        <v>0</v>
      </c>
    </row>
    <row r="8" spans="1:9" ht="35.1" customHeight="1" x14ac:dyDescent="0.25">
      <c r="A8" s="4">
        <v>4</v>
      </c>
      <c r="B8" s="12" t="s">
        <v>105</v>
      </c>
      <c r="C8" s="12" t="s">
        <v>19</v>
      </c>
      <c r="D8" s="4" t="s">
        <v>8</v>
      </c>
      <c r="E8" s="12">
        <v>15</v>
      </c>
      <c r="F8" s="5"/>
      <c r="G8" s="5">
        <f t="shared" si="0"/>
        <v>0</v>
      </c>
      <c r="H8" s="6">
        <v>23</v>
      </c>
      <c r="I8" s="8">
        <f t="shared" si="1"/>
        <v>0</v>
      </c>
    </row>
    <row r="9" spans="1:9" ht="36.75" customHeight="1" x14ac:dyDescent="0.25">
      <c r="A9" s="4">
        <v>5</v>
      </c>
      <c r="B9" s="12" t="s">
        <v>158</v>
      </c>
      <c r="C9" s="12" t="s">
        <v>20</v>
      </c>
      <c r="D9" s="4" t="s">
        <v>8</v>
      </c>
      <c r="E9" s="12">
        <v>1</v>
      </c>
      <c r="F9" s="5"/>
      <c r="G9" s="5">
        <f t="shared" si="0"/>
        <v>0</v>
      </c>
      <c r="H9" s="6">
        <v>23</v>
      </c>
      <c r="I9" s="8">
        <f t="shared" si="1"/>
        <v>0</v>
      </c>
    </row>
    <row r="10" spans="1:9" ht="35.1" customHeight="1" x14ac:dyDescent="0.25">
      <c r="A10" s="4">
        <v>6</v>
      </c>
      <c r="B10" s="12" t="s">
        <v>159</v>
      </c>
      <c r="C10" s="12" t="s">
        <v>21</v>
      </c>
      <c r="D10" s="4" t="s">
        <v>101</v>
      </c>
      <c r="E10" s="12">
        <v>10</v>
      </c>
      <c r="F10" s="5"/>
      <c r="G10" s="5">
        <f t="shared" si="0"/>
        <v>0</v>
      </c>
      <c r="H10" s="6">
        <v>23</v>
      </c>
      <c r="I10" s="8">
        <f t="shared" si="1"/>
        <v>0</v>
      </c>
    </row>
    <row r="11" spans="1:9" ht="35.1" customHeight="1" x14ac:dyDescent="0.25">
      <c r="A11" s="4">
        <v>7</v>
      </c>
      <c r="B11" s="12" t="s">
        <v>160</v>
      </c>
      <c r="C11" s="12" t="s">
        <v>22</v>
      </c>
      <c r="D11" s="4" t="s">
        <v>101</v>
      </c>
      <c r="E11" s="12">
        <v>10</v>
      </c>
      <c r="F11" s="5"/>
      <c r="G11" s="5">
        <f t="shared" si="0"/>
        <v>0</v>
      </c>
      <c r="H11" s="6">
        <v>23</v>
      </c>
      <c r="I11" s="8">
        <f t="shared" si="1"/>
        <v>0</v>
      </c>
    </row>
    <row r="12" spans="1:9" ht="35.1" customHeight="1" x14ac:dyDescent="0.25">
      <c r="A12" s="4">
        <v>8</v>
      </c>
      <c r="B12" s="12" t="s">
        <v>161</v>
      </c>
      <c r="C12" s="12" t="s">
        <v>23</v>
      </c>
      <c r="D12" s="4" t="s">
        <v>101</v>
      </c>
      <c r="E12" s="12">
        <v>10</v>
      </c>
      <c r="F12" s="5"/>
      <c r="G12" s="5">
        <f t="shared" si="0"/>
        <v>0</v>
      </c>
      <c r="H12" s="6">
        <v>23</v>
      </c>
      <c r="I12" s="8">
        <f t="shared" si="1"/>
        <v>0</v>
      </c>
    </row>
    <row r="13" spans="1:9" ht="35.1" customHeight="1" x14ac:dyDescent="0.25">
      <c r="A13" s="4">
        <v>9</v>
      </c>
      <c r="B13" s="12" t="s">
        <v>162</v>
      </c>
      <c r="C13" s="12" t="s">
        <v>24</v>
      </c>
      <c r="D13" s="4" t="s">
        <v>101</v>
      </c>
      <c r="E13" s="12">
        <v>10</v>
      </c>
      <c r="F13" s="5"/>
      <c r="G13" s="5">
        <f t="shared" si="0"/>
        <v>0</v>
      </c>
      <c r="H13" s="6">
        <v>23</v>
      </c>
      <c r="I13" s="8">
        <f t="shared" si="1"/>
        <v>0</v>
      </c>
    </row>
    <row r="14" spans="1:9" ht="35.1" customHeight="1" x14ac:dyDescent="0.25">
      <c r="A14" s="4">
        <v>10</v>
      </c>
      <c r="B14" s="12" t="s">
        <v>163</v>
      </c>
      <c r="C14" s="12" t="s">
        <v>25</v>
      </c>
      <c r="D14" s="4" t="s">
        <v>101</v>
      </c>
      <c r="E14" s="12">
        <v>10</v>
      </c>
      <c r="F14" s="5"/>
      <c r="G14" s="5">
        <f t="shared" si="0"/>
        <v>0</v>
      </c>
      <c r="H14" s="6">
        <v>23</v>
      </c>
      <c r="I14" s="8">
        <f t="shared" si="1"/>
        <v>0</v>
      </c>
    </row>
    <row r="15" spans="1:9" ht="41.25" customHeight="1" x14ac:dyDescent="0.25">
      <c r="A15" s="4">
        <v>11</v>
      </c>
      <c r="B15" s="12" t="s">
        <v>106</v>
      </c>
      <c r="C15" s="12" t="s">
        <v>26</v>
      </c>
      <c r="D15" s="4" t="s">
        <v>101</v>
      </c>
      <c r="E15" s="12">
        <v>5</v>
      </c>
      <c r="F15" s="5"/>
      <c r="G15" s="5">
        <f t="shared" si="0"/>
        <v>0</v>
      </c>
      <c r="H15" s="6">
        <v>23</v>
      </c>
      <c r="I15" s="8">
        <f t="shared" si="1"/>
        <v>0</v>
      </c>
    </row>
    <row r="16" spans="1:9" ht="35.1" customHeight="1" x14ac:dyDescent="0.25">
      <c r="A16" s="4">
        <v>12</v>
      </c>
      <c r="B16" s="12" t="s">
        <v>164</v>
      </c>
      <c r="C16" s="12" t="s">
        <v>27</v>
      </c>
      <c r="D16" s="4" t="s">
        <v>8</v>
      </c>
      <c r="E16" s="12">
        <v>3</v>
      </c>
      <c r="F16" s="5"/>
      <c r="G16" s="5">
        <f t="shared" si="0"/>
        <v>0</v>
      </c>
      <c r="H16" s="6">
        <v>23</v>
      </c>
      <c r="I16" s="8">
        <f t="shared" si="1"/>
        <v>0</v>
      </c>
    </row>
    <row r="17" spans="1:9" ht="35.1" customHeight="1" x14ac:dyDescent="0.25">
      <c r="A17" s="4">
        <v>13</v>
      </c>
      <c r="B17" s="12" t="s">
        <v>172</v>
      </c>
      <c r="C17" s="12" t="s">
        <v>28</v>
      </c>
      <c r="D17" s="4" t="s">
        <v>8</v>
      </c>
      <c r="E17" s="12">
        <v>5</v>
      </c>
      <c r="F17" s="5"/>
      <c r="G17" s="5">
        <f t="shared" si="0"/>
        <v>0</v>
      </c>
      <c r="H17" s="6">
        <v>23</v>
      </c>
      <c r="I17" s="8">
        <f t="shared" si="1"/>
        <v>0</v>
      </c>
    </row>
    <row r="18" spans="1:9" ht="35.1" customHeight="1" x14ac:dyDescent="0.25">
      <c r="A18" s="4">
        <v>14</v>
      </c>
      <c r="B18" s="12" t="s">
        <v>107</v>
      </c>
      <c r="C18" s="12" t="s">
        <v>29</v>
      </c>
      <c r="D18" s="4" t="s">
        <v>8</v>
      </c>
      <c r="E18" s="12">
        <v>50</v>
      </c>
      <c r="F18" s="5"/>
      <c r="G18" s="5">
        <f t="shared" si="0"/>
        <v>0</v>
      </c>
      <c r="H18" s="6">
        <v>23</v>
      </c>
      <c r="I18" s="8">
        <f t="shared" si="1"/>
        <v>0</v>
      </c>
    </row>
    <row r="19" spans="1:9" ht="35.1" customHeight="1" x14ac:dyDescent="0.25">
      <c r="A19" s="4">
        <v>15</v>
      </c>
      <c r="B19" s="12" t="s">
        <v>108</v>
      </c>
      <c r="C19" s="12" t="s">
        <v>30</v>
      </c>
      <c r="D19" s="4" t="s">
        <v>8</v>
      </c>
      <c r="E19" s="12">
        <v>5</v>
      </c>
      <c r="F19" s="5"/>
      <c r="G19" s="5">
        <f t="shared" si="0"/>
        <v>0</v>
      </c>
      <c r="H19" s="6">
        <v>23</v>
      </c>
      <c r="I19" s="8">
        <f t="shared" si="1"/>
        <v>0</v>
      </c>
    </row>
    <row r="20" spans="1:9" ht="52.5" customHeight="1" x14ac:dyDescent="0.25">
      <c r="A20" s="4">
        <v>16</v>
      </c>
      <c r="B20" s="12" t="s">
        <v>109</v>
      </c>
      <c r="C20" s="12" t="s">
        <v>31</v>
      </c>
      <c r="D20" s="4" t="s">
        <v>102</v>
      </c>
      <c r="E20" s="12">
        <v>30</v>
      </c>
      <c r="F20" s="5"/>
      <c r="G20" s="5">
        <f t="shared" si="0"/>
        <v>0</v>
      </c>
      <c r="H20" s="6">
        <v>23</v>
      </c>
      <c r="I20" s="8">
        <f t="shared" si="1"/>
        <v>0</v>
      </c>
    </row>
    <row r="21" spans="1:9" ht="50.25" customHeight="1" x14ac:dyDescent="0.25">
      <c r="A21" s="4">
        <v>17</v>
      </c>
      <c r="B21" s="12" t="s">
        <v>110</v>
      </c>
      <c r="C21" s="12" t="s">
        <v>32</v>
      </c>
      <c r="D21" s="4" t="s">
        <v>9</v>
      </c>
      <c r="E21" s="12">
        <v>1</v>
      </c>
      <c r="F21" s="5"/>
      <c r="G21" s="5">
        <f t="shared" si="0"/>
        <v>0</v>
      </c>
      <c r="H21" s="6">
        <v>23</v>
      </c>
      <c r="I21" s="8">
        <f t="shared" si="1"/>
        <v>0</v>
      </c>
    </row>
    <row r="22" spans="1:9" ht="35.1" customHeight="1" x14ac:dyDescent="0.25">
      <c r="A22" s="4">
        <v>18</v>
      </c>
      <c r="B22" s="12" t="s">
        <v>165</v>
      </c>
      <c r="C22" s="12" t="s">
        <v>33</v>
      </c>
      <c r="D22" s="4" t="s">
        <v>8</v>
      </c>
      <c r="E22" s="12">
        <v>50</v>
      </c>
      <c r="F22" s="5"/>
      <c r="G22" s="5">
        <f t="shared" si="0"/>
        <v>0</v>
      </c>
      <c r="H22" s="6">
        <v>23</v>
      </c>
      <c r="I22" s="8">
        <f t="shared" si="1"/>
        <v>0</v>
      </c>
    </row>
    <row r="23" spans="1:9" ht="35.1" customHeight="1" x14ac:dyDescent="0.25">
      <c r="A23" s="4">
        <v>19</v>
      </c>
      <c r="B23" s="12" t="s">
        <v>170</v>
      </c>
      <c r="C23" s="12" t="s">
        <v>34</v>
      </c>
      <c r="D23" s="4" t="s">
        <v>8</v>
      </c>
      <c r="E23" s="12">
        <v>20</v>
      </c>
      <c r="F23" s="5"/>
      <c r="G23" s="5">
        <f t="shared" si="0"/>
        <v>0</v>
      </c>
      <c r="H23" s="6">
        <v>23</v>
      </c>
      <c r="I23" s="8">
        <f t="shared" si="1"/>
        <v>0</v>
      </c>
    </row>
    <row r="24" spans="1:9" ht="35.1" customHeight="1" x14ac:dyDescent="0.25">
      <c r="A24" s="4">
        <v>20</v>
      </c>
      <c r="B24" s="12" t="s">
        <v>171</v>
      </c>
      <c r="C24" s="12" t="s">
        <v>35</v>
      </c>
      <c r="D24" s="4" t="s">
        <v>8</v>
      </c>
      <c r="E24" s="12">
        <v>100</v>
      </c>
      <c r="F24" s="5"/>
      <c r="G24" s="5">
        <f t="shared" si="0"/>
        <v>0</v>
      </c>
      <c r="H24" s="6">
        <v>23</v>
      </c>
      <c r="I24" s="8">
        <f t="shared" si="1"/>
        <v>0</v>
      </c>
    </row>
    <row r="25" spans="1:9" ht="35.1" customHeight="1" x14ac:dyDescent="0.25">
      <c r="A25" s="4">
        <v>21</v>
      </c>
      <c r="B25" s="12" t="s">
        <v>166</v>
      </c>
      <c r="C25" s="12" t="s">
        <v>36</v>
      </c>
      <c r="D25" s="4" t="s">
        <v>8</v>
      </c>
      <c r="E25" s="12">
        <v>100</v>
      </c>
      <c r="F25" s="5"/>
      <c r="G25" s="5">
        <f t="shared" si="0"/>
        <v>0</v>
      </c>
      <c r="H25" s="6">
        <v>23</v>
      </c>
      <c r="I25" s="8">
        <f t="shared" si="1"/>
        <v>0</v>
      </c>
    </row>
    <row r="26" spans="1:9" ht="37.5" customHeight="1" x14ac:dyDescent="0.25">
      <c r="A26" s="4">
        <v>22</v>
      </c>
      <c r="B26" s="12" t="s">
        <v>168</v>
      </c>
      <c r="C26" s="12" t="s">
        <v>37</v>
      </c>
      <c r="D26" s="4" t="s">
        <v>8</v>
      </c>
      <c r="E26" s="12">
        <v>100</v>
      </c>
      <c r="F26" s="5"/>
      <c r="G26" s="5">
        <f t="shared" si="0"/>
        <v>0</v>
      </c>
      <c r="H26" s="6">
        <v>23</v>
      </c>
      <c r="I26" s="8">
        <f t="shared" si="1"/>
        <v>0</v>
      </c>
    </row>
    <row r="27" spans="1:9" ht="35.1" customHeight="1" x14ac:dyDescent="0.25">
      <c r="A27" s="4">
        <v>23</v>
      </c>
      <c r="B27" s="12" t="s">
        <v>169</v>
      </c>
      <c r="C27" s="12" t="s">
        <v>38</v>
      </c>
      <c r="D27" s="4" t="s">
        <v>9</v>
      </c>
      <c r="E27" s="12">
        <v>5</v>
      </c>
      <c r="F27" s="5"/>
      <c r="G27" s="5">
        <f t="shared" si="0"/>
        <v>0</v>
      </c>
      <c r="H27" s="6">
        <v>23</v>
      </c>
      <c r="I27" s="8">
        <f t="shared" si="1"/>
        <v>0</v>
      </c>
    </row>
    <row r="28" spans="1:9" ht="35.1" customHeight="1" x14ac:dyDescent="0.25">
      <c r="A28" s="4">
        <v>24</v>
      </c>
      <c r="B28" s="12" t="s">
        <v>111</v>
      </c>
      <c r="C28" s="12" t="s">
        <v>39</v>
      </c>
      <c r="D28" s="4" t="s">
        <v>8</v>
      </c>
      <c r="E28" s="12">
        <v>300</v>
      </c>
      <c r="F28" s="5"/>
      <c r="G28" s="5">
        <f t="shared" si="0"/>
        <v>0</v>
      </c>
      <c r="H28" s="6">
        <v>23</v>
      </c>
      <c r="I28" s="8">
        <f t="shared" si="1"/>
        <v>0</v>
      </c>
    </row>
    <row r="29" spans="1:9" ht="36.75" customHeight="1" x14ac:dyDescent="0.25">
      <c r="A29" s="4">
        <v>25</v>
      </c>
      <c r="B29" s="12" t="s">
        <v>167</v>
      </c>
      <c r="C29" s="12" t="s">
        <v>40</v>
      </c>
      <c r="D29" s="4" t="s">
        <v>8</v>
      </c>
      <c r="E29" s="12">
        <v>500</v>
      </c>
      <c r="F29" s="5"/>
      <c r="G29" s="5">
        <f t="shared" si="0"/>
        <v>0</v>
      </c>
      <c r="H29" s="6">
        <v>23</v>
      </c>
      <c r="I29" s="8">
        <f t="shared" si="1"/>
        <v>0</v>
      </c>
    </row>
    <row r="30" spans="1:9" ht="35.1" customHeight="1" x14ac:dyDescent="0.25">
      <c r="A30" s="4">
        <v>26</v>
      </c>
      <c r="B30" s="12" t="s">
        <v>173</v>
      </c>
      <c r="C30" s="12" t="s">
        <v>41</v>
      </c>
      <c r="D30" s="4" t="s">
        <v>8</v>
      </c>
      <c r="E30" s="12">
        <v>500</v>
      </c>
      <c r="F30" s="5"/>
      <c r="G30" s="5">
        <f t="shared" si="0"/>
        <v>0</v>
      </c>
      <c r="H30" s="6">
        <v>23</v>
      </c>
      <c r="I30" s="8">
        <f t="shared" si="1"/>
        <v>0</v>
      </c>
    </row>
    <row r="31" spans="1:9" ht="36" customHeight="1" x14ac:dyDescent="0.25">
      <c r="A31" s="4">
        <v>27</v>
      </c>
      <c r="B31" s="12" t="s">
        <v>174</v>
      </c>
      <c r="C31" s="12" t="s">
        <v>42</v>
      </c>
      <c r="D31" s="4" t="s">
        <v>8</v>
      </c>
      <c r="E31" s="12">
        <v>100</v>
      </c>
      <c r="F31" s="5"/>
      <c r="G31" s="5">
        <f t="shared" si="0"/>
        <v>0</v>
      </c>
      <c r="H31" s="6">
        <v>23</v>
      </c>
      <c r="I31" s="8">
        <f t="shared" si="1"/>
        <v>0</v>
      </c>
    </row>
    <row r="32" spans="1:9" ht="33.75" customHeight="1" x14ac:dyDescent="0.25">
      <c r="A32" s="4">
        <v>28</v>
      </c>
      <c r="B32" s="12" t="s">
        <v>175</v>
      </c>
      <c r="C32" s="12" t="s">
        <v>43</v>
      </c>
      <c r="D32" s="4" t="s">
        <v>8</v>
      </c>
      <c r="E32" s="12">
        <v>800</v>
      </c>
      <c r="F32" s="5"/>
      <c r="G32" s="5">
        <f t="shared" si="0"/>
        <v>0</v>
      </c>
      <c r="H32" s="6">
        <v>23</v>
      </c>
      <c r="I32" s="8">
        <f t="shared" si="1"/>
        <v>0</v>
      </c>
    </row>
    <row r="33" spans="1:9" ht="35.1" customHeight="1" x14ac:dyDescent="0.25">
      <c r="A33" s="4">
        <v>29</v>
      </c>
      <c r="B33" s="12" t="s">
        <v>200</v>
      </c>
      <c r="C33" s="12" t="s">
        <v>44</v>
      </c>
      <c r="D33" s="4" t="s">
        <v>8</v>
      </c>
      <c r="E33" s="12">
        <v>200</v>
      </c>
      <c r="F33" s="5"/>
      <c r="G33" s="5">
        <f t="shared" si="0"/>
        <v>0</v>
      </c>
      <c r="H33" s="6">
        <v>23</v>
      </c>
      <c r="I33" s="8">
        <f t="shared" si="1"/>
        <v>0</v>
      </c>
    </row>
    <row r="34" spans="1:9" ht="35.1" customHeight="1" x14ac:dyDescent="0.25">
      <c r="A34" s="4">
        <v>30</v>
      </c>
      <c r="B34" s="12" t="s">
        <v>176</v>
      </c>
      <c r="C34" s="12" t="s">
        <v>45</v>
      </c>
      <c r="D34" s="4" t="s">
        <v>8</v>
      </c>
      <c r="E34" s="12">
        <v>200</v>
      </c>
      <c r="F34" s="5"/>
      <c r="G34" s="5">
        <f t="shared" si="0"/>
        <v>0</v>
      </c>
      <c r="H34" s="6">
        <v>23</v>
      </c>
      <c r="I34" s="8">
        <f t="shared" si="1"/>
        <v>0</v>
      </c>
    </row>
    <row r="35" spans="1:9" ht="41.25" customHeight="1" x14ac:dyDescent="0.25">
      <c r="A35" s="4">
        <v>31</v>
      </c>
      <c r="B35" s="12" t="s">
        <v>177</v>
      </c>
      <c r="C35" s="12" t="s">
        <v>99</v>
      </c>
      <c r="D35" s="4" t="s">
        <v>9</v>
      </c>
      <c r="E35" s="12">
        <v>5</v>
      </c>
      <c r="F35" s="5"/>
      <c r="G35" s="5">
        <f t="shared" si="0"/>
        <v>0</v>
      </c>
      <c r="H35" s="6">
        <v>23</v>
      </c>
      <c r="I35" s="8">
        <f t="shared" si="1"/>
        <v>0</v>
      </c>
    </row>
    <row r="36" spans="1:9" ht="39.75" customHeight="1" x14ac:dyDescent="0.25">
      <c r="A36" s="4">
        <v>32</v>
      </c>
      <c r="B36" s="12" t="s">
        <v>178</v>
      </c>
      <c r="C36" s="12" t="s">
        <v>100</v>
      </c>
      <c r="D36" s="4" t="s">
        <v>9</v>
      </c>
      <c r="E36" s="12">
        <v>5</v>
      </c>
      <c r="F36" s="5"/>
      <c r="G36" s="5">
        <f t="shared" si="0"/>
        <v>0</v>
      </c>
      <c r="H36" s="6">
        <v>23</v>
      </c>
      <c r="I36" s="8">
        <f t="shared" si="1"/>
        <v>0</v>
      </c>
    </row>
    <row r="37" spans="1:9" ht="53.25" customHeight="1" x14ac:dyDescent="0.25">
      <c r="A37" s="4">
        <v>33</v>
      </c>
      <c r="B37" s="12" t="s">
        <v>112</v>
      </c>
      <c r="C37" s="12" t="s">
        <v>46</v>
      </c>
      <c r="D37" s="4" t="s">
        <v>8</v>
      </c>
      <c r="E37" s="12">
        <v>10</v>
      </c>
      <c r="F37" s="5"/>
      <c r="G37" s="5">
        <f t="shared" si="0"/>
        <v>0</v>
      </c>
      <c r="H37" s="6">
        <v>23</v>
      </c>
      <c r="I37" s="8">
        <f t="shared" si="1"/>
        <v>0</v>
      </c>
    </row>
    <row r="38" spans="1:9" ht="35.1" customHeight="1" x14ac:dyDescent="0.25">
      <c r="A38" s="4">
        <v>34</v>
      </c>
      <c r="B38" s="12" t="s">
        <v>179</v>
      </c>
      <c r="C38" s="12" t="s">
        <v>47</v>
      </c>
      <c r="D38" s="4" t="s">
        <v>8</v>
      </c>
      <c r="E38" s="12">
        <v>10</v>
      </c>
      <c r="F38" s="5"/>
      <c r="G38" s="5">
        <f t="shared" si="0"/>
        <v>0</v>
      </c>
      <c r="H38" s="6">
        <v>23</v>
      </c>
      <c r="I38" s="8">
        <f t="shared" si="1"/>
        <v>0</v>
      </c>
    </row>
    <row r="39" spans="1:9" ht="35.1" customHeight="1" x14ac:dyDescent="0.25">
      <c r="A39" s="4">
        <v>35</v>
      </c>
      <c r="B39" s="12" t="s">
        <v>180</v>
      </c>
      <c r="C39" s="12" t="s">
        <v>98</v>
      </c>
      <c r="D39" s="4" t="s">
        <v>8</v>
      </c>
      <c r="E39" s="12">
        <v>2</v>
      </c>
      <c r="F39" s="5"/>
      <c r="G39" s="5">
        <f t="shared" si="0"/>
        <v>0</v>
      </c>
      <c r="H39" s="6">
        <v>23</v>
      </c>
      <c r="I39" s="8">
        <f t="shared" si="1"/>
        <v>0</v>
      </c>
    </row>
    <row r="40" spans="1:9" ht="37.5" customHeight="1" x14ac:dyDescent="0.25">
      <c r="A40" s="4">
        <v>36</v>
      </c>
      <c r="B40" s="12" t="s">
        <v>113</v>
      </c>
      <c r="C40" s="12" t="s">
        <v>48</v>
      </c>
      <c r="D40" s="4" t="s">
        <v>8</v>
      </c>
      <c r="E40" s="12">
        <v>2</v>
      </c>
      <c r="F40" s="5"/>
      <c r="G40" s="5">
        <f t="shared" si="0"/>
        <v>0</v>
      </c>
      <c r="H40" s="6">
        <v>23</v>
      </c>
      <c r="I40" s="8">
        <f t="shared" si="1"/>
        <v>0</v>
      </c>
    </row>
    <row r="41" spans="1:9" ht="32.25" customHeight="1" x14ac:dyDescent="0.25">
      <c r="A41" s="4">
        <v>37</v>
      </c>
      <c r="B41" s="12" t="s">
        <v>114</v>
      </c>
      <c r="C41" s="12" t="s">
        <v>49</v>
      </c>
      <c r="D41" s="4" t="s">
        <v>8</v>
      </c>
      <c r="E41" s="12">
        <v>2</v>
      </c>
      <c r="F41" s="5"/>
      <c r="G41" s="5">
        <f t="shared" si="0"/>
        <v>0</v>
      </c>
      <c r="H41" s="6">
        <v>23</v>
      </c>
      <c r="I41" s="8">
        <f t="shared" si="1"/>
        <v>0</v>
      </c>
    </row>
    <row r="42" spans="1:9" ht="33" customHeight="1" x14ac:dyDescent="0.25">
      <c r="A42" s="4">
        <v>38</v>
      </c>
      <c r="B42" s="12" t="s">
        <v>115</v>
      </c>
      <c r="C42" s="12" t="s">
        <v>50</v>
      </c>
      <c r="D42" s="4" t="s">
        <v>8</v>
      </c>
      <c r="E42" s="12">
        <v>2</v>
      </c>
      <c r="F42" s="5"/>
      <c r="G42" s="5">
        <f t="shared" si="0"/>
        <v>0</v>
      </c>
      <c r="H42" s="6">
        <v>23</v>
      </c>
      <c r="I42" s="8">
        <f t="shared" si="1"/>
        <v>0</v>
      </c>
    </row>
    <row r="43" spans="1:9" ht="33.75" customHeight="1" x14ac:dyDescent="0.25">
      <c r="A43" s="4">
        <v>39</v>
      </c>
      <c r="B43" s="12" t="s">
        <v>181</v>
      </c>
      <c r="C43" s="12" t="s">
        <v>51</v>
      </c>
      <c r="D43" s="4" t="s">
        <v>8</v>
      </c>
      <c r="E43" s="12">
        <v>10</v>
      </c>
      <c r="F43" s="5"/>
      <c r="G43" s="5">
        <f t="shared" si="0"/>
        <v>0</v>
      </c>
      <c r="H43" s="6">
        <v>23</v>
      </c>
      <c r="I43" s="8">
        <f t="shared" si="1"/>
        <v>0</v>
      </c>
    </row>
    <row r="44" spans="1:9" ht="30.75" customHeight="1" x14ac:dyDescent="0.25">
      <c r="A44" s="4">
        <v>40</v>
      </c>
      <c r="B44" s="12" t="s">
        <v>182</v>
      </c>
      <c r="C44" s="12" t="s">
        <v>52</v>
      </c>
      <c r="D44" s="4" t="s">
        <v>8</v>
      </c>
      <c r="E44" s="12">
        <v>5</v>
      </c>
      <c r="F44" s="5"/>
      <c r="G44" s="5">
        <f t="shared" si="0"/>
        <v>0</v>
      </c>
      <c r="H44" s="6">
        <v>23</v>
      </c>
      <c r="I44" s="8">
        <f t="shared" si="1"/>
        <v>0</v>
      </c>
    </row>
    <row r="45" spans="1:9" ht="37.5" customHeight="1" x14ac:dyDescent="0.25">
      <c r="A45" s="4">
        <v>41</v>
      </c>
      <c r="B45" s="12" t="s">
        <v>116</v>
      </c>
      <c r="C45" s="12" t="s">
        <v>53</v>
      </c>
      <c r="D45" s="4" t="s">
        <v>8</v>
      </c>
      <c r="E45" s="12">
        <v>100</v>
      </c>
      <c r="F45" s="5"/>
      <c r="G45" s="5">
        <f t="shared" si="0"/>
        <v>0</v>
      </c>
      <c r="H45" s="6">
        <v>23</v>
      </c>
      <c r="I45" s="8">
        <f t="shared" si="1"/>
        <v>0</v>
      </c>
    </row>
    <row r="46" spans="1:9" ht="35.1" customHeight="1" x14ac:dyDescent="0.25">
      <c r="A46" s="4">
        <v>42</v>
      </c>
      <c r="B46" s="12" t="s">
        <v>183</v>
      </c>
      <c r="C46" s="12" t="s">
        <v>54</v>
      </c>
      <c r="D46" s="4" t="s">
        <v>8</v>
      </c>
      <c r="E46" s="12">
        <v>50</v>
      </c>
      <c r="F46" s="5"/>
      <c r="G46" s="5">
        <f t="shared" si="0"/>
        <v>0</v>
      </c>
      <c r="H46" s="6">
        <v>23</v>
      </c>
      <c r="I46" s="8">
        <f t="shared" si="1"/>
        <v>0</v>
      </c>
    </row>
    <row r="47" spans="1:9" ht="35.1" customHeight="1" x14ac:dyDescent="0.25">
      <c r="A47" s="4">
        <v>43</v>
      </c>
      <c r="B47" s="12" t="s">
        <v>117</v>
      </c>
      <c r="C47" s="12" t="s">
        <v>55</v>
      </c>
      <c r="D47" s="4" t="s">
        <v>8</v>
      </c>
      <c r="E47" s="12">
        <v>30</v>
      </c>
      <c r="F47" s="5"/>
      <c r="G47" s="5">
        <f t="shared" si="0"/>
        <v>0</v>
      </c>
      <c r="H47" s="6">
        <v>23</v>
      </c>
      <c r="I47" s="8">
        <f t="shared" si="1"/>
        <v>0</v>
      </c>
    </row>
    <row r="48" spans="1:9" ht="36" customHeight="1" x14ac:dyDescent="0.25">
      <c r="A48" s="4">
        <v>44</v>
      </c>
      <c r="B48" s="12" t="s">
        <v>118</v>
      </c>
      <c r="C48" s="12" t="s">
        <v>56</v>
      </c>
      <c r="D48" s="4" t="s">
        <v>8</v>
      </c>
      <c r="E48" s="12">
        <v>50</v>
      </c>
      <c r="F48" s="5"/>
      <c r="G48" s="5">
        <f t="shared" si="0"/>
        <v>0</v>
      </c>
      <c r="H48" s="6">
        <v>23</v>
      </c>
      <c r="I48" s="8">
        <f t="shared" si="1"/>
        <v>0</v>
      </c>
    </row>
    <row r="49" spans="1:9" ht="35.1" customHeight="1" x14ac:dyDescent="0.25">
      <c r="A49" s="4">
        <v>45</v>
      </c>
      <c r="B49" s="12" t="s">
        <v>119</v>
      </c>
      <c r="C49" s="12" t="s">
        <v>57</v>
      </c>
      <c r="D49" s="4" t="s">
        <v>8</v>
      </c>
      <c r="E49" s="12">
        <v>30</v>
      </c>
      <c r="F49" s="5"/>
      <c r="G49" s="5">
        <f t="shared" si="0"/>
        <v>0</v>
      </c>
      <c r="H49" s="6">
        <v>23</v>
      </c>
      <c r="I49" s="8">
        <f t="shared" si="1"/>
        <v>0</v>
      </c>
    </row>
    <row r="50" spans="1:9" ht="35.1" customHeight="1" x14ac:dyDescent="0.25">
      <c r="A50" s="4">
        <v>46</v>
      </c>
      <c r="B50" s="12" t="s">
        <v>184</v>
      </c>
      <c r="C50" s="12" t="s">
        <v>58</v>
      </c>
      <c r="D50" s="4" t="s">
        <v>8</v>
      </c>
      <c r="E50" s="12">
        <v>50</v>
      </c>
      <c r="F50" s="5"/>
      <c r="G50" s="5">
        <f t="shared" si="0"/>
        <v>0</v>
      </c>
      <c r="H50" s="6">
        <v>23</v>
      </c>
      <c r="I50" s="8">
        <f t="shared" si="1"/>
        <v>0</v>
      </c>
    </row>
    <row r="51" spans="1:9" ht="35.1" customHeight="1" x14ac:dyDescent="0.25">
      <c r="A51" s="4">
        <v>47</v>
      </c>
      <c r="B51" s="12" t="s">
        <v>120</v>
      </c>
      <c r="C51" s="12" t="s">
        <v>59</v>
      </c>
      <c r="D51" s="4" t="s">
        <v>8</v>
      </c>
      <c r="E51" s="12">
        <v>50</v>
      </c>
      <c r="F51" s="5"/>
      <c r="G51" s="5">
        <f t="shared" si="0"/>
        <v>0</v>
      </c>
      <c r="H51" s="6">
        <v>23</v>
      </c>
      <c r="I51" s="8">
        <f t="shared" si="1"/>
        <v>0</v>
      </c>
    </row>
    <row r="52" spans="1:9" ht="35.1" customHeight="1" x14ac:dyDescent="0.25">
      <c r="A52" s="4">
        <v>48</v>
      </c>
      <c r="B52" s="12" t="s">
        <v>185</v>
      </c>
      <c r="C52" s="12" t="s">
        <v>60</v>
      </c>
      <c r="D52" s="4" t="s">
        <v>8</v>
      </c>
      <c r="E52" s="12">
        <v>10</v>
      </c>
      <c r="F52" s="5"/>
      <c r="G52" s="5">
        <f t="shared" si="0"/>
        <v>0</v>
      </c>
      <c r="H52" s="6">
        <v>23</v>
      </c>
      <c r="I52" s="8">
        <f t="shared" si="1"/>
        <v>0</v>
      </c>
    </row>
    <row r="53" spans="1:9" ht="35.1" customHeight="1" x14ac:dyDescent="0.25">
      <c r="A53" s="4">
        <v>49</v>
      </c>
      <c r="B53" s="12" t="s">
        <v>121</v>
      </c>
      <c r="C53" s="12" t="s">
        <v>61</v>
      </c>
      <c r="D53" s="4" t="s">
        <v>8</v>
      </c>
      <c r="E53" s="12">
        <v>2</v>
      </c>
      <c r="F53" s="5"/>
      <c r="G53" s="5">
        <f t="shared" si="0"/>
        <v>0</v>
      </c>
      <c r="H53" s="6">
        <v>23</v>
      </c>
      <c r="I53" s="8">
        <f t="shared" si="1"/>
        <v>0</v>
      </c>
    </row>
    <row r="54" spans="1:9" ht="51.75" customHeight="1" x14ac:dyDescent="0.25">
      <c r="A54" s="4">
        <v>50</v>
      </c>
      <c r="B54" s="12" t="s">
        <v>122</v>
      </c>
      <c r="C54" s="12" t="s">
        <v>62</v>
      </c>
      <c r="D54" s="4" t="s">
        <v>8</v>
      </c>
      <c r="E54" s="12">
        <v>1</v>
      </c>
      <c r="F54" s="5"/>
      <c r="G54" s="5">
        <f t="shared" si="0"/>
        <v>0</v>
      </c>
      <c r="H54" s="6">
        <v>23</v>
      </c>
      <c r="I54" s="8">
        <f t="shared" si="1"/>
        <v>0</v>
      </c>
    </row>
    <row r="55" spans="1:9" ht="49.5" customHeight="1" x14ac:dyDescent="0.25">
      <c r="A55" s="4">
        <v>51</v>
      </c>
      <c r="B55" s="12" t="s">
        <v>123</v>
      </c>
      <c r="C55" s="12" t="s">
        <v>63</v>
      </c>
      <c r="D55" s="4" t="s">
        <v>8</v>
      </c>
      <c r="E55" s="12">
        <v>1</v>
      </c>
      <c r="F55" s="5"/>
      <c r="G55" s="5">
        <f t="shared" si="0"/>
        <v>0</v>
      </c>
      <c r="H55" s="6">
        <v>23</v>
      </c>
      <c r="I55" s="8">
        <f t="shared" si="1"/>
        <v>0</v>
      </c>
    </row>
    <row r="56" spans="1:9" ht="52.5" customHeight="1" x14ac:dyDescent="0.25">
      <c r="A56" s="4">
        <v>52</v>
      </c>
      <c r="B56" s="12" t="s">
        <v>186</v>
      </c>
      <c r="C56" s="12" t="s">
        <v>64</v>
      </c>
      <c r="D56" s="4" t="s">
        <v>8</v>
      </c>
      <c r="E56" s="12">
        <v>1</v>
      </c>
      <c r="F56" s="5"/>
      <c r="G56" s="5">
        <f t="shared" si="0"/>
        <v>0</v>
      </c>
      <c r="H56" s="6">
        <v>23</v>
      </c>
      <c r="I56" s="8">
        <f t="shared" si="1"/>
        <v>0</v>
      </c>
    </row>
    <row r="57" spans="1:9" ht="35.1" customHeight="1" x14ac:dyDescent="0.25">
      <c r="A57" s="4">
        <v>53</v>
      </c>
      <c r="B57" s="12" t="s">
        <v>124</v>
      </c>
      <c r="C57" s="12" t="s">
        <v>65</v>
      </c>
      <c r="D57" s="4" t="s">
        <v>8</v>
      </c>
      <c r="E57" s="12">
        <v>5</v>
      </c>
      <c r="F57" s="5"/>
      <c r="G57" s="5">
        <f t="shared" si="0"/>
        <v>0</v>
      </c>
      <c r="H57" s="6">
        <v>23</v>
      </c>
      <c r="I57" s="8">
        <f t="shared" si="1"/>
        <v>0</v>
      </c>
    </row>
    <row r="58" spans="1:9" ht="35.1" customHeight="1" x14ac:dyDescent="0.25">
      <c r="A58" s="4">
        <v>54</v>
      </c>
      <c r="B58" s="12" t="s">
        <v>187</v>
      </c>
      <c r="C58" s="12" t="s">
        <v>66</v>
      </c>
      <c r="D58" s="4" t="s">
        <v>8</v>
      </c>
      <c r="E58" s="12">
        <v>30</v>
      </c>
      <c r="F58" s="5"/>
      <c r="G58" s="5">
        <f t="shared" ref="G58:G96" si="2">E58*F58</f>
        <v>0</v>
      </c>
      <c r="H58" s="6">
        <v>23</v>
      </c>
      <c r="I58" s="8">
        <f t="shared" ref="I58:I96" si="3">G58*123%</f>
        <v>0</v>
      </c>
    </row>
    <row r="59" spans="1:9" ht="35.1" customHeight="1" x14ac:dyDescent="0.25">
      <c r="A59" s="4">
        <v>55</v>
      </c>
      <c r="B59" s="12" t="s">
        <v>188</v>
      </c>
      <c r="C59" s="12" t="s">
        <v>67</v>
      </c>
      <c r="D59" s="4" t="s">
        <v>8</v>
      </c>
      <c r="E59" s="12">
        <v>10</v>
      </c>
      <c r="F59" s="5"/>
      <c r="G59" s="5">
        <f t="shared" si="2"/>
        <v>0</v>
      </c>
      <c r="H59" s="6">
        <v>23</v>
      </c>
      <c r="I59" s="8">
        <f t="shared" si="3"/>
        <v>0</v>
      </c>
    </row>
    <row r="60" spans="1:9" ht="35.1" customHeight="1" x14ac:dyDescent="0.25">
      <c r="A60" s="4">
        <v>56</v>
      </c>
      <c r="B60" s="12" t="s">
        <v>125</v>
      </c>
      <c r="C60" s="12" t="s">
        <v>68</v>
      </c>
      <c r="D60" s="4" t="s">
        <v>8</v>
      </c>
      <c r="E60" s="12">
        <v>20</v>
      </c>
      <c r="F60" s="5"/>
      <c r="G60" s="5">
        <f t="shared" si="2"/>
        <v>0</v>
      </c>
      <c r="H60" s="6">
        <v>23</v>
      </c>
      <c r="I60" s="8">
        <f t="shared" si="3"/>
        <v>0</v>
      </c>
    </row>
    <row r="61" spans="1:9" ht="35.1" customHeight="1" x14ac:dyDescent="0.25">
      <c r="A61" s="4">
        <v>57</v>
      </c>
      <c r="B61" s="12" t="s">
        <v>126</v>
      </c>
      <c r="C61" s="12" t="s">
        <v>69</v>
      </c>
      <c r="D61" s="4" t="s">
        <v>8</v>
      </c>
      <c r="E61" s="12">
        <v>20</v>
      </c>
      <c r="F61" s="5"/>
      <c r="G61" s="5">
        <f t="shared" si="2"/>
        <v>0</v>
      </c>
      <c r="H61" s="6">
        <v>23</v>
      </c>
      <c r="I61" s="8">
        <f t="shared" si="3"/>
        <v>0</v>
      </c>
    </row>
    <row r="62" spans="1:9" ht="35.1" customHeight="1" x14ac:dyDescent="0.25">
      <c r="A62" s="4">
        <v>58</v>
      </c>
      <c r="B62" s="12" t="s">
        <v>127</v>
      </c>
      <c r="C62" s="12" t="s">
        <v>70</v>
      </c>
      <c r="D62" s="4" t="s">
        <v>8</v>
      </c>
      <c r="E62" s="12">
        <v>20</v>
      </c>
      <c r="F62" s="5"/>
      <c r="G62" s="5">
        <f t="shared" si="2"/>
        <v>0</v>
      </c>
      <c r="H62" s="6">
        <v>23</v>
      </c>
      <c r="I62" s="8">
        <f t="shared" si="3"/>
        <v>0</v>
      </c>
    </row>
    <row r="63" spans="1:9" ht="35.1" customHeight="1" x14ac:dyDescent="0.25">
      <c r="A63" s="4">
        <v>59</v>
      </c>
      <c r="B63" s="12" t="s">
        <v>189</v>
      </c>
      <c r="C63" s="12" t="s">
        <v>71</v>
      </c>
      <c r="D63" s="4" t="s">
        <v>8</v>
      </c>
      <c r="E63" s="12">
        <v>20</v>
      </c>
      <c r="F63" s="5"/>
      <c r="G63" s="5">
        <f t="shared" si="2"/>
        <v>0</v>
      </c>
      <c r="H63" s="6">
        <v>23</v>
      </c>
      <c r="I63" s="8">
        <f t="shared" si="3"/>
        <v>0</v>
      </c>
    </row>
    <row r="64" spans="1:9" ht="35.1" customHeight="1" x14ac:dyDescent="0.25">
      <c r="A64" s="4">
        <v>60</v>
      </c>
      <c r="B64" s="12" t="s">
        <v>201</v>
      </c>
      <c r="C64" s="12" t="s">
        <v>72</v>
      </c>
      <c r="D64" s="4" t="s">
        <v>8</v>
      </c>
      <c r="E64" s="12">
        <v>30</v>
      </c>
      <c r="F64" s="5"/>
      <c r="G64" s="5">
        <f t="shared" si="2"/>
        <v>0</v>
      </c>
      <c r="H64" s="6">
        <v>23</v>
      </c>
      <c r="I64" s="8">
        <f t="shared" si="3"/>
        <v>0</v>
      </c>
    </row>
    <row r="65" spans="1:9" ht="35.1" customHeight="1" x14ac:dyDescent="0.25">
      <c r="A65" s="4">
        <v>61</v>
      </c>
      <c r="B65" s="12" t="s">
        <v>128</v>
      </c>
      <c r="C65" s="12" t="s">
        <v>73</v>
      </c>
      <c r="D65" s="4" t="s">
        <v>8</v>
      </c>
      <c r="E65" s="12">
        <v>30</v>
      </c>
      <c r="F65" s="5"/>
      <c r="G65" s="5">
        <f t="shared" si="2"/>
        <v>0</v>
      </c>
      <c r="H65" s="6">
        <v>23</v>
      </c>
      <c r="I65" s="8">
        <f t="shared" si="3"/>
        <v>0</v>
      </c>
    </row>
    <row r="66" spans="1:9" ht="35.1" customHeight="1" x14ac:dyDescent="0.25">
      <c r="A66" s="4">
        <v>62</v>
      </c>
      <c r="B66" s="12" t="s">
        <v>190</v>
      </c>
      <c r="C66" s="12" t="s">
        <v>74</v>
      </c>
      <c r="D66" s="4" t="s">
        <v>8</v>
      </c>
      <c r="E66" s="12">
        <v>20</v>
      </c>
      <c r="F66" s="5"/>
      <c r="G66" s="5">
        <f t="shared" si="2"/>
        <v>0</v>
      </c>
      <c r="H66" s="6">
        <v>23</v>
      </c>
      <c r="I66" s="8">
        <f t="shared" si="3"/>
        <v>0</v>
      </c>
    </row>
    <row r="67" spans="1:9" ht="35.1" customHeight="1" x14ac:dyDescent="0.25">
      <c r="A67" s="4">
        <v>63</v>
      </c>
      <c r="B67" s="12" t="s">
        <v>129</v>
      </c>
      <c r="C67" s="12" t="s">
        <v>75</v>
      </c>
      <c r="D67" s="4" t="s">
        <v>8</v>
      </c>
      <c r="E67" s="12">
        <v>20</v>
      </c>
      <c r="F67" s="5"/>
      <c r="G67" s="5">
        <f t="shared" si="2"/>
        <v>0</v>
      </c>
      <c r="H67" s="6">
        <v>23</v>
      </c>
      <c r="I67" s="8">
        <f t="shared" si="3"/>
        <v>0</v>
      </c>
    </row>
    <row r="68" spans="1:9" ht="35.1" customHeight="1" x14ac:dyDescent="0.25">
      <c r="A68" s="4">
        <v>64</v>
      </c>
      <c r="B68" s="12" t="s">
        <v>130</v>
      </c>
      <c r="C68" s="12" t="s">
        <v>76</v>
      </c>
      <c r="D68" s="4" t="s">
        <v>8</v>
      </c>
      <c r="E68" s="12">
        <v>50</v>
      </c>
      <c r="F68" s="5"/>
      <c r="G68" s="5">
        <f t="shared" si="2"/>
        <v>0</v>
      </c>
      <c r="H68" s="6">
        <v>23</v>
      </c>
      <c r="I68" s="8">
        <f t="shared" si="3"/>
        <v>0</v>
      </c>
    </row>
    <row r="69" spans="1:9" ht="35.1" customHeight="1" x14ac:dyDescent="0.25">
      <c r="A69" s="4">
        <v>65</v>
      </c>
      <c r="B69" s="12" t="s">
        <v>191</v>
      </c>
      <c r="C69" s="12" t="s">
        <v>77</v>
      </c>
      <c r="D69" s="4" t="s">
        <v>8</v>
      </c>
      <c r="E69" s="12">
        <v>30</v>
      </c>
      <c r="F69" s="5"/>
      <c r="G69" s="5">
        <f t="shared" si="2"/>
        <v>0</v>
      </c>
      <c r="H69" s="6">
        <v>23</v>
      </c>
      <c r="I69" s="8">
        <f t="shared" si="3"/>
        <v>0</v>
      </c>
    </row>
    <row r="70" spans="1:9" ht="35.1" customHeight="1" x14ac:dyDescent="0.25">
      <c r="A70" s="4">
        <v>66</v>
      </c>
      <c r="B70" s="12" t="s">
        <v>131</v>
      </c>
      <c r="C70" s="12" t="s">
        <v>78</v>
      </c>
      <c r="D70" s="4" t="s">
        <v>8</v>
      </c>
      <c r="E70" s="12">
        <v>10</v>
      </c>
      <c r="F70" s="5"/>
      <c r="G70" s="5">
        <f t="shared" si="2"/>
        <v>0</v>
      </c>
      <c r="H70" s="6">
        <v>23</v>
      </c>
      <c r="I70" s="8">
        <f t="shared" si="3"/>
        <v>0</v>
      </c>
    </row>
    <row r="71" spans="1:9" ht="35.1" customHeight="1" x14ac:dyDescent="0.25">
      <c r="A71" s="4">
        <v>67</v>
      </c>
      <c r="B71" s="12" t="s">
        <v>132</v>
      </c>
      <c r="C71" s="12" t="s">
        <v>79</v>
      </c>
      <c r="D71" s="4" t="s">
        <v>8</v>
      </c>
      <c r="E71" s="12">
        <v>10</v>
      </c>
      <c r="F71" s="5"/>
      <c r="G71" s="5">
        <f t="shared" si="2"/>
        <v>0</v>
      </c>
      <c r="H71" s="6">
        <v>23</v>
      </c>
      <c r="I71" s="8">
        <f t="shared" si="3"/>
        <v>0</v>
      </c>
    </row>
    <row r="72" spans="1:9" ht="41.25" customHeight="1" x14ac:dyDescent="0.25">
      <c r="A72" s="4">
        <v>68</v>
      </c>
      <c r="B72" s="12" t="s">
        <v>133</v>
      </c>
      <c r="C72" s="12" t="s">
        <v>80</v>
      </c>
      <c r="D72" s="4" t="s">
        <v>8</v>
      </c>
      <c r="E72" s="12">
        <v>5</v>
      </c>
      <c r="F72" s="5"/>
      <c r="G72" s="5">
        <f t="shared" si="2"/>
        <v>0</v>
      </c>
      <c r="H72" s="6">
        <v>23</v>
      </c>
      <c r="I72" s="8">
        <f t="shared" si="3"/>
        <v>0</v>
      </c>
    </row>
    <row r="73" spans="1:9" ht="39" customHeight="1" x14ac:dyDescent="0.25">
      <c r="A73" s="4">
        <v>69</v>
      </c>
      <c r="B73" s="12" t="s">
        <v>134</v>
      </c>
      <c r="C73" s="12" t="s">
        <v>81</v>
      </c>
      <c r="D73" s="4" t="s">
        <v>8</v>
      </c>
      <c r="E73" s="12">
        <v>2</v>
      </c>
      <c r="F73" s="5"/>
      <c r="G73" s="5">
        <f t="shared" si="2"/>
        <v>0</v>
      </c>
      <c r="H73" s="6">
        <v>23</v>
      </c>
      <c r="I73" s="8">
        <f t="shared" si="3"/>
        <v>0</v>
      </c>
    </row>
    <row r="74" spans="1:9" ht="54.75" customHeight="1" x14ac:dyDescent="0.25">
      <c r="A74" s="4">
        <v>70</v>
      </c>
      <c r="B74" s="12" t="s">
        <v>192</v>
      </c>
      <c r="C74" s="12" t="s">
        <v>82</v>
      </c>
      <c r="D74" s="4" t="s">
        <v>102</v>
      </c>
      <c r="E74" s="12">
        <v>50</v>
      </c>
      <c r="F74" s="5"/>
      <c r="G74" s="5">
        <f t="shared" si="2"/>
        <v>0</v>
      </c>
      <c r="H74" s="6">
        <v>23</v>
      </c>
      <c r="I74" s="8">
        <f t="shared" si="3"/>
        <v>0</v>
      </c>
    </row>
    <row r="75" spans="1:9" ht="53.25" customHeight="1" x14ac:dyDescent="0.25">
      <c r="A75" s="4">
        <v>71</v>
      </c>
      <c r="B75" s="12" t="s">
        <v>193</v>
      </c>
      <c r="C75" s="12" t="s">
        <v>83</v>
      </c>
      <c r="D75" s="4" t="s">
        <v>10</v>
      </c>
      <c r="E75" s="12">
        <v>50</v>
      </c>
      <c r="F75" s="5"/>
      <c r="G75" s="5">
        <f t="shared" si="2"/>
        <v>0</v>
      </c>
      <c r="H75" s="6">
        <v>23</v>
      </c>
      <c r="I75" s="8">
        <f t="shared" si="3"/>
        <v>0</v>
      </c>
    </row>
    <row r="76" spans="1:9" ht="35.1" customHeight="1" x14ac:dyDescent="0.25">
      <c r="A76" s="4">
        <v>72</v>
      </c>
      <c r="B76" s="12" t="s">
        <v>194</v>
      </c>
      <c r="C76" s="12" t="s">
        <v>84</v>
      </c>
      <c r="D76" s="4" t="s">
        <v>8</v>
      </c>
      <c r="E76" s="12">
        <v>10</v>
      </c>
      <c r="F76" s="5"/>
      <c r="G76" s="5">
        <f t="shared" si="2"/>
        <v>0</v>
      </c>
      <c r="H76" s="6">
        <v>23</v>
      </c>
      <c r="I76" s="8">
        <f t="shared" si="3"/>
        <v>0</v>
      </c>
    </row>
    <row r="77" spans="1:9" ht="35.25" customHeight="1" x14ac:dyDescent="0.25">
      <c r="A77" s="4">
        <v>73</v>
      </c>
      <c r="B77" s="6" t="s">
        <v>135</v>
      </c>
      <c r="C77" s="13" t="s">
        <v>150</v>
      </c>
      <c r="D77" s="4" t="s">
        <v>8</v>
      </c>
      <c r="E77" s="13">
        <v>10</v>
      </c>
      <c r="F77" s="5"/>
      <c r="G77" s="5">
        <f t="shared" si="2"/>
        <v>0</v>
      </c>
      <c r="H77" s="6">
        <v>23</v>
      </c>
      <c r="I77" s="8">
        <f t="shared" si="3"/>
        <v>0</v>
      </c>
    </row>
    <row r="78" spans="1:9" ht="35.1" customHeight="1" x14ac:dyDescent="0.25">
      <c r="A78" s="4">
        <v>74</v>
      </c>
      <c r="B78" s="12" t="s">
        <v>136</v>
      </c>
      <c r="C78" s="12" t="s">
        <v>85</v>
      </c>
      <c r="D78" s="4" t="s">
        <v>8</v>
      </c>
      <c r="E78" s="12">
        <v>5</v>
      </c>
      <c r="F78" s="5"/>
      <c r="G78" s="5">
        <f t="shared" si="2"/>
        <v>0</v>
      </c>
      <c r="H78" s="6">
        <v>23</v>
      </c>
      <c r="I78" s="8">
        <f t="shared" si="3"/>
        <v>0</v>
      </c>
    </row>
    <row r="79" spans="1:9" ht="35.1" customHeight="1" x14ac:dyDescent="0.25">
      <c r="A79" s="4">
        <v>75</v>
      </c>
      <c r="B79" s="12" t="s">
        <v>137</v>
      </c>
      <c r="C79" s="12" t="s">
        <v>86</v>
      </c>
      <c r="D79" s="4" t="s">
        <v>8</v>
      </c>
      <c r="E79" s="12">
        <v>2</v>
      </c>
      <c r="F79" s="5"/>
      <c r="G79" s="5">
        <f t="shared" si="2"/>
        <v>0</v>
      </c>
      <c r="H79" s="6">
        <v>23</v>
      </c>
      <c r="I79" s="8">
        <f t="shared" si="3"/>
        <v>0</v>
      </c>
    </row>
    <row r="80" spans="1:9" ht="35.1" customHeight="1" x14ac:dyDescent="0.25">
      <c r="A80" s="4">
        <v>76</v>
      </c>
      <c r="B80" s="12" t="s">
        <v>138</v>
      </c>
      <c r="C80" s="12" t="s">
        <v>87</v>
      </c>
      <c r="D80" s="4" t="s">
        <v>9</v>
      </c>
      <c r="E80" s="12">
        <v>2</v>
      </c>
      <c r="F80" s="5"/>
      <c r="G80" s="5">
        <f t="shared" si="2"/>
        <v>0</v>
      </c>
      <c r="H80" s="6">
        <v>23</v>
      </c>
      <c r="I80" s="8">
        <f t="shared" si="3"/>
        <v>0</v>
      </c>
    </row>
    <row r="81" spans="1:9" ht="35.1" customHeight="1" x14ac:dyDescent="0.25">
      <c r="A81" s="4">
        <v>77</v>
      </c>
      <c r="B81" s="12" t="s">
        <v>195</v>
      </c>
      <c r="C81" s="12" t="s">
        <v>88</v>
      </c>
      <c r="D81" s="4" t="s">
        <v>8</v>
      </c>
      <c r="E81" s="12">
        <v>5</v>
      </c>
      <c r="F81" s="5"/>
      <c r="G81" s="5">
        <f t="shared" si="2"/>
        <v>0</v>
      </c>
      <c r="H81" s="6">
        <v>23</v>
      </c>
      <c r="I81" s="8">
        <f t="shared" si="3"/>
        <v>0</v>
      </c>
    </row>
    <row r="82" spans="1:9" ht="35.1" customHeight="1" x14ac:dyDescent="0.25">
      <c r="A82" s="4">
        <v>78</v>
      </c>
      <c r="B82" s="12" t="s">
        <v>139</v>
      </c>
      <c r="C82" s="12" t="s">
        <v>89</v>
      </c>
      <c r="D82" s="4" t="s">
        <v>8</v>
      </c>
      <c r="E82" s="12">
        <v>20</v>
      </c>
      <c r="F82" s="5"/>
      <c r="G82" s="5">
        <f t="shared" si="2"/>
        <v>0</v>
      </c>
      <c r="H82" s="6">
        <v>23</v>
      </c>
      <c r="I82" s="8">
        <f t="shared" si="3"/>
        <v>0</v>
      </c>
    </row>
    <row r="83" spans="1:9" ht="35.1" customHeight="1" x14ac:dyDescent="0.25">
      <c r="A83" s="4">
        <v>79</v>
      </c>
      <c r="B83" s="6" t="s">
        <v>140</v>
      </c>
      <c r="C83" s="13" t="s">
        <v>151</v>
      </c>
      <c r="D83" s="4" t="s">
        <v>8</v>
      </c>
      <c r="E83" s="13">
        <v>10</v>
      </c>
      <c r="F83" s="5"/>
      <c r="G83" s="5">
        <f t="shared" si="2"/>
        <v>0</v>
      </c>
      <c r="H83" s="6">
        <v>23</v>
      </c>
      <c r="I83" s="8">
        <f t="shared" si="3"/>
        <v>0</v>
      </c>
    </row>
    <row r="84" spans="1:9" ht="35.1" customHeight="1" x14ac:dyDescent="0.25">
      <c r="A84" s="4">
        <v>80</v>
      </c>
      <c r="B84" s="12" t="s">
        <v>141</v>
      </c>
      <c r="C84" s="12" t="s">
        <v>90</v>
      </c>
      <c r="D84" s="4" t="s">
        <v>8</v>
      </c>
      <c r="E84" s="12">
        <v>20</v>
      </c>
      <c r="F84" s="5"/>
      <c r="G84" s="5">
        <f t="shared" si="2"/>
        <v>0</v>
      </c>
      <c r="H84" s="6">
        <v>23</v>
      </c>
      <c r="I84" s="8">
        <f t="shared" si="3"/>
        <v>0</v>
      </c>
    </row>
    <row r="85" spans="1:9" ht="35.1" customHeight="1" x14ac:dyDescent="0.25">
      <c r="A85" s="4">
        <v>81</v>
      </c>
      <c r="B85" s="12" t="s">
        <v>196</v>
      </c>
      <c r="C85" s="12" t="s">
        <v>91</v>
      </c>
      <c r="D85" s="4" t="s">
        <v>8</v>
      </c>
      <c r="E85" s="12">
        <v>200</v>
      </c>
      <c r="F85" s="5"/>
      <c r="G85" s="5">
        <f t="shared" si="2"/>
        <v>0</v>
      </c>
      <c r="H85" s="6">
        <v>23</v>
      </c>
      <c r="I85" s="8">
        <f t="shared" si="3"/>
        <v>0</v>
      </c>
    </row>
    <row r="86" spans="1:9" ht="35.1" customHeight="1" x14ac:dyDescent="0.25">
      <c r="A86" s="4">
        <v>82</v>
      </c>
      <c r="B86" s="12" t="s">
        <v>142</v>
      </c>
      <c r="C86" s="12" t="s">
        <v>92</v>
      </c>
      <c r="D86" s="4" t="s">
        <v>9</v>
      </c>
      <c r="E86" s="12">
        <v>2</v>
      </c>
      <c r="F86" s="5"/>
      <c r="G86" s="5">
        <f t="shared" si="2"/>
        <v>0</v>
      </c>
      <c r="H86" s="6">
        <v>23</v>
      </c>
      <c r="I86" s="8">
        <f t="shared" si="3"/>
        <v>0</v>
      </c>
    </row>
    <row r="87" spans="1:9" ht="35.1" customHeight="1" x14ac:dyDescent="0.25">
      <c r="A87" s="4">
        <v>83</v>
      </c>
      <c r="B87" s="12" t="s">
        <v>197</v>
      </c>
      <c r="C87" s="12" t="s">
        <v>93</v>
      </c>
      <c r="D87" s="4" t="s">
        <v>8</v>
      </c>
      <c r="E87" s="12">
        <v>1</v>
      </c>
      <c r="F87" s="5"/>
      <c r="G87" s="5">
        <f t="shared" si="2"/>
        <v>0</v>
      </c>
      <c r="H87" s="6">
        <v>23</v>
      </c>
      <c r="I87" s="8">
        <f t="shared" si="3"/>
        <v>0</v>
      </c>
    </row>
    <row r="88" spans="1:9" ht="35.1" customHeight="1" x14ac:dyDescent="0.25">
      <c r="A88" s="4">
        <v>84</v>
      </c>
      <c r="B88" s="12" t="s">
        <v>198</v>
      </c>
      <c r="C88" s="12" t="s">
        <v>94</v>
      </c>
      <c r="D88" s="4" t="s">
        <v>8</v>
      </c>
      <c r="E88" s="12">
        <v>2</v>
      </c>
      <c r="F88" s="5"/>
      <c r="G88" s="5">
        <f t="shared" si="2"/>
        <v>0</v>
      </c>
      <c r="H88" s="6">
        <v>23</v>
      </c>
      <c r="I88" s="8">
        <f t="shared" si="3"/>
        <v>0</v>
      </c>
    </row>
    <row r="89" spans="1:9" ht="35.1" customHeight="1" x14ac:dyDescent="0.25">
      <c r="A89" s="4">
        <v>85</v>
      </c>
      <c r="B89" s="6" t="s">
        <v>143</v>
      </c>
      <c r="C89" s="13" t="s">
        <v>152</v>
      </c>
      <c r="D89" s="4" t="s">
        <v>8</v>
      </c>
      <c r="E89" s="13">
        <v>10</v>
      </c>
      <c r="F89" s="5"/>
      <c r="G89" s="5">
        <f t="shared" si="2"/>
        <v>0</v>
      </c>
      <c r="H89" s="6">
        <v>23</v>
      </c>
      <c r="I89" s="8">
        <f t="shared" si="3"/>
        <v>0</v>
      </c>
    </row>
    <row r="90" spans="1:9" ht="35.1" customHeight="1" x14ac:dyDescent="0.25">
      <c r="A90" s="4">
        <v>86</v>
      </c>
      <c r="B90" s="13" t="s">
        <v>144</v>
      </c>
      <c r="C90" s="13" t="s">
        <v>153</v>
      </c>
      <c r="D90" s="4" t="s">
        <v>8</v>
      </c>
      <c r="E90" s="13">
        <v>5</v>
      </c>
      <c r="F90" s="5"/>
      <c r="G90" s="5">
        <f t="shared" si="2"/>
        <v>0</v>
      </c>
      <c r="H90" s="6">
        <v>23</v>
      </c>
      <c r="I90" s="8">
        <f t="shared" si="3"/>
        <v>0</v>
      </c>
    </row>
    <row r="91" spans="1:9" ht="35.1" customHeight="1" x14ac:dyDescent="0.25">
      <c r="A91" s="4">
        <v>87</v>
      </c>
      <c r="B91" s="6" t="s">
        <v>145</v>
      </c>
      <c r="C91" s="13" t="s">
        <v>154</v>
      </c>
      <c r="D91" s="4" t="s">
        <v>8</v>
      </c>
      <c r="E91" s="13">
        <v>10</v>
      </c>
      <c r="F91" s="5"/>
      <c r="G91" s="5">
        <f t="shared" si="2"/>
        <v>0</v>
      </c>
      <c r="H91" s="6">
        <v>23</v>
      </c>
      <c r="I91" s="8">
        <f t="shared" si="3"/>
        <v>0</v>
      </c>
    </row>
    <row r="92" spans="1:9" ht="35.1" customHeight="1" x14ac:dyDescent="0.25">
      <c r="A92" s="4">
        <v>88</v>
      </c>
      <c r="B92" s="6" t="s">
        <v>146</v>
      </c>
      <c r="C92" s="13" t="s">
        <v>155</v>
      </c>
      <c r="D92" s="4" t="s">
        <v>8</v>
      </c>
      <c r="E92" s="13">
        <v>5</v>
      </c>
      <c r="F92" s="5"/>
      <c r="G92" s="5">
        <f t="shared" si="2"/>
        <v>0</v>
      </c>
      <c r="H92" s="6">
        <v>23</v>
      </c>
      <c r="I92" s="8">
        <f t="shared" si="3"/>
        <v>0</v>
      </c>
    </row>
    <row r="93" spans="1:9" ht="35.1" customHeight="1" x14ac:dyDescent="0.25">
      <c r="A93" s="4">
        <v>89</v>
      </c>
      <c r="B93" s="13" t="s">
        <v>147</v>
      </c>
      <c r="C93" s="13" t="s">
        <v>156</v>
      </c>
      <c r="D93" s="4" t="s">
        <v>8</v>
      </c>
      <c r="E93" s="13">
        <v>5</v>
      </c>
      <c r="F93" s="5"/>
      <c r="G93" s="5">
        <f t="shared" si="2"/>
        <v>0</v>
      </c>
      <c r="H93" s="6">
        <v>23</v>
      </c>
      <c r="I93" s="8">
        <f t="shared" si="3"/>
        <v>0</v>
      </c>
    </row>
    <row r="94" spans="1:9" ht="35.1" customHeight="1" x14ac:dyDescent="0.25">
      <c r="A94" s="4">
        <v>90</v>
      </c>
      <c r="B94" s="12" t="s">
        <v>148</v>
      </c>
      <c r="C94" s="12" t="s">
        <v>95</v>
      </c>
      <c r="D94" s="4" t="s">
        <v>8</v>
      </c>
      <c r="E94" s="12">
        <v>5</v>
      </c>
      <c r="F94" s="5"/>
      <c r="G94" s="5">
        <f t="shared" si="2"/>
        <v>0</v>
      </c>
      <c r="H94" s="6">
        <v>23</v>
      </c>
      <c r="I94" s="8">
        <f t="shared" si="3"/>
        <v>0</v>
      </c>
    </row>
    <row r="95" spans="1:9" ht="35.1" customHeight="1" x14ac:dyDescent="0.25">
      <c r="A95" s="4">
        <v>91</v>
      </c>
      <c r="B95" s="12" t="s">
        <v>199</v>
      </c>
      <c r="C95" s="12" t="s">
        <v>96</v>
      </c>
      <c r="D95" s="4" t="s">
        <v>8</v>
      </c>
      <c r="E95" s="12">
        <v>15</v>
      </c>
      <c r="F95" s="5"/>
      <c r="G95" s="5">
        <f t="shared" si="2"/>
        <v>0</v>
      </c>
      <c r="H95" s="6">
        <v>23</v>
      </c>
      <c r="I95" s="8">
        <f t="shared" si="3"/>
        <v>0</v>
      </c>
    </row>
    <row r="96" spans="1:9" ht="35.1" customHeight="1" x14ac:dyDescent="0.25">
      <c r="A96" s="4">
        <v>92</v>
      </c>
      <c r="B96" s="12" t="s">
        <v>149</v>
      </c>
      <c r="C96" s="12" t="s">
        <v>97</v>
      </c>
      <c r="D96" s="4" t="s">
        <v>8</v>
      </c>
      <c r="E96" s="12">
        <v>20</v>
      </c>
      <c r="F96" s="5"/>
      <c r="G96" s="5">
        <f t="shared" si="2"/>
        <v>0</v>
      </c>
      <c r="H96" s="6">
        <v>23</v>
      </c>
      <c r="I96" s="8">
        <f t="shared" si="3"/>
        <v>0</v>
      </c>
    </row>
    <row r="97" spans="1:9" ht="35.1" customHeight="1" x14ac:dyDescent="0.25">
      <c r="A97" s="20" t="s">
        <v>7</v>
      </c>
      <c r="B97" s="20"/>
      <c r="C97" s="20"/>
      <c r="D97" s="20"/>
      <c r="E97" s="20"/>
      <c r="F97" s="20"/>
      <c r="G97" s="15">
        <f>SUM(G5:G96)</f>
        <v>0</v>
      </c>
      <c r="H97" s="16">
        <v>23</v>
      </c>
      <c r="I97" s="17">
        <f>G97*123%</f>
        <v>0</v>
      </c>
    </row>
    <row r="99" spans="1:9" ht="35.1" customHeight="1" x14ac:dyDescent="0.25">
      <c r="C99" s="19" t="s">
        <v>15</v>
      </c>
      <c r="D99" s="19"/>
      <c r="E99" s="19"/>
      <c r="F99" s="19"/>
      <c r="G99" s="19"/>
      <c r="H99" s="19"/>
      <c r="I99" s="19"/>
    </row>
  </sheetData>
  <sortState ref="A2:Q113">
    <sortCondition ref="B2:B113"/>
  </sortState>
  <mergeCells count="3">
    <mergeCell ref="G1:I1"/>
    <mergeCell ref="C99:I99"/>
    <mergeCell ref="A97:F97"/>
  </mergeCells>
  <pageMargins left="0.39370078740157483" right="0.39370078740157483" top="0.39370078740157483" bottom="0.39370078740157483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Beata Płachta - Durzyńska</cp:lastModifiedBy>
  <cp:lastPrinted>2024-05-20T06:57:14Z</cp:lastPrinted>
  <dcterms:created xsi:type="dcterms:W3CDTF">2018-05-23T10:41:44Z</dcterms:created>
  <dcterms:modified xsi:type="dcterms:W3CDTF">2024-05-20T07:30:08Z</dcterms:modified>
</cp:coreProperties>
</file>