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105" firstSheet="61" activeTab="71"/>
  </bookViews>
  <sheets>
    <sheet name="Arkusz 1" sheetId="1" r:id="rId1"/>
    <sheet name="Arkusz 2 " sheetId="2" r:id="rId2"/>
    <sheet name="Arkusz 3 " sheetId="3" r:id="rId3"/>
    <sheet name="Arkusz 4 " sheetId="4" r:id="rId4"/>
    <sheet name="Arkusz 5 " sheetId="5" r:id="rId5"/>
    <sheet name="Arkusz 6 " sheetId="6" r:id="rId6"/>
    <sheet name="Arkusz 7 " sheetId="7" r:id="rId7"/>
    <sheet name="Arkusz 8 " sheetId="8" r:id="rId8"/>
    <sheet name="Arkusz 9 " sheetId="9" r:id="rId9"/>
    <sheet name="Arkusz 10 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 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  <sheet name="Arkusz29" sheetId="29" r:id="rId29"/>
    <sheet name="Arkusz 30" sheetId="30" r:id="rId30"/>
    <sheet name="Arkusz 31" sheetId="31" r:id="rId31"/>
    <sheet name="Arkusz32" sheetId="32" r:id="rId32"/>
    <sheet name="Arkusz33" sheetId="33" r:id="rId33"/>
    <sheet name="Arkusz34" sheetId="34" r:id="rId34"/>
    <sheet name="Arkusz35" sheetId="35" r:id="rId35"/>
    <sheet name="Arkusz36" sheetId="36" r:id="rId36"/>
    <sheet name="Arkusz37" sheetId="37" r:id="rId37"/>
    <sheet name="Arkusz38" sheetId="38" r:id="rId38"/>
    <sheet name="Arkusz39" sheetId="39" r:id="rId39"/>
    <sheet name="Arkusz40" sheetId="40" r:id="rId40"/>
    <sheet name="Arkusz41" sheetId="41" r:id="rId41"/>
    <sheet name="Arkusz42" sheetId="42" r:id="rId42"/>
    <sheet name="Arkusz43" sheetId="43" r:id="rId43"/>
    <sheet name="Arkusz44" sheetId="44" r:id="rId44"/>
    <sheet name="Arkusz45" sheetId="45" r:id="rId45"/>
    <sheet name="Arkusz46" sheetId="46" r:id="rId46"/>
    <sheet name="Arkusz 47" sheetId="47" r:id="rId47"/>
    <sheet name="Arkusz 48" sheetId="48" r:id="rId48"/>
    <sheet name="Arkusz49" sheetId="49" r:id="rId49"/>
    <sheet name="Arkusz50" sheetId="50" r:id="rId50"/>
    <sheet name="Arkusz51" sheetId="51" r:id="rId51"/>
    <sheet name="Arkusz52" sheetId="52" r:id="rId52"/>
    <sheet name="Arkusz53" sheetId="53" r:id="rId53"/>
    <sheet name="Arkusz54" sheetId="54" r:id="rId54"/>
    <sheet name="Arkusz 55" sheetId="55" r:id="rId55"/>
    <sheet name="Arkusz 56" sheetId="56" r:id="rId56"/>
    <sheet name="Arkusz 57" sheetId="57" r:id="rId57"/>
    <sheet name="Arkusz 58" sheetId="58" r:id="rId58"/>
    <sheet name="Arkusz 59" sheetId="59" r:id="rId59"/>
    <sheet name="Arkusz 60" sheetId="60" r:id="rId60"/>
    <sheet name="Arkusz 61" sheetId="61" r:id="rId61"/>
    <sheet name="Arkusz 62" sheetId="62" r:id="rId62"/>
    <sheet name="Arkusz 63" sheetId="63" r:id="rId63"/>
    <sheet name="Arkusz 64" sheetId="64" r:id="rId64"/>
    <sheet name="Arkusz 65" sheetId="65" r:id="rId65"/>
    <sheet name="Arkusz 66" sheetId="66" r:id="rId66"/>
    <sheet name="Arkusz 67" sheetId="67" r:id="rId67"/>
    <sheet name="Arkusz 68" sheetId="68" r:id="rId68"/>
    <sheet name="Arkusz 69" sheetId="69" r:id="rId69"/>
    <sheet name="Arkusz 70" sheetId="70" r:id="rId70"/>
    <sheet name="Arkusz 71" sheetId="71" r:id="rId71"/>
    <sheet name="Arkusz 72" sheetId="72" r:id="rId72"/>
  </sheets>
  <definedNames>
    <definedName name="_xlnm.Print_Area" localSheetId="0">'Arkusz 1'!$A$1:$K$51</definedName>
  </definedNames>
  <calcPr fullCalcOnLoad="1"/>
</workbook>
</file>

<file path=xl/sharedStrings.xml><?xml version="1.0" encoding="utf-8"?>
<sst xmlns="http://schemas.openxmlformats.org/spreadsheetml/2006/main" count="3480" uniqueCount="936">
  <si>
    <t>SZCZEGÓŁOWA OFERTA CENOWA</t>
  </si>
  <si>
    <t>Pakiet nr 1.</t>
  </si>
  <si>
    <t>L.p.</t>
  </si>
  <si>
    <t>Nazwa sprzętu</t>
  </si>
  <si>
    <t>Typ / model</t>
  </si>
  <si>
    <t>Producent</t>
  </si>
  <si>
    <t>Numer seryjny</t>
  </si>
  <si>
    <t xml:space="preserve">Rok produkcji </t>
  </si>
  <si>
    <t>Ilość przeglądów w okresie obowiązywania umowy</t>
  </si>
  <si>
    <t>Miejsce użytkowania</t>
  </si>
  <si>
    <t>KARDIOMONITOR</t>
  </si>
  <si>
    <t>STAR 8000C</t>
  </si>
  <si>
    <t>COMEN</t>
  </si>
  <si>
    <t>8C150526036G</t>
  </si>
  <si>
    <t>oddział neurologii</t>
  </si>
  <si>
    <t>8C150526033G</t>
  </si>
  <si>
    <t>IZBA PRZYJĘĆ</t>
  </si>
  <si>
    <t>C50</t>
  </si>
  <si>
    <t>C80</t>
  </si>
  <si>
    <t>C86</t>
  </si>
  <si>
    <t>K5191119012</t>
  </si>
  <si>
    <t>K5191119013</t>
  </si>
  <si>
    <t>KF191124022</t>
  </si>
  <si>
    <t>K8201107119</t>
  </si>
  <si>
    <t>K8201107235</t>
  </si>
  <si>
    <t>K8201107174</t>
  </si>
  <si>
    <t>K8201107482</t>
  </si>
  <si>
    <t>K8201107328</t>
  </si>
  <si>
    <t>K8201107031</t>
  </si>
  <si>
    <t>K8201107103</t>
  </si>
  <si>
    <t>K8201107382</t>
  </si>
  <si>
    <t>K8201107349</t>
  </si>
  <si>
    <t>K8201107263</t>
  </si>
  <si>
    <t>K8201107110</t>
  </si>
  <si>
    <t>ODDZIAŁ GINEKOLOGICZNY</t>
  </si>
  <si>
    <t>ODDZIAŁ CHIRURGICZNY</t>
  </si>
  <si>
    <t>K8201107396</t>
  </si>
  <si>
    <t>K8201107378</t>
  </si>
  <si>
    <t>K8201107768</t>
  </si>
  <si>
    <t>K8201107087</t>
  </si>
  <si>
    <t>K8201107489</t>
  </si>
  <si>
    <t>K8201107097</t>
  </si>
  <si>
    <t>K8201107101</t>
  </si>
  <si>
    <t>K8201107418</t>
  </si>
  <si>
    <t>K8201107185</t>
  </si>
  <si>
    <t>ODDZIAŁ NEUROLOGICZNY</t>
  </si>
  <si>
    <t>K8201107161</t>
  </si>
  <si>
    <t>K8201107282</t>
  </si>
  <si>
    <t>K8201107048</t>
  </si>
  <si>
    <t>K8201107500</t>
  </si>
  <si>
    <t>PRACOWNIA ENDOSKOPII</t>
  </si>
  <si>
    <t>K8201107441</t>
  </si>
  <si>
    <t>K8201107352</t>
  </si>
  <si>
    <t>K8201107496</t>
  </si>
  <si>
    <t>ODDZIAŁ ORTOPEDIA</t>
  </si>
  <si>
    <t>ODDZIAŁ OKULISTYKA</t>
  </si>
  <si>
    <t>K8201107303</t>
  </si>
  <si>
    <t>K8201107238</t>
  </si>
  <si>
    <t>K8201107331</t>
  </si>
  <si>
    <t>K8201107471</t>
  </si>
  <si>
    <t>K8201107387</t>
  </si>
  <si>
    <t>K8201107354</t>
  </si>
  <si>
    <t>T8</t>
  </si>
  <si>
    <t>MINDRAY</t>
  </si>
  <si>
    <t>CF-9C105230</t>
  </si>
  <si>
    <t>OODZIAŁ GINEKOLOGICZNY</t>
  </si>
  <si>
    <t>CF-14108443</t>
  </si>
  <si>
    <t>CF-14108444</t>
  </si>
  <si>
    <t>CF-14108445</t>
  </si>
  <si>
    <t>EV-44011373</t>
  </si>
  <si>
    <t xml:space="preserve">ODDZIAŁ CHORÓB WEWNĘTRZNYCH </t>
  </si>
  <si>
    <t>EV-44011374</t>
  </si>
  <si>
    <t>EV-44011375</t>
  </si>
  <si>
    <t>IMEC15</t>
  </si>
  <si>
    <t>JM-69000908</t>
  </si>
  <si>
    <t>ODDZIAŁ OKULISTYCZNY</t>
  </si>
  <si>
    <t>IMEC7</t>
  </si>
  <si>
    <t>GM-68001253</t>
  </si>
  <si>
    <t>GM-68001256</t>
  </si>
  <si>
    <t>GM-68001258</t>
  </si>
  <si>
    <t>GM-68001260</t>
  </si>
  <si>
    <t>GM-68001262</t>
  </si>
  <si>
    <t>GM-66000992</t>
  </si>
  <si>
    <t>GM-68001255</t>
  </si>
  <si>
    <t>GM-68001257</t>
  </si>
  <si>
    <t>PM8000</t>
  </si>
  <si>
    <t>JM-6B001153</t>
  </si>
  <si>
    <t>JM-81002550</t>
  </si>
  <si>
    <t>Q7</t>
  </si>
  <si>
    <t>BIOLIGT</t>
  </si>
  <si>
    <t>Q071E006922</t>
  </si>
  <si>
    <t>ODDZIAŁ CHORÓB WEWNĘTRZNYCH</t>
  </si>
  <si>
    <t>Q071E006920</t>
  </si>
  <si>
    <t>Q071E006918</t>
  </si>
  <si>
    <t>Q071E006926</t>
  </si>
  <si>
    <t>OAiIT</t>
  </si>
  <si>
    <t>Q071E006924</t>
  </si>
  <si>
    <t>Q071E006928</t>
  </si>
  <si>
    <t>Q071E006923</t>
  </si>
  <si>
    <t>Q071E006919</t>
  </si>
  <si>
    <t>MX450</t>
  </si>
  <si>
    <t>PHILIPS</t>
  </si>
  <si>
    <t>DE671K3483</t>
  </si>
  <si>
    <t>DE671K3571</t>
  </si>
  <si>
    <t>DE671K3589</t>
  </si>
  <si>
    <t>DE671K3568</t>
  </si>
  <si>
    <t>DE671K3575</t>
  </si>
  <si>
    <t>RESPIRATOR</t>
  </si>
  <si>
    <t>TRILOGY EVO</t>
  </si>
  <si>
    <t>H80004534F6B6</t>
  </si>
  <si>
    <t>H80004549605B</t>
  </si>
  <si>
    <t>H800045487102</t>
  </si>
  <si>
    <t>H800046721B84</t>
  </si>
  <si>
    <t>H800046765DAO</t>
  </si>
  <si>
    <t>H80004678B4DE</t>
  </si>
  <si>
    <t>H80004552C750</t>
  </si>
  <si>
    <t>H8000450D7F2</t>
  </si>
  <si>
    <t xml:space="preserve">RESPIRATOR </t>
  </si>
  <si>
    <t>EVITA V300</t>
  </si>
  <si>
    <t>DRAGER</t>
  </si>
  <si>
    <t>ALSM-0037</t>
  </si>
  <si>
    <t>ASLM-0036</t>
  </si>
  <si>
    <t>RESPIRATOR TRANSPORTOWY</t>
  </si>
  <si>
    <t>OXYLOG 3000 PLUS</t>
  </si>
  <si>
    <t>ASKF-0045</t>
  </si>
  <si>
    <t>PM9000</t>
  </si>
  <si>
    <t>W4801197410S</t>
  </si>
  <si>
    <t>MONITOR Z POMIAREM GAZÓW ANASTEZJOLOGICZNYCH</t>
  </si>
  <si>
    <t>BENE VIEW T8</t>
  </si>
  <si>
    <t>CF-77100186</t>
  </si>
  <si>
    <t>APARAT DO ZNIECZULEŃ</t>
  </si>
  <si>
    <t>FABIUS GS</t>
  </si>
  <si>
    <t>ARZJ-0001</t>
  </si>
  <si>
    <t>ASEF-0066</t>
  </si>
  <si>
    <t>FABIUS TRIO</t>
  </si>
  <si>
    <t>ASEF-0065</t>
  </si>
  <si>
    <t>DEFIBRYLATOR</t>
  </si>
  <si>
    <t>D1</t>
  </si>
  <si>
    <t xml:space="preserve">BENEHART </t>
  </si>
  <si>
    <t>FQ-83015730</t>
  </si>
  <si>
    <t>OPZ</t>
  </si>
  <si>
    <t>LIFEPAK 20</t>
  </si>
  <si>
    <t>MEDTRONIC</t>
  </si>
  <si>
    <t>000046.</t>
  </si>
  <si>
    <t>PIC 40</t>
  </si>
  <si>
    <t>Welch Allyn</t>
  </si>
  <si>
    <t>DG 4000</t>
  </si>
  <si>
    <t>SCHILLER</t>
  </si>
  <si>
    <t>PRACOWNIA EKG</t>
  </si>
  <si>
    <t>H60</t>
  </si>
  <si>
    <t>422429WX1</t>
  </si>
  <si>
    <t>APLIO 500</t>
  </si>
  <si>
    <t>APARAT DO KRIOCHIRURGII</t>
  </si>
  <si>
    <t>CRYO-S</t>
  </si>
  <si>
    <t>ELECTIC</t>
  </si>
  <si>
    <t>APARAT DO MASAŻU PODCIŚNIOWEGO</t>
  </si>
  <si>
    <t>VAC5</t>
  </si>
  <si>
    <t>REHABILITACJA</t>
  </si>
  <si>
    <t>ZIMMER</t>
  </si>
  <si>
    <t>APARAT INTERDYNAMIC</t>
  </si>
  <si>
    <t>ID-3P</t>
  </si>
  <si>
    <t>SRSE WARSZAWA</t>
  </si>
  <si>
    <t>APARAT DO MAGNETOTERAPII</t>
  </si>
  <si>
    <t>SP-200</t>
  </si>
  <si>
    <t>MAGNETUS</t>
  </si>
  <si>
    <t>0086-12/2003</t>
  </si>
  <si>
    <t>APARAT DO KRIOTERAPII</t>
  </si>
  <si>
    <t>APARAT PODCISNIENIOWY</t>
  </si>
  <si>
    <t>APARAT DO ELEKTROTERAPII</t>
  </si>
  <si>
    <t>4620 PROFI</t>
  </si>
  <si>
    <t>BTL</t>
  </si>
  <si>
    <t>TR60 KRIPOL</t>
  </si>
  <si>
    <t>KRIOMEDPOL</t>
  </si>
  <si>
    <t>120/07/2009</t>
  </si>
  <si>
    <t>4625 TOPLINE PLUS</t>
  </si>
  <si>
    <t>028T-B-03494</t>
  </si>
  <si>
    <t>4800 SL TOPLINE</t>
  </si>
  <si>
    <t>028T-B-03551</t>
  </si>
  <si>
    <t>APARAT</t>
  </si>
  <si>
    <t>4110 SMART</t>
  </si>
  <si>
    <t>058S0B012731</t>
  </si>
  <si>
    <t>4825 S PREMIUM</t>
  </si>
  <si>
    <t>058S0B009953</t>
  </si>
  <si>
    <t>VAC II</t>
  </si>
  <si>
    <t>04200B003088</t>
  </si>
  <si>
    <t>APARAT PODCIŚNIENIOWY</t>
  </si>
  <si>
    <t>VAC</t>
  </si>
  <si>
    <t>LASER</t>
  </si>
  <si>
    <t>CTL1106MX</t>
  </si>
  <si>
    <t>LASER INSTRUMENTS</t>
  </si>
  <si>
    <t>0324541-VACU</t>
  </si>
  <si>
    <t>STIM D65</t>
  </si>
  <si>
    <t>MARP ELECTRONIC</t>
  </si>
  <si>
    <t>DUOTER PLUS</t>
  </si>
  <si>
    <t>DP-32/04/08</t>
  </si>
  <si>
    <t>FALCON SE</t>
  </si>
  <si>
    <t>AN MEDICA</t>
  </si>
  <si>
    <t>DIATERMIA CHIRURGICZNA</t>
  </si>
  <si>
    <t>VIO 300D</t>
  </si>
  <si>
    <t>ERBE</t>
  </si>
  <si>
    <t>BLOK OPERACYJNY</t>
  </si>
  <si>
    <t>ERBOTOM ICC 200</t>
  </si>
  <si>
    <t>D-3789</t>
  </si>
  <si>
    <t>ERBOTOM ICC 300</t>
  </si>
  <si>
    <t>F-1831</t>
  </si>
  <si>
    <t>F-1832</t>
  </si>
  <si>
    <t>VIO 200D</t>
  </si>
  <si>
    <t>B56/B</t>
  </si>
  <si>
    <t>ASCARD</t>
  </si>
  <si>
    <t>523/02/IR</t>
  </si>
  <si>
    <t>1.</t>
  </si>
  <si>
    <t>Aparat USG</t>
  </si>
  <si>
    <t>LOGIQ F6</t>
  </si>
  <si>
    <t>GE</t>
  </si>
  <si>
    <t>Oddział Ginekologii</t>
  </si>
  <si>
    <t>2.</t>
  </si>
  <si>
    <t>VIVID 7 PRO</t>
  </si>
  <si>
    <t>10678/V7L</t>
  </si>
  <si>
    <t>Pakiet nr 2.</t>
  </si>
  <si>
    <t>Z6</t>
  </si>
  <si>
    <t>Mindray</t>
  </si>
  <si>
    <t>LW25000052</t>
  </si>
  <si>
    <t>Oddział Chorób Wewnętrznych</t>
  </si>
  <si>
    <t>PREIRUS</t>
  </si>
  <si>
    <t>Hitachi</t>
  </si>
  <si>
    <t>KE134551102</t>
  </si>
  <si>
    <t>Pakiet nr 3.</t>
  </si>
  <si>
    <t>Toshiba</t>
  </si>
  <si>
    <t>WACI5Y2466</t>
  </si>
  <si>
    <t>Pakiet nr 4.</t>
  </si>
  <si>
    <t>SOXRM3 HH300050A</t>
  </si>
  <si>
    <t>Pakiet nr 5.</t>
  </si>
  <si>
    <t>UD150L-40</t>
  </si>
  <si>
    <t>0262R78505</t>
  </si>
  <si>
    <t>UD150L-40E</t>
  </si>
  <si>
    <t>0362R82114</t>
  </si>
  <si>
    <t>3.</t>
  </si>
  <si>
    <t>PLENO WHA 200</t>
  </si>
  <si>
    <t>0161B31005</t>
  </si>
  <si>
    <t>BV Pulsera</t>
  </si>
  <si>
    <t>PRACTIX 360</t>
  </si>
  <si>
    <t>Pakiet nr 7.</t>
  </si>
  <si>
    <t>QDR Discovery Wi</t>
  </si>
  <si>
    <t>Pakiet nr 8.</t>
  </si>
  <si>
    <t>Mark V Provis</t>
  </si>
  <si>
    <t>96351 / głowica 24871</t>
  </si>
  <si>
    <t>Pakiet nr 9.</t>
  </si>
  <si>
    <t>CR MAX Direct View</t>
  </si>
  <si>
    <t xml:space="preserve"> Carestream        Health</t>
  </si>
  <si>
    <t>Pakiet nr 10.</t>
  </si>
  <si>
    <t>Aparat do terapii nerkozastępczej</t>
  </si>
  <si>
    <t>Multifiltrat</t>
  </si>
  <si>
    <t>Fresenius Medical Care</t>
  </si>
  <si>
    <t>5MUG 9528</t>
  </si>
  <si>
    <t>9MUG 4369</t>
  </si>
  <si>
    <t>Myjnia – dezynfektor</t>
  </si>
  <si>
    <t>IWD 2311</t>
  </si>
  <si>
    <t>Ken</t>
  </si>
  <si>
    <t>Blok Operacyjny</t>
  </si>
  <si>
    <t>WD 200</t>
  </si>
  <si>
    <t>Belimed Informermed</t>
  </si>
  <si>
    <t>99210.1034013</t>
  </si>
  <si>
    <t>Pakiet nr 12.</t>
  </si>
  <si>
    <t>Sterylizator gazowy abator</t>
  </si>
  <si>
    <t xml:space="preserve"> 8XL                     50AE</t>
  </si>
  <si>
    <t>3M</t>
  </si>
  <si>
    <t>VIO 200 S</t>
  </si>
  <si>
    <t>Erbe</t>
  </si>
  <si>
    <t>VIO 300 D</t>
  </si>
  <si>
    <t>Pakiet nr 16.</t>
  </si>
  <si>
    <t>Platforma            chirurgiczna</t>
  </si>
  <si>
    <t>Power Cord 22V5MX1</t>
  </si>
  <si>
    <t>Covidien</t>
  </si>
  <si>
    <t>T1J25873 EX</t>
  </si>
  <si>
    <t>Oddział Chirurgii z Urologią</t>
  </si>
  <si>
    <t>Pakiet nr 24.</t>
  </si>
  <si>
    <t>Aparat do rozmrażania osocza</t>
  </si>
  <si>
    <t>Sahara</t>
  </si>
  <si>
    <t>Sarsted</t>
  </si>
  <si>
    <t>Pracownia Diagnostyki Laboratoryjnej</t>
  </si>
  <si>
    <t>Koagulometr</t>
  </si>
  <si>
    <t>Coag Chrom 3003</t>
  </si>
  <si>
    <t>Bio-ksel</t>
  </si>
  <si>
    <t>304-191</t>
  </si>
  <si>
    <t>Bioksel 6000</t>
  </si>
  <si>
    <t>412-170</t>
  </si>
  <si>
    <t>Kardiomonitor</t>
  </si>
  <si>
    <t>M8000</t>
  </si>
  <si>
    <t>Pyramed</t>
  </si>
  <si>
    <t>E0800645</t>
  </si>
  <si>
    <t>Oddział Okulistyczny</t>
  </si>
  <si>
    <t>Q5</t>
  </si>
  <si>
    <t>Q068E001674</t>
  </si>
  <si>
    <t>Pracownia Endoskopii</t>
  </si>
  <si>
    <t>AA68C2083Q</t>
  </si>
  <si>
    <t>IMEC</t>
  </si>
  <si>
    <t>EV-5A019358</t>
  </si>
  <si>
    <t>PM 8000</t>
  </si>
  <si>
    <t>AA 59-10312</t>
  </si>
  <si>
    <t>CE-14129380</t>
  </si>
  <si>
    <t>Oddział Neurologii</t>
  </si>
  <si>
    <t>E-0800644</t>
  </si>
  <si>
    <t>PM 6000</t>
  </si>
  <si>
    <t>CA-8110481</t>
  </si>
  <si>
    <t>IMEC 12</t>
  </si>
  <si>
    <t>Izba Przyjęć</t>
  </si>
  <si>
    <t>PM9800</t>
  </si>
  <si>
    <t>DM-14005437</t>
  </si>
  <si>
    <t>VS-800</t>
  </si>
  <si>
    <t>BY-81104107</t>
  </si>
  <si>
    <t>BV T8</t>
  </si>
  <si>
    <t>SNiCF 1418444</t>
  </si>
  <si>
    <t>SNiCF 9C105233</t>
  </si>
  <si>
    <t>iMEC 12</t>
  </si>
  <si>
    <t>iMEC 13</t>
  </si>
  <si>
    <t>iMEC 14</t>
  </si>
  <si>
    <t>Beneview T8</t>
  </si>
  <si>
    <t>SN-CF-9C105230</t>
  </si>
  <si>
    <t>PM 7000</t>
  </si>
  <si>
    <t>CE-14129382</t>
  </si>
  <si>
    <t>CA81100478</t>
  </si>
  <si>
    <t>Oddział Chirurgii</t>
  </si>
  <si>
    <t>AA59-10310</t>
  </si>
  <si>
    <t>CA81100483</t>
  </si>
  <si>
    <t>BENE VIEW</t>
  </si>
  <si>
    <t>CM-48141358</t>
  </si>
  <si>
    <t>BV T-8</t>
  </si>
  <si>
    <t>CM-48141359</t>
  </si>
  <si>
    <t>BENEVIEW T8</t>
  </si>
  <si>
    <t>CF77100189</t>
  </si>
  <si>
    <t>CF77100188</t>
  </si>
  <si>
    <t>CF77100190</t>
  </si>
  <si>
    <t>BENEVIEW T9</t>
  </si>
  <si>
    <t>CF77100191</t>
  </si>
  <si>
    <t>CF77100187</t>
  </si>
  <si>
    <t>PM 9000</t>
  </si>
  <si>
    <t>AA71-10311</t>
  </si>
  <si>
    <t>Kardiomonitor transportowy</t>
  </si>
  <si>
    <t>CM-4B141359</t>
  </si>
  <si>
    <t>8C150526031G</t>
  </si>
  <si>
    <t>PROPAQ ENCORE</t>
  </si>
  <si>
    <t>WELCH ALLYN</t>
  </si>
  <si>
    <t>DA105030</t>
  </si>
  <si>
    <t>INFINITY M540</t>
  </si>
  <si>
    <t>06.02.2017</t>
  </si>
  <si>
    <t>ULTRASONOGRAF OKULISTYCZNY</t>
  </si>
  <si>
    <t>COMPACT TOUCH</t>
  </si>
  <si>
    <t>QUANTEL MDICAL</t>
  </si>
  <si>
    <t>WIRÓWKI LABORATORYJNE</t>
  </si>
  <si>
    <t>MPW-55</t>
  </si>
  <si>
    <t>MPW-351E</t>
  </si>
  <si>
    <t>MPW-223E</t>
  </si>
  <si>
    <t>MPW-350E</t>
  </si>
  <si>
    <t>MPW-260R</t>
  </si>
  <si>
    <t>10351EXP004013</t>
  </si>
  <si>
    <t>10223E043103</t>
  </si>
  <si>
    <t>10350E036605</t>
  </si>
  <si>
    <t>10223EX360515</t>
  </si>
  <si>
    <t>1026R113819</t>
  </si>
  <si>
    <t>LABORATORIUM</t>
  </si>
  <si>
    <t xml:space="preserve">Aparat RTG </t>
  </si>
  <si>
    <t>HELIODENT PLUS</t>
  </si>
  <si>
    <t>SIRINA</t>
  </si>
  <si>
    <t>Poradnia Stomatologiczna</t>
  </si>
  <si>
    <t>PANTOMOGRAF</t>
  </si>
  <si>
    <t>ORTHOPHOS XG3D</t>
  </si>
  <si>
    <t>UNIT STOMATOLOGICZNY</t>
  </si>
  <si>
    <t>CHEESE EFFECIVE</t>
  </si>
  <si>
    <t>CHIRANA MEDICAL</t>
  </si>
  <si>
    <t>PORADNIA STOMATOLOGICZNA</t>
  </si>
  <si>
    <t>0020.</t>
  </si>
  <si>
    <t>0021.</t>
  </si>
  <si>
    <t>Pompa strzykawkowa</t>
  </si>
  <si>
    <t>S200</t>
  </si>
  <si>
    <t>Medima</t>
  </si>
  <si>
    <t>Pompa infuzyjna strzykawkowa</t>
  </si>
  <si>
    <t>S300</t>
  </si>
  <si>
    <t>OAIiT</t>
  </si>
  <si>
    <t>Oddział Chirurgiczny</t>
  </si>
  <si>
    <t>Oddział Neurologiczny</t>
  </si>
  <si>
    <t>Oddział Ortopedia</t>
  </si>
  <si>
    <t>2000271/518594</t>
  </si>
  <si>
    <t>01J0FS498/907</t>
  </si>
  <si>
    <t>oddział wewnetrzny</t>
  </si>
  <si>
    <t>oddział wewnętrzny</t>
  </si>
  <si>
    <t>Pompa do żywienia dojelitowego</t>
  </si>
  <si>
    <t>Amika</t>
  </si>
  <si>
    <t>Fresenius Kabi</t>
  </si>
  <si>
    <t>Wideokolposkop</t>
  </si>
  <si>
    <t>VC-102</t>
  </si>
  <si>
    <t>MEDI.COM</t>
  </si>
  <si>
    <t>ZW/504/08/2007</t>
  </si>
  <si>
    <t>Poradnia Ginekologiczna</t>
  </si>
  <si>
    <t xml:space="preserve"> </t>
  </si>
  <si>
    <t>Aparar EMG</t>
  </si>
  <si>
    <t>LG</t>
  </si>
  <si>
    <t>FM776FEA</t>
  </si>
  <si>
    <t>208KS01578</t>
  </si>
  <si>
    <t>Cieplarka</t>
  </si>
  <si>
    <t>Termomobil Warm</t>
  </si>
  <si>
    <t>s</t>
  </si>
  <si>
    <t>UPM01S022018012</t>
  </si>
  <si>
    <t>Ssak elektryczny</t>
  </si>
  <si>
    <t>Victoria</t>
  </si>
  <si>
    <t>Versa</t>
  </si>
  <si>
    <t>Oddział Ginekologiczny</t>
  </si>
  <si>
    <t>Victoria II</t>
  </si>
  <si>
    <t>.07052268</t>
  </si>
  <si>
    <t>.07072415</t>
  </si>
  <si>
    <t>Odział Chorób Wewnętrznych</t>
  </si>
  <si>
    <t>V 3267</t>
  </si>
  <si>
    <t>V 2449</t>
  </si>
  <si>
    <t>Poradnia Otolaryngologiczna</t>
  </si>
  <si>
    <t>V 3907</t>
  </si>
  <si>
    <t>V 3906</t>
  </si>
  <si>
    <t>Ssak Elelektryczny</t>
  </si>
  <si>
    <t>Basic</t>
  </si>
  <si>
    <t>Ssak Przenośny</t>
  </si>
  <si>
    <t>Medela</t>
  </si>
  <si>
    <t>K15</t>
  </si>
  <si>
    <t>Cerativ Medical</t>
  </si>
  <si>
    <t>J4900QB00014</t>
  </si>
  <si>
    <t>J4900PC00070</t>
  </si>
  <si>
    <t>J4900QB00011</t>
  </si>
  <si>
    <t>J4900QB00013</t>
  </si>
  <si>
    <t>J4900PC00069</t>
  </si>
  <si>
    <t>J4800QB00363</t>
  </si>
  <si>
    <t>J4800QB00362</t>
  </si>
  <si>
    <t>Duodenoskop</t>
  </si>
  <si>
    <t>TJF-Q180V</t>
  </si>
  <si>
    <t>Olympus</t>
  </si>
  <si>
    <t>Videoenteroskop</t>
  </si>
  <si>
    <t>SIFQ180</t>
  </si>
  <si>
    <t>Videogastroskop</t>
  </si>
  <si>
    <t>GIF-2TH180</t>
  </si>
  <si>
    <t>4.</t>
  </si>
  <si>
    <t>EG-760R</t>
  </si>
  <si>
    <t>FujiFilm</t>
  </si>
  <si>
    <t>4G402K099</t>
  </si>
  <si>
    <t>Gastroskop operacyjny</t>
  </si>
  <si>
    <t>EG-760CT</t>
  </si>
  <si>
    <t>2G411K032</t>
  </si>
  <si>
    <t>4G402K027</t>
  </si>
  <si>
    <t>Videoduodenoskop</t>
  </si>
  <si>
    <t>ED-3490TK</t>
  </si>
  <si>
    <t>Pentax</t>
  </si>
  <si>
    <t>A120681</t>
  </si>
  <si>
    <t>Videogastroskop ultrasonograficzny</t>
  </si>
  <si>
    <t>EG-3870UTK</t>
  </si>
  <si>
    <t>H121416</t>
  </si>
  <si>
    <t>Videogastroskop ultradźwiękowy</t>
  </si>
  <si>
    <t>EG3870UTK</t>
  </si>
  <si>
    <t>A120602</t>
  </si>
  <si>
    <t>Pompa infuzyjna</t>
  </si>
  <si>
    <t>PERFUSOR SPACE</t>
  </si>
  <si>
    <t>5.</t>
  </si>
  <si>
    <t>6.</t>
  </si>
  <si>
    <t>7.</t>
  </si>
  <si>
    <t>8.</t>
  </si>
  <si>
    <t>Perfusor Space</t>
  </si>
  <si>
    <t>BBRAUN</t>
  </si>
  <si>
    <t>9.</t>
  </si>
  <si>
    <t>Pompa strzykawkowa podwójna</t>
  </si>
  <si>
    <t>PERFUSOR COMPACT</t>
  </si>
  <si>
    <t>357607, 357541</t>
  </si>
  <si>
    <t>PERFUSOR SPACE SW F</t>
  </si>
  <si>
    <t xml:space="preserve">PERFUSOR SPACE </t>
  </si>
  <si>
    <t xml:space="preserve">INFUSOMAT SPACE </t>
  </si>
  <si>
    <t>MEDIMA S</t>
  </si>
  <si>
    <t>MEDIMA</t>
  </si>
  <si>
    <t>0101543/07</t>
  </si>
  <si>
    <t>0101542/07</t>
  </si>
  <si>
    <t xml:space="preserve">Pompa żywieniowa dojelitowa </t>
  </si>
  <si>
    <t>Compat Standard</t>
  </si>
  <si>
    <t>Nestle</t>
  </si>
  <si>
    <t>Aparat EKG</t>
  </si>
  <si>
    <t>AsCard</t>
  </si>
  <si>
    <t>ASPEL</t>
  </si>
  <si>
    <t>299/07</t>
  </si>
  <si>
    <t>Aparat EKG + wózek</t>
  </si>
  <si>
    <t>08LT-0734732</t>
  </si>
  <si>
    <t>BTL-08LT-ECG</t>
  </si>
  <si>
    <t>08LT-0733732</t>
  </si>
  <si>
    <t>08LT-0733733</t>
  </si>
  <si>
    <t>CARDIOVIT AT-102</t>
  </si>
  <si>
    <t>070.06742</t>
  </si>
  <si>
    <t>Pulsoksymetr</t>
  </si>
  <si>
    <t>ULSE MD 300</t>
  </si>
  <si>
    <t>VF 102327300037</t>
  </si>
  <si>
    <t>COMEN STAR 8000 C</t>
  </si>
  <si>
    <t>8C1505260366</t>
  </si>
  <si>
    <t>PM60</t>
  </si>
  <si>
    <t>VS-900</t>
  </si>
  <si>
    <t>VF 39000338</t>
  </si>
  <si>
    <t>NONIN</t>
  </si>
  <si>
    <t>N-600X</t>
  </si>
  <si>
    <t>Nellcor</t>
  </si>
  <si>
    <t>GO-7825093</t>
  </si>
  <si>
    <t>Oddział Chorób Wewnetrznych</t>
  </si>
  <si>
    <t>Sterylizator powietrza</t>
  </si>
  <si>
    <t>VBY-G-1500</t>
  </si>
  <si>
    <t>VBYG150020199</t>
  </si>
  <si>
    <t>VBYG150020198</t>
  </si>
  <si>
    <t>VBYG150020197</t>
  </si>
  <si>
    <t>VBYG150020196</t>
  </si>
  <si>
    <t>Oddział neurologiczny</t>
  </si>
  <si>
    <t>TFJ-Q190-V</t>
  </si>
  <si>
    <t>Videokolonoskop</t>
  </si>
  <si>
    <t>CF-HQ1100DL</t>
  </si>
  <si>
    <t>Kolonoskop</t>
  </si>
  <si>
    <t>CF-H190L</t>
  </si>
  <si>
    <t>PCF-H190TL</t>
  </si>
  <si>
    <t>Procesor obraz + Źródło Światła</t>
  </si>
  <si>
    <t>CV-190 + CLV-190</t>
  </si>
  <si>
    <t>7800735/7881385</t>
  </si>
  <si>
    <t>7800992/78814494</t>
  </si>
  <si>
    <t>Zestaw do echoendoskopii (Wideogastroskopi i Ultrasonograf)</t>
  </si>
  <si>
    <t>EG38-J10UT, ARIETTA 850</t>
  </si>
  <si>
    <t>A120507/G3080832</t>
  </si>
  <si>
    <t>Pompa strzykawkowa jednobiegowa</t>
  </si>
  <si>
    <t>Pompa infuzyjna perfusor space braun</t>
  </si>
  <si>
    <t>BBRAUN 8713030</t>
  </si>
  <si>
    <t>ODDZIAŁ GINEKOLOGII</t>
  </si>
  <si>
    <t>Compact Space</t>
  </si>
  <si>
    <t>..088</t>
  </si>
  <si>
    <t>Oddział CHIRURGII</t>
  </si>
  <si>
    <t>ASKA-0095</t>
  </si>
  <si>
    <t>10899910851/F-2728</t>
  </si>
  <si>
    <t>PORADNIA KARDIOLOGICZNA</t>
  </si>
  <si>
    <t>EL-46014644</t>
  </si>
  <si>
    <t>PORADNIA ENDOKRYNOLOG</t>
  </si>
  <si>
    <t>oddział chirurgii</t>
  </si>
  <si>
    <t>Pordania Neurologiczna</t>
  </si>
  <si>
    <t>okulistyka</t>
  </si>
  <si>
    <t>APARAT DO KRIOCHIRURGII Z WÓZKIEM</t>
  </si>
  <si>
    <t>CRYO-S ELECTIC II</t>
  </si>
  <si>
    <t>CANON</t>
  </si>
  <si>
    <t>AUTOREFRAKTOKERATOMETR CANON RK-F2</t>
  </si>
  <si>
    <t>Pakiet nr 13.</t>
  </si>
  <si>
    <t>Pakiet nr 14.</t>
  </si>
  <si>
    <t>Pakiet nr 15.</t>
  </si>
  <si>
    <t>Pakiet nr 17.</t>
  </si>
  <si>
    <t>Pakiet nr 18.</t>
  </si>
  <si>
    <t>Pakiet nr 19.</t>
  </si>
  <si>
    <t>Pakiet nr 20.</t>
  </si>
  <si>
    <t>Pakiet nr 21.</t>
  </si>
  <si>
    <t>Pakiet nr 22.</t>
  </si>
  <si>
    <t>Pakiet nr 23.</t>
  </si>
  <si>
    <t>Pakiet nr 26.</t>
  </si>
  <si>
    <t>Pakiet nr 27.</t>
  </si>
  <si>
    <t>Pakiet nr 28.</t>
  </si>
  <si>
    <t>PRACOWNIA CHIRURGII NACZYNIOWEJ</t>
  </si>
  <si>
    <t>8C150526040G</t>
  </si>
  <si>
    <t>8C150526032G</t>
  </si>
  <si>
    <t>IMEC8</t>
  </si>
  <si>
    <t>GM-68001261</t>
  </si>
  <si>
    <t>PRACOWANIA ENDOSKOPOWA</t>
  </si>
  <si>
    <t>ODDZIAŁ CHIRURGII</t>
  </si>
  <si>
    <t>ODZIAŁ CHIRURGII</t>
  </si>
  <si>
    <t>APARAT USG</t>
  </si>
  <si>
    <t>PRACOWNIA ENDOSKOPII DIAGNOSTYCZNEJ I ZABIEGOWEJ</t>
  </si>
  <si>
    <t>ZAKŁAD DIAGNOSTYKI RADIOLOGICZNEJ</t>
  </si>
  <si>
    <t>SAMSUNG</t>
  </si>
  <si>
    <t>PORADNIA GINEKOLOGICZNO - POŁOŻNICZA</t>
  </si>
  <si>
    <t>APARAT RTG</t>
  </si>
  <si>
    <t>SHIMADZU</t>
  </si>
  <si>
    <t>DENSYTOMETR</t>
  </si>
  <si>
    <t>HOLOGIC INC.</t>
  </si>
  <si>
    <t>WSTRZYKIWACZ KONTRASTU</t>
  </si>
  <si>
    <t>MEDRAD</t>
  </si>
  <si>
    <t>PRACOWNIA RADIOLOGII ZABIEGOWEJ</t>
  </si>
  <si>
    <t>SKANER RTG</t>
  </si>
  <si>
    <t>APARAT EKG (ELEKTROKARDIOGRAF)</t>
  </si>
  <si>
    <t xml:space="preserve">ODDZIAŁ NEUROLOGICZNY </t>
  </si>
  <si>
    <t>108999100850</t>
  </si>
  <si>
    <t>Pakiet nr 6.</t>
  </si>
  <si>
    <t>Pakiet nr 11.</t>
  </si>
  <si>
    <t>Pakiet nr 25.</t>
  </si>
  <si>
    <t>Pakiet nr 29.</t>
  </si>
  <si>
    <t>Pakiet nr 30.</t>
  </si>
  <si>
    <t>Pakiet nr 31.</t>
  </si>
  <si>
    <t>Pakiet nr 32.</t>
  </si>
  <si>
    <t>Pakiet nr 33.</t>
  </si>
  <si>
    <t>Pakiet nr 34.</t>
  </si>
  <si>
    <t>Pakiet nr 35.</t>
  </si>
  <si>
    <t>Pakiet nr 36.</t>
  </si>
  <si>
    <t>Pakiet nr 37.</t>
  </si>
  <si>
    <t>Pakiet nr 38.</t>
  </si>
  <si>
    <t>Pakiet nr 39.</t>
  </si>
  <si>
    <t>Pakiet nr 40.</t>
  </si>
  <si>
    <t>Pakiet nr 41.</t>
  </si>
  <si>
    <t>Pakiet nr 42.</t>
  </si>
  <si>
    <t>Pakiet nr 43.</t>
  </si>
  <si>
    <t>Pakiet nr 44.</t>
  </si>
  <si>
    <t>Pakiet nr 45.</t>
  </si>
  <si>
    <t>Pakiet nr 46.</t>
  </si>
  <si>
    <t>Pakiet nr 49.</t>
  </si>
  <si>
    <t>Pakiet nr 50.</t>
  </si>
  <si>
    <t>Pakiet nr 51.</t>
  </si>
  <si>
    <t>Pakiet nr 52.</t>
  </si>
  <si>
    <t>Pakiet nr 53.</t>
  </si>
  <si>
    <t>Pakiet nr 54.</t>
  </si>
  <si>
    <t>Pakiet nr 55.</t>
  </si>
  <si>
    <t>Pakiet nr 56.</t>
  </si>
  <si>
    <t>Pakiet nr 58.</t>
  </si>
  <si>
    <t>Pakiet nr 57.</t>
  </si>
  <si>
    <t xml:space="preserve">Xper FD20 </t>
  </si>
  <si>
    <t>Philips</t>
  </si>
  <si>
    <t>Pakiet nr 60.</t>
  </si>
  <si>
    <t>Aparat RTG Allura Xper FD20 do angiografii cyfrowej z ramieniem C PHILIPS</t>
  </si>
  <si>
    <t>Pracownia Chirurgii Naczyniowej</t>
  </si>
  <si>
    <t>Pakiet nr 61.</t>
  </si>
  <si>
    <t>Pakiet nr 62.</t>
  </si>
  <si>
    <t xml:space="preserve">Alkomat AlcoQuant 3020 </t>
  </si>
  <si>
    <t>TN 0087/216889</t>
  </si>
  <si>
    <t>Technotronic</t>
  </si>
  <si>
    <t>Dział Kadr</t>
  </si>
  <si>
    <t xml:space="preserve">ŁÓŻKO SZPITALNE </t>
  </si>
  <si>
    <t>ELEGANZA 2</t>
  </si>
  <si>
    <t>20200275638</t>
  </si>
  <si>
    <t>20200259188</t>
  </si>
  <si>
    <t>20200275639</t>
  </si>
  <si>
    <t>20200275630</t>
  </si>
  <si>
    <t>20200275634</t>
  </si>
  <si>
    <t>Łóżko szpitalne</t>
  </si>
  <si>
    <t>ŁÓŻKO REHABILITACYJNE</t>
  </si>
  <si>
    <t>ŁÓŻKO MEDYCZNE Z MATERACEM</t>
  </si>
  <si>
    <t>ŁÓŻKO SZPITALNE NEXO</t>
  </si>
  <si>
    <t>10/06/00899</t>
  </si>
  <si>
    <t>10/06/00900</t>
  </si>
  <si>
    <t>10/06/00902</t>
  </si>
  <si>
    <t>33.10.20 - 50.19</t>
  </si>
  <si>
    <t>201000107559</t>
  </si>
  <si>
    <t>LR-15/02210</t>
  </si>
  <si>
    <t>LR-15/02212</t>
  </si>
  <si>
    <t>20200275631</t>
  </si>
  <si>
    <t>20200275635</t>
  </si>
  <si>
    <t>2020037735-0061</t>
  </si>
  <si>
    <t>2020037735-0057</t>
  </si>
  <si>
    <t>2020037735-0059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</si>
  <si>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</si>
  <si>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</si>
  <si>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</si>
  <si>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</si>
  <si>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</si>
  <si>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</si>
  <si>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</si>
  <si>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</si>
  <si>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</si>
  <si>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</si>
  <si>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</si>
  <si>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</si>
  <si>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</si>
  <si>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</si>
  <si>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</si>
  <si>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</si>
  <si>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</si>
  <si>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</si>
  <si>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</si>
  <si>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</si>
  <si>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</si>
  <si>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</si>
  <si>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</si>
  <si>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</si>
  <si>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</si>
  <si>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</si>
  <si>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</si>
  <si>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</si>
  <si>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</si>
  <si>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</si>
  <si>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</si>
  <si>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ŁÓŻKO SZPITALNE  (UŻYCZENIE)</t>
  </si>
  <si>
    <t>WISSER-BOSSERHOFF</t>
  </si>
  <si>
    <t xml:space="preserve">ŁÓŻKO Z MATERACEM </t>
  </si>
  <si>
    <t>REHABED</t>
  </si>
  <si>
    <t xml:space="preserve">Łóżko rehabilitacyjne </t>
  </si>
  <si>
    <t>LR_03.7</t>
  </si>
  <si>
    <t xml:space="preserve">Łóżko rehabilitacyjne z napędem elektr. </t>
  </si>
  <si>
    <t xml:space="preserve">łóżko rehabilitacyjne z napędem elektr. </t>
  </si>
  <si>
    <t xml:space="preserve">łóżko rehabilitacyjne z napędem elektrycznym </t>
  </si>
  <si>
    <t xml:space="preserve">Łóżko rehabilitacyjne z napędem elektrycznym </t>
  </si>
  <si>
    <t>LE 02.0</t>
  </si>
  <si>
    <t xml:space="preserve">Łóżko reh. z nap. elektrycznym </t>
  </si>
  <si>
    <t>Novera Stolter</t>
  </si>
  <si>
    <t>Łóżko Rehabilitacyjne z napędem elektrycznym</t>
  </si>
  <si>
    <t>Łóżko Rehabilitacyjne z napędem elektr.-ze  wzmocnioną konstrukcją</t>
  </si>
  <si>
    <t>10/06/00896</t>
  </si>
  <si>
    <t>10/06/008897</t>
  </si>
  <si>
    <t>10/06/00898</t>
  </si>
  <si>
    <t>33.10.20-50.19</t>
  </si>
  <si>
    <t>201000107557</t>
  </si>
  <si>
    <t>201000107558</t>
  </si>
  <si>
    <t>201000107560</t>
  </si>
  <si>
    <t>201000107571</t>
  </si>
  <si>
    <t>LR-15/02211</t>
  </si>
  <si>
    <t>LE1211-05463</t>
  </si>
  <si>
    <t>LE1211-05464</t>
  </si>
  <si>
    <t>LE1211-05465</t>
  </si>
  <si>
    <t>LE1211-05466</t>
  </si>
  <si>
    <t>2020037735-0062</t>
  </si>
  <si>
    <t>Oddział Chorób wewnętrznych</t>
  </si>
  <si>
    <t>Łóżko rehabilitacyjne z napędem elektr.</t>
  </si>
  <si>
    <t>LR-03.7</t>
  </si>
  <si>
    <t xml:space="preserve">Łóżko reh. z nap. elektr. </t>
  </si>
  <si>
    <t xml:space="preserve">ŁÓŻKO SZPITALNE Z WAGĄ </t>
  </si>
  <si>
    <t>NANO ICU</t>
  </si>
  <si>
    <t>Łóżko do intensywnej terapii z pozycją fotelową  prod. Hill Rom</t>
  </si>
  <si>
    <t>typ LI165</t>
  </si>
  <si>
    <t>Łóżko do intensywnej terapii z pozycją fotelową  prod. Hill-Rom</t>
  </si>
  <si>
    <t>Łóżko rehabilitacyjne  z poręczami bocznymi i uchwytem rąk</t>
  </si>
  <si>
    <t>LE-02.0</t>
  </si>
  <si>
    <t>Łóżko rehabilitacyjne  z poręczmi bocznymi i uchwytem rąk</t>
  </si>
  <si>
    <t>20100094256</t>
  </si>
  <si>
    <t>20100094263</t>
  </si>
  <si>
    <t>20100094264</t>
  </si>
  <si>
    <t>Łóżko rehabilitacyjne z napędem elektrycznym L</t>
  </si>
  <si>
    <t>Łóżko Rehabilitacyjne z napędem elektrycznym - ze wzmocnioną konstrukcją</t>
  </si>
  <si>
    <t>LE1211-05461</t>
  </si>
  <si>
    <t>LE1211-05462</t>
  </si>
  <si>
    <t>LE1211-05467</t>
  </si>
  <si>
    <t>LE1211-05468</t>
  </si>
  <si>
    <t>LE1211-05469</t>
  </si>
  <si>
    <t>LE1211-05470</t>
  </si>
  <si>
    <t>20200275641</t>
  </si>
  <si>
    <t>007994100021450339</t>
  </si>
  <si>
    <t>007994100021450074</t>
  </si>
  <si>
    <t>007994100021450022</t>
  </si>
  <si>
    <t>007994100021450423</t>
  </si>
  <si>
    <t>007994100021450125</t>
  </si>
  <si>
    <t>007994100021450335</t>
  </si>
  <si>
    <t>007994100021450371</t>
  </si>
  <si>
    <t>007994100021450091</t>
  </si>
  <si>
    <t>007994100021450341</t>
  </si>
  <si>
    <t>007994100021450086</t>
  </si>
  <si>
    <t xml:space="preserve">Łóżko  rehabilitacyjne </t>
  </si>
  <si>
    <t>LR-03</t>
  </si>
  <si>
    <t>Łóżko rehabilitacyjne</t>
  </si>
  <si>
    <t>Łóżko rehabilitacyjne  wzmocnione</t>
  </si>
  <si>
    <t xml:space="preserve">Łóżko rehab. wzmocnione z napędem elektr. </t>
  </si>
  <si>
    <t>Łóżko reh. z nap. elektrycznym  wzmocnione</t>
  </si>
  <si>
    <t>Novera 4a Stolter</t>
  </si>
  <si>
    <t>Łóżko reh. z nap. elektrycznym r wzmocnione</t>
  </si>
  <si>
    <t>Novera 4a Stolte</t>
  </si>
  <si>
    <t>SV2 STRYKER</t>
  </si>
  <si>
    <t>Oddział Okulistyka</t>
  </si>
  <si>
    <t xml:space="preserve">  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</si>
  <si>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</si>
  <si>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</si>
  <si>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</si>
  <si>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</si>
  <si>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</si>
  <si>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</si>
  <si>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</si>
  <si>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</si>
  <si>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</si>
  <si>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</si>
  <si>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</si>
  <si>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</si>
  <si>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</si>
  <si>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</si>
  <si>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</si>
  <si>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</si>
  <si>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</si>
  <si>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</si>
  <si>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</si>
  <si>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</si>
  <si>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</si>
  <si>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</si>
  <si>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</si>
  <si>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</si>
  <si>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</si>
  <si>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</si>
  <si>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</si>
  <si>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</si>
  <si>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</si>
  <si>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</si>
  <si>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</si>
  <si>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</si>
  <si>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</si>
  <si>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</si>
  <si>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</si>
  <si>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</si>
  <si>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</si>
  <si>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</si>
  <si>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</si>
  <si>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</si>
  <si>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</si>
  <si>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</si>
  <si>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</si>
  <si>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</si>
  <si>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</si>
  <si>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</si>
  <si>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</si>
  <si>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</si>
  <si>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</si>
  <si>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</si>
  <si>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</si>
  <si>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</si>
  <si>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</si>
  <si>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</si>
  <si>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</si>
  <si>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</si>
  <si>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</si>
  <si>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</si>
  <si>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</si>
  <si>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</si>
  <si>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</si>
  <si>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</si>
  <si>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</si>
  <si>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</si>
  <si>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</si>
  <si>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</si>
  <si>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</si>
  <si>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</si>
  <si>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</si>
  <si>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</si>
  <si>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</si>
  <si>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</si>
  <si>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</si>
  <si>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</si>
  <si>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</si>
  <si>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</si>
  <si>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</si>
  <si>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</si>
  <si>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</si>
  <si>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</si>
  <si>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</si>
  <si>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</si>
  <si>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</si>
  <si>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</si>
  <si>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</si>
  <si>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</si>
  <si>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</si>
  <si>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</si>
  <si>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</si>
  <si>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</si>
  <si>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</si>
  <si>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Szpital-Oddział ORTOPEDIA</t>
  </si>
  <si>
    <t>LR 03.7</t>
  </si>
  <si>
    <t>132.</t>
  </si>
  <si>
    <t>133.</t>
  </si>
  <si>
    <t>134.</t>
  </si>
  <si>
    <t>135.</t>
  </si>
  <si>
    <t>136.</t>
  </si>
  <si>
    <t>137.</t>
  </si>
  <si>
    <t>138.</t>
  </si>
  <si>
    <t>EMG MEDRONIC Keypoint Clinical System</t>
  </si>
  <si>
    <t>PRACOWNIA EMG</t>
  </si>
  <si>
    <t>Kolumna sufitowa chirurgiczna KENDOMED</t>
  </si>
  <si>
    <t>KENDOMED</t>
  </si>
  <si>
    <t>Kolumna anestezjologiczna DVE 363-03B</t>
  </si>
  <si>
    <t>DVE V 139</t>
  </si>
  <si>
    <t>Kolumna chirurgiczna DVE 362-03B/CAMERA</t>
  </si>
  <si>
    <t>DVE U 141</t>
  </si>
  <si>
    <t>DVE U 140</t>
  </si>
  <si>
    <t>DVE U 138</t>
  </si>
  <si>
    <t>DVE U 142</t>
  </si>
  <si>
    <t>DVE U 137</t>
  </si>
  <si>
    <t>kolumna intensywnej opieki DVE292-03</t>
  </si>
  <si>
    <t>DVE U 145</t>
  </si>
  <si>
    <t>OAIT</t>
  </si>
  <si>
    <t>DVE U 144</t>
  </si>
  <si>
    <t>DVE U 146</t>
  </si>
  <si>
    <t>DVE U 143</t>
  </si>
  <si>
    <t>Pakiet nr 63.</t>
  </si>
  <si>
    <t>Pakiet nr 64.</t>
  </si>
  <si>
    <t>Pakiet nr 66.</t>
  </si>
  <si>
    <t>Laser Typ CTL-1106 MX 200MV nr 73/MH/97</t>
  </si>
  <si>
    <t>rehabilitacja</t>
  </si>
  <si>
    <t>Laser CTL-1106MX</t>
  </si>
  <si>
    <t xml:space="preserve">Laserowa platforma do korekcji wad wzroku </t>
  </si>
  <si>
    <t>Carl Zeiss</t>
  </si>
  <si>
    <t>L:1006164 M:913769</t>
  </si>
  <si>
    <t>laser mel 80 twin line</t>
  </si>
  <si>
    <t>ortopedia</t>
  </si>
  <si>
    <t>laser dermatologiczny wraz z wyposażeniem</t>
  </si>
  <si>
    <t>poradnia dermatologiczna</t>
  </si>
  <si>
    <t>Mikroskop biologiczno-laboratoryjny</t>
  </si>
  <si>
    <t>Eclipse E-200F</t>
  </si>
  <si>
    <t>NIKON</t>
  </si>
  <si>
    <t>Labolatorium</t>
  </si>
  <si>
    <t xml:space="preserve">Mikroskop  BIOLAR  B </t>
  </si>
  <si>
    <t xml:space="preserve">BIOLAR  B </t>
  </si>
  <si>
    <t>000255</t>
  </si>
  <si>
    <t>000104</t>
  </si>
  <si>
    <t>Mikroskop Nikon E100</t>
  </si>
  <si>
    <t>E100</t>
  </si>
  <si>
    <t>000871</t>
  </si>
  <si>
    <t>MIKROSKOP OPTYCZNY MOELLER-WEDEL NEO 900</t>
  </si>
  <si>
    <t xml:space="preserve"> MOELLER-WEDEL</t>
  </si>
  <si>
    <t>Oddział Okulistyki</t>
  </si>
  <si>
    <t>Pakiet nr 47.</t>
  </si>
  <si>
    <t>Pakiet nr 48.</t>
  </si>
  <si>
    <t>Pakiet nr 59.</t>
  </si>
  <si>
    <t>D3P</t>
  </si>
  <si>
    <t>ASTAR ABR</t>
  </si>
  <si>
    <t>P300</t>
  </si>
  <si>
    <t>OAIIT</t>
  </si>
  <si>
    <t>Pompa infuzyjna objętościowa</t>
  </si>
  <si>
    <t>Pakiet nr 67.</t>
  </si>
  <si>
    <t>221025021002</t>
  </si>
  <si>
    <t>2221025021001</t>
  </si>
  <si>
    <t>221024020001</t>
  </si>
  <si>
    <t>LAMPA OPERACYJNA SERII ORLED/</t>
  </si>
  <si>
    <t xml:space="preserve">LAMPA OPERACYJNA PODWÓJNA MEDILED 46 </t>
  </si>
  <si>
    <t>REJESTRATOR HOLTEROWSKI ABPM S/N 530772</t>
  </si>
  <si>
    <t>530772</t>
  </si>
  <si>
    <t>REJESTRATOR HOLTEROWSKI ABPM N/S 529814</t>
  </si>
  <si>
    <t>529814</t>
  </si>
  <si>
    <t>REJESTRATOR HOLTEROWSKI ABPM N/S 5298330</t>
  </si>
  <si>
    <t>5298330</t>
  </si>
  <si>
    <t>Poradnia Kardiologiczna</t>
  </si>
  <si>
    <t>Pakiet nr 68.</t>
  </si>
  <si>
    <t>ZESTAW POMP INFUZYJNYCH (SP5) BENEFUSION MINDRAY(5 P.STRZYKAWK., 1P.OBJĘT., 1 STACJA DOKUJĄCA) RARS</t>
  </si>
  <si>
    <t>Pakiet nr 69.</t>
  </si>
  <si>
    <t xml:space="preserve">APARAT DO POMIARÓW HEMODYNAMICZNYCH METODĄ PICCO </t>
  </si>
  <si>
    <t>Pakiet nr 70.</t>
  </si>
  <si>
    <t>680187</t>
  </si>
  <si>
    <t xml:space="preserve">TOMOGRAF KOMPUTEROWY UCT 780 MEDICAL </t>
  </si>
  <si>
    <t>Pracownia Tomografii Komputerowej</t>
  </si>
  <si>
    <t>Pakiet nr 71.</t>
  </si>
  <si>
    <t>CJ4-23002222</t>
  </si>
  <si>
    <t>APARAT USG MINDRAY DC -70 TRZYGŁOWICOWY</t>
  </si>
  <si>
    <t>Pakiet nr 72.</t>
  </si>
  <si>
    <t xml:space="preserve">RTG MOBILNE DIAGNOST XDR </t>
  </si>
  <si>
    <t>21410031</t>
  </si>
  <si>
    <t>PRACOWNIA RTG</t>
  </si>
  <si>
    <t xml:space="preserve">Wartość brutto </t>
  </si>
  <si>
    <t>Wartość brutto</t>
  </si>
  <si>
    <t>Załącznik nr 2 do SWZ</t>
  </si>
  <si>
    <t>Znak sprawy: 10/2023.</t>
  </si>
  <si>
    <t>Znak sprawy: 10/2023</t>
  </si>
  <si>
    <t>Cena  netto za czas trwania umowy (2 lata) (8 x 10)</t>
  </si>
  <si>
    <t>Cena jednostkowa netto za 1 przegląd</t>
  </si>
  <si>
    <t>Cena  netto za czas trwania umowy (2 lata)  (8 x 10)</t>
  </si>
  <si>
    <t xml:space="preserve">Cena  netto za czas trwania umowy (2 lata) (8 x 10)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</si>
</sst>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Calibri"/>
      <family val="2"/>
    </font>
    <font>
      <b/>
      <sz val="9"/>
      <color theme="1"/>
      <name val="Tahoma"/>
      <family val="2"/>
    </font>
    <font>
      <b/>
      <sz val="9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alibri Light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gradientFill degree="90">
        <stop position="0">
          <color theme="0"/>
        </stop>
        <stop position="1">
          <color rgb="FFCCFFFF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CCFFFF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5" borderId="0" applyNumberFormat="0" applyBorder="0" applyAlignment="0" applyProtection="0"/>
    <xf numFmtId="0" fontId="0" fillId="26" borderId="0" applyNumberFormat="0" applyBorder="0" applyAlignment="0" applyProtection="0"/>
    <xf numFmtId="0" fontId="1" fillId="18" borderId="0" applyNumberFormat="0" applyBorder="0" applyAlignment="0" applyProtection="0"/>
    <xf numFmtId="0" fontId="0" fillId="27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5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34" borderId="0" applyNumberFormat="0" applyBorder="0" applyAlignment="0" applyProtection="0"/>
    <xf numFmtId="0" fontId="33" fillId="35" borderId="0" applyNumberFormat="0" applyBorder="0" applyAlignment="0" applyProtection="0"/>
    <xf numFmtId="0" fontId="5" fillId="36" borderId="0" applyNumberFormat="0" applyBorder="0" applyAlignment="0" applyProtection="0"/>
    <xf numFmtId="0" fontId="33" fillId="37" borderId="0" applyNumberFormat="0" applyBorder="0" applyAlignment="0" applyProtection="0"/>
    <xf numFmtId="0" fontId="5" fillId="38" borderId="0" applyNumberFormat="0" applyBorder="0" applyAlignment="0" applyProtection="0"/>
    <xf numFmtId="0" fontId="33" fillId="39" borderId="0" applyNumberFormat="0" applyBorder="0" applyAlignment="0" applyProtection="0"/>
    <xf numFmtId="0" fontId="5" fillId="24" borderId="0" applyNumberFormat="0" applyBorder="0" applyAlignment="0" applyProtection="0"/>
    <xf numFmtId="0" fontId="33" fillId="40" borderId="0" applyNumberFormat="0" applyBorder="0" applyAlignment="0" applyProtection="0"/>
    <xf numFmtId="0" fontId="5" fillId="30" borderId="0" applyNumberFormat="0" applyBorder="0" applyAlignment="0" applyProtection="0"/>
    <xf numFmtId="0" fontId="34" fillId="41" borderId="1" applyNumberFormat="0" applyAlignment="0" applyProtection="0"/>
    <xf numFmtId="0" fontId="6" fillId="5" borderId="2" applyNumberFormat="0" applyAlignment="0" applyProtection="0"/>
    <xf numFmtId="0" fontId="35" fillId="42" borderId="3" applyNumberFormat="0" applyAlignment="0" applyProtection="0"/>
    <xf numFmtId="0" fontId="7" fillId="18" borderId="4" applyNumberFormat="0" applyAlignment="0" applyProtection="0"/>
    <xf numFmtId="0" fontId="36" fillId="43" borderId="0" applyNumberFormat="0" applyBorder="0" applyAlignment="0" applyProtection="0"/>
    <xf numFmtId="0" fontId="8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44" borderId="7" applyNumberFormat="0" applyAlignment="0" applyProtection="0"/>
    <xf numFmtId="0" fontId="10" fillId="36" borderId="8" applyNumberFormat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4" fillId="20" borderId="0" applyNumberFormat="0" applyBorder="0" applyAlignment="0" applyProtection="0"/>
    <xf numFmtId="0" fontId="2" fillId="0" borderId="0">
      <alignment/>
      <protection/>
    </xf>
    <xf numFmtId="0" fontId="43" fillId="42" borderId="1" applyNumberFormat="0" applyAlignment="0" applyProtection="0"/>
    <xf numFmtId="0" fontId="15" fillId="18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2" fillId="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0" fillId="48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85">
      <alignment/>
      <protection/>
    </xf>
    <xf numFmtId="0" fontId="49" fillId="0" borderId="0" xfId="0" applyFont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22" fillId="7" borderId="0" xfId="85" applyFont="1" applyFill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24" fillId="7" borderId="0" xfId="85" applyFont="1" applyFill="1" applyAlignment="1">
      <alignment horizontal="center" vertical="center" wrapText="1"/>
      <protection/>
    </xf>
    <xf numFmtId="164" fontId="24" fillId="7" borderId="0" xfId="85" applyNumberFormat="1" applyFont="1" applyFill="1" applyAlignment="1">
      <alignment horizontal="center" vertical="center" wrapText="1"/>
      <protection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2" fillId="7" borderId="0" xfId="85" applyFont="1" applyFill="1" applyAlignment="1">
      <alignment horizontal="right" vertical="center" wrapText="1"/>
      <protection/>
    </xf>
    <xf numFmtId="0" fontId="50" fillId="49" borderId="19" xfId="0" applyFont="1" applyFill="1" applyBorder="1" applyAlignment="1">
      <alignment horizontal="center" wrapText="1"/>
    </xf>
    <xf numFmtId="0" fontId="50" fillId="49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49" borderId="19" xfId="0" applyFont="1" applyFill="1" applyBorder="1" applyAlignment="1">
      <alignment horizontal="center" vertical="center" wrapText="1"/>
    </xf>
    <xf numFmtId="0" fontId="23" fillId="5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2" fillId="7" borderId="0" xfId="85" applyFont="1" applyFill="1" applyAlignment="1">
      <alignment vertical="center" wrapText="1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5" fillId="51" borderId="19" xfId="85" applyFont="1" applyFill="1" applyBorder="1" applyAlignment="1">
      <alignment horizontal="center" vertical="center" wrapText="1"/>
      <protection/>
    </xf>
    <xf numFmtId="164" fontId="22" fillId="52" borderId="19" xfId="85" applyNumberFormat="1" applyFont="1" applyFill="1" applyBorder="1" applyAlignment="1">
      <alignment horizontal="center" vertical="center" wrapText="1"/>
      <protection/>
    </xf>
    <xf numFmtId="0" fontId="26" fillId="53" borderId="19" xfId="85" applyFont="1" applyFill="1" applyBorder="1" applyAlignment="1">
      <alignment horizontal="center" vertical="center" wrapText="1"/>
      <protection/>
    </xf>
    <xf numFmtId="0" fontId="50" fillId="0" borderId="2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0" fillId="49" borderId="20" xfId="0" applyFont="1" applyFill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44" fontId="50" fillId="0" borderId="19" xfId="0" applyNumberFormat="1" applyFont="1" applyBorder="1" applyAlignment="1">
      <alignment horizontal="center"/>
    </xf>
    <xf numFmtId="44" fontId="50" fillId="0" borderId="19" xfId="0" applyNumberFormat="1" applyFont="1" applyBorder="1" applyAlignment="1">
      <alignment horizontal="center" vertical="center"/>
    </xf>
    <xf numFmtId="44" fontId="44" fillId="0" borderId="19" xfId="0" applyNumberFormat="1" applyFont="1" applyBorder="1" applyAlignment="1">
      <alignment horizontal="center"/>
    </xf>
    <xf numFmtId="44" fontId="0" fillId="0" borderId="19" xfId="0" applyNumberFormat="1" applyBorder="1" applyAlignment="1">
      <alignment horizontal="center" vertical="center" wrapText="1"/>
    </xf>
    <xf numFmtId="44" fontId="44" fillId="0" borderId="19" xfId="0" applyNumberFormat="1" applyFont="1" applyBorder="1" applyAlignment="1">
      <alignment horizontal="center" vertical="center" wrapText="1"/>
    </xf>
    <xf numFmtId="0" fontId="50" fillId="49" borderId="19" xfId="0" applyFont="1" applyFill="1" applyBorder="1" applyAlignment="1">
      <alignment horizontal="center" vertical="center" wrapText="1"/>
    </xf>
    <xf numFmtId="44" fontId="50" fillId="0" borderId="19" xfId="0" applyNumberFormat="1" applyFont="1" applyBorder="1" applyAlignment="1">
      <alignment horizontal="center" vertical="center" wrapText="1"/>
    </xf>
    <xf numFmtId="44" fontId="54" fillId="0" borderId="19" xfId="0" applyNumberFormat="1" applyFont="1" applyBorder="1" applyAlignment="1">
      <alignment horizontal="center" vertical="center" wrapText="1"/>
    </xf>
    <xf numFmtId="44" fontId="50" fillId="0" borderId="21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44" fontId="44" fillId="0" borderId="22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24" fillId="7" borderId="0" xfId="0" applyFont="1" applyFill="1" applyAlignment="1">
      <alignment vertical="center" wrapText="1"/>
    </xf>
    <xf numFmtId="0" fontId="50" fillId="0" borderId="19" xfId="0" applyFont="1" applyBorder="1" applyAlignment="1">
      <alignment/>
    </xf>
    <xf numFmtId="44" fontId="50" fillId="0" borderId="19" xfId="0" applyNumberFormat="1" applyFont="1" applyBorder="1" applyAlignment="1">
      <alignment vertical="center"/>
    </xf>
    <xf numFmtId="44" fontId="54" fillId="0" borderId="19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23" fillId="7" borderId="19" xfId="0" applyFont="1" applyFill="1" applyBorder="1" applyAlignment="1">
      <alignment vertical="center"/>
    </xf>
    <xf numFmtId="0" fontId="24" fillId="7" borderId="19" xfId="0" applyFont="1" applyFill="1" applyBorder="1" applyAlignment="1">
      <alignment vertical="center" wrapText="1"/>
    </xf>
    <xf numFmtId="44" fontId="51" fillId="0" borderId="19" xfId="0" applyNumberFormat="1" applyFont="1" applyBorder="1" applyAlignment="1">
      <alignment vertical="center"/>
    </xf>
    <xf numFmtId="44" fontId="55" fillId="0" borderId="19" xfId="0" applyNumberFormat="1" applyFont="1" applyBorder="1" applyAlignment="1">
      <alignment vertical="center"/>
    </xf>
    <xf numFmtId="44" fontId="23" fillId="50" borderId="19" xfId="0" applyNumberFormat="1" applyFont="1" applyFill="1" applyBorder="1" applyAlignment="1">
      <alignment horizontal="center" vertical="center" wrapText="1"/>
    </xf>
    <xf numFmtId="0" fontId="23" fillId="7" borderId="0" xfId="0" applyFont="1" applyFill="1" applyAlignment="1">
      <alignment vertical="center"/>
    </xf>
    <xf numFmtId="44" fontId="25" fillId="50" borderId="1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" fontId="24" fillId="0" borderId="19" xfId="0" applyNumberFormat="1" applyFont="1" applyBorder="1" applyAlignment="1">
      <alignment horizontal="center" vertical="center" wrapText="1"/>
    </xf>
    <xf numFmtId="44" fontId="22" fillId="54" borderId="19" xfId="0" applyNumberFormat="1" applyFont="1" applyFill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24" fillId="7" borderId="19" xfId="0" applyFont="1" applyFill="1" applyBorder="1" applyAlignment="1">
      <alignment horizontal="center" vertical="center" wrapText="1"/>
    </xf>
    <xf numFmtId="0" fontId="24" fillId="49" borderId="19" xfId="0" applyFont="1" applyFill="1" applyBorder="1" applyAlignment="1">
      <alignment horizontal="center" vertical="center"/>
    </xf>
    <xf numFmtId="0" fontId="24" fillId="49" borderId="20" xfId="0" applyFont="1" applyFill="1" applyBorder="1" applyAlignment="1">
      <alignment horizontal="center" vertical="center" wrapText="1"/>
    </xf>
    <xf numFmtId="44" fontId="54" fillId="0" borderId="19" xfId="0" applyNumberFormat="1" applyFont="1" applyBorder="1" applyAlignment="1">
      <alignment horizontal="center" vertical="center"/>
    </xf>
    <xf numFmtId="0" fontId="50" fillId="49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44" fontId="50" fillId="0" borderId="19" xfId="0" applyNumberFormat="1" applyFont="1" applyBorder="1" applyAlignment="1">
      <alignment vertical="center" wrapText="1"/>
    </xf>
    <xf numFmtId="44" fontId="54" fillId="0" borderId="19" xfId="0" applyNumberFormat="1" applyFont="1" applyBorder="1" applyAlignment="1">
      <alignment vertical="center" wrapText="1"/>
    </xf>
    <xf numFmtId="44" fontId="44" fillId="0" borderId="19" xfId="0" applyNumberFormat="1" applyFont="1" applyBorder="1" applyAlignment="1">
      <alignment vertical="center"/>
    </xf>
    <xf numFmtId="44" fontId="44" fillId="0" borderId="19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" fillId="7" borderId="19" xfId="85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center" vertical="center" wrapText="1"/>
      <protection/>
    </xf>
    <xf numFmtId="44" fontId="56" fillId="0" borderId="19" xfId="0" applyNumberFormat="1" applyFont="1" applyBorder="1" applyAlignment="1">
      <alignment horizontal="center" vertical="center" wrapText="1"/>
    </xf>
    <xf numFmtId="44" fontId="49" fillId="0" borderId="19" xfId="0" applyNumberFormat="1" applyFont="1" applyBorder="1" applyAlignment="1">
      <alignment horizontal="center" vertical="center" wrapText="1"/>
    </xf>
    <xf numFmtId="0" fontId="23" fillId="7" borderId="19" xfId="85" applyFont="1" applyFill="1" applyBorder="1" applyAlignment="1">
      <alignment horizontal="center" vertical="center" wrapText="1"/>
      <protection/>
    </xf>
    <xf numFmtId="0" fontId="24" fillId="49" borderId="19" xfId="85" applyFont="1" applyFill="1" applyBorder="1" applyAlignment="1">
      <alignment horizontal="center" vertical="center" wrapText="1"/>
      <protection/>
    </xf>
    <xf numFmtId="0" fontId="24" fillId="49" borderId="19" xfId="85" applyFont="1" applyFill="1" applyBorder="1" applyAlignment="1">
      <alignment horizontal="center" vertical="center"/>
      <protection/>
    </xf>
    <xf numFmtId="3" fontId="24" fillId="49" borderId="19" xfId="85" applyNumberFormat="1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center" vertical="center"/>
      <protection/>
    </xf>
    <xf numFmtId="44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20" xfId="85" applyFont="1" applyBorder="1" applyAlignment="1">
      <alignment horizontal="center" vertical="center" wrapText="1"/>
      <protection/>
    </xf>
    <xf numFmtId="44" fontId="0" fillId="0" borderId="19" xfId="0" applyNumberFormat="1" applyFont="1" applyBorder="1" applyAlignment="1">
      <alignment vertical="center"/>
    </xf>
    <xf numFmtId="0" fontId="24" fillId="0" borderId="19" xfId="85" applyFont="1" applyBorder="1" applyAlignment="1">
      <alignment horizontal="center" vertical="center" wrapText="1"/>
      <protection/>
    </xf>
    <xf numFmtId="0" fontId="24" fillId="0" borderId="20" xfId="85" applyFont="1" applyBorder="1" applyAlignment="1">
      <alignment horizontal="center" vertical="center" wrapText="1"/>
      <protection/>
    </xf>
    <xf numFmtId="44" fontId="50" fillId="0" borderId="19" xfId="0" applyNumberFormat="1" applyFont="1" applyBorder="1" applyAlignment="1">
      <alignment/>
    </xf>
    <xf numFmtId="0" fontId="50" fillId="49" borderId="20" xfId="0" applyFont="1" applyFill="1" applyBorder="1" applyAlignment="1">
      <alignment horizontal="center" vertical="center" wrapText="1"/>
    </xf>
    <xf numFmtId="0" fontId="24" fillId="49" borderId="23" xfId="0" applyFont="1" applyFill="1" applyBorder="1" applyAlignment="1">
      <alignment horizontal="center" vertical="center" wrapText="1"/>
    </xf>
    <xf numFmtId="0" fontId="24" fillId="49" borderId="23" xfId="0" applyFont="1" applyFill="1" applyBorder="1" applyAlignment="1">
      <alignment horizontal="center" vertical="center"/>
    </xf>
    <xf numFmtId="0" fontId="24" fillId="49" borderId="24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50" fillId="49" borderId="20" xfId="0" applyFont="1" applyFill="1" applyBorder="1" applyAlignment="1">
      <alignment horizontal="center" vertical="center"/>
    </xf>
    <xf numFmtId="0" fontId="24" fillId="54" borderId="23" xfId="0" applyFont="1" applyFill="1" applyBorder="1" applyAlignment="1">
      <alignment horizontal="center" vertical="center"/>
    </xf>
    <xf numFmtId="0" fontId="24" fillId="5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54" fillId="0" borderId="22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49" borderId="22" xfId="0" applyFont="1" applyFill="1" applyBorder="1" applyAlignment="1">
      <alignment horizontal="center" wrapText="1"/>
    </xf>
    <xf numFmtId="0" fontId="24" fillId="49" borderId="26" xfId="0" applyFont="1" applyFill="1" applyBorder="1" applyAlignment="1">
      <alignment horizontal="center" vertical="center" wrapText="1"/>
    </xf>
    <xf numFmtId="0" fontId="50" fillId="49" borderId="22" xfId="0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 vertical="center"/>
    </xf>
    <xf numFmtId="0" fontId="24" fillId="49" borderId="27" xfId="0" applyFont="1" applyFill="1" applyBorder="1" applyAlignment="1">
      <alignment horizontal="center" vertical="center" wrapText="1"/>
    </xf>
    <xf numFmtId="44" fontId="50" fillId="0" borderId="22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23" fillId="55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44" fontId="50" fillId="0" borderId="19" xfId="0" applyNumberFormat="1" applyFont="1" applyBorder="1" applyAlignment="1">
      <alignment horizontal="center" wrapText="1"/>
    </xf>
    <xf numFmtId="0" fontId="23" fillId="7" borderId="19" xfId="85" applyFont="1" applyFill="1" applyBorder="1" applyAlignment="1">
      <alignment horizontal="center" vertical="center" wrapText="1"/>
      <protection/>
    </xf>
    <xf numFmtId="0" fontId="24" fillId="0" borderId="19" xfId="85" applyFont="1" applyBorder="1" applyAlignment="1">
      <alignment horizontal="center" vertical="center"/>
      <protection/>
    </xf>
    <xf numFmtId="0" fontId="24" fillId="0" borderId="20" xfId="85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4" fillId="56" borderId="19" xfId="0" applyFont="1" applyFill="1" applyBorder="1" applyAlignment="1">
      <alignment horizontal="center" vertical="center" wrapText="1"/>
    </xf>
    <xf numFmtId="0" fontId="23" fillId="50" borderId="19" xfId="0" applyFont="1" applyFill="1" applyBorder="1" applyAlignment="1">
      <alignment horizontal="center" vertical="center" wrapText="1"/>
    </xf>
    <xf numFmtId="44" fontId="0" fillId="0" borderId="19" xfId="0" applyNumberFormat="1" applyFont="1" applyBorder="1" applyAlignment="1">
      <alignment/>
    </xf>
    <xf numFmtId="44" fontId="3" fillId="0" borderId="19" xfId="85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50" fillId="49" borderId="19" xfId="0" applyFont="1" applyFill="1" applyBorder="1" applyAlignment="1">
      <alignment vertical="center" wrapText="1"/>
    </xf>
    <xf numFmtId="44" fontId="50" fillId="0" borderId="0" xfId="0" applyNumberFormat="1" applyFont="1" applyAlignment="1">
      <alignment wrapText="1"/>
    </xf>
    <xf numFmtId="44" fontId="54" fillId="0" borderId="0" xfId="0" applyNumberFormat="1" applyFont="1" applyAlignment="1">
      <alignment wrapText="1"/>
    </xf>
    <xf numFmtId="0" fontId="53" fillId="0" borderId="0" xfId="0" applyFont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/>
    </xf>
    <xf numFmtId="44" fontId="54" fillId="0" borderId="0" xfId="0" applyNumberFormat="1" applyFont="1" applyAlignment="1">
      <alignment vertical="center"/>
    </xf>
    <xf numFmtId="0" fontId="23" fillId="0" borderId="19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horizontal="left" vertical="top" wrapText="1"/>
    </xf>
    <xf numFmtId="0" fontId="5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0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wrapText="1"/>
    </xf>
    <xf numFmtId="49" fontId="50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44" fontId="50" fillId="49" borderId="19" xfId="0" applyNumberFormat="1" applyFont="1" applyFill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49" fontId="50" fillId="0" borderId="19" xfId="0" applyNumberFormat="1" applyFont="1" applyBorder="1" applyAlignment="1">
      <alignment vertical="center" wrapText="1"/>
    </xf>
    <xf numFmtId="49" fontId="56" fillId="0" borderId="19" xfId="0" applyNumberFormat="1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/>
    </xf>
    <xf numFmtId="49" fontId="56" fillId="0" borderId="1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7" fillId="0" borderId="19" xfId="0" applyNumberFormat="1" applyFont="1" applyBorder="1" applyAlignment="1">
      <alignment horizontal="center" vertical="center" wrapText="1"/>
    </xf>
    <xf numFmtId="0" fontId="22" fillId="7" borderId="0" xfId="85" applyFont="1" applyFill="1" applyAlignment="1">
      <alignment horizontal="center" vertical="center" wrapText="1"/>
      <protection/>
    </xf>
    <xf numFmtId="0" fontId="22" fillId="7" borderId="0" xfId="85" applyFont="1" applyFill="1" applyAlignment="1">
      <alignment horizontal="right" vertical="center" wrapText="1"/>
      <protection/>
    </xf>
    <xf numFmtId="0" fontId="22" fillId="7" borderId="28" xfId="85" applyFont="1" applyFill="1" applyBorder="1" applyAlignment="1">
      <alignment horizontal="left" vertical="center" wrapText="1"/>
      <protection/>
    </xf>
    <xf numFmtId="0" fontId="22" fillId="7" borderId="0" xfId="85" applyFont="1" applyFill="1" applyAlignment="1">
      <alignment horizontal="left" vertical="center" wrapText="1"/>
      <protection/>
    </xf>
    <xf numFmtId="0" fontId="24" fillId="7" borderId="0" xfId="0" applyFont="1" applyFill="1" applyAlignment="1">
      <alignment horizontal="left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5.28125" style="12" customWidth="1"/>
    <col min="2" max="2" width="18.421875" style="12" customWidth="1"/>
    <col min="3" max="3" width="13.28125" style="12" customWidth="1"/>
    <col min="4" max="4" width="12.7109375" style="12" customWidth="1"/>
    <col min="5" max="5" width="15.421875" style="12" customWidth="1"/>
    <col min="6" max="6" width="11.421875" style="12" customWidth="1"/>
    <col min="7" max="7" width="14.140625" style="12" customWidth="1"/>
    <col min="8" max="8" width="25.140625" style="12" customWidth="1"/>
    <col min="9" max="10" width="14.57421875" style="12" customWidth="1"/>
    <col min="11" max="11" width="13.7109375" style="12" customWidth="1"/>
    <col min="12" max="16384" width="9.140625" style="12" customWidth="1"/>
  </cols>
  <sheetData>
    <row r="1" spans="2:11" ht="11.25" customHeight="1">
      <c r="B1" s="28"/>
      <c r="C1" s="28"/>
      <c r="D1" s="28"/>
      <c r="E1" s="28"/>
      <c r="F1" s="28"/>
      <c r="G1" s="28"/>
      <c r="J1" s="165" t="s">
        <v>929</v>
      </c>
      <c r="K1" s="165"/>
    </row>
    <row r="2" spans="1:8" ht="11.2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1.25" customHeight="1">
      <c r="B3" s="28"/>
      <c r="C3" s="28"/>
      <c r="D3" s="28"/>
      <c r="E3" s="28"/>
      <c r="F3" s="28"/>
      <c r="G3" s="28"/>
      <c r="K3" s="21" t="s">
        <v>1</v>
      </c>
    </row>
    <row r="4" spans="1:8" ht="11.25">
      <c r="A4" s="164" t="s">
        <v>930</v>
      </c>
      <c r="B4" s="164"/>
      <c r="C4" s="11"/>
      <c r="D4" s="13"/>
      <c r="E4" s="13"/>
      <c r="F4" s="13"/>
      <c r="G4" s="13"/>
      <c r="H4" s="14"/>
    </row>
    <row r="5" spans="1:11" ht="60.7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29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1.25">
      <c r="A7" s="23">
        <v>1</v>
      </c>
      <c r="B7" s="23" t="s">
        <v>10</v>
      </c>
      <c r="C7" s="23" t="s">
        <v>11</v>
      </c>
      <c r="D7" s="23" t="s">
        <v>12</v>
      </c>
      <c r="E7" s="23" t="s">
        <v>339</v>
      </c>
      <c r="F7" s="23">
        <v>2015</v>
      </c>
      <c r="G7" s="23">
        <v>2</v>
      </c>
      <c r="H7" s="36" t="s">
        <v>14</v>
      </c>
      <c r="I7" s="39"/>
      <c r="J7" s="39"/>
      <c r="K7" s="39"/>
    </row>
    <row r="8" spans="1:11" ht="11.25">
      <c r="A8" s="23">
        <v>2</v>
      </c>
      <c r="B8" s="23" t="s">
        <v>10</v>
      </c>
      <c r="C8" s="23" t="s">
        <v>11</v>
      </c>
      <c r="D8" s="23" t="s">
        <v>12</v>
      </c>
      <c r="E8" s="23" t="s">
        <v>552</v>
      </c>
      <c r="F8" s="23">
        <v>2016</v>
      </c>
      <c r="G8" s="23">
        <v>2</v>
      </c>
      <c r="H8" s="36" t="s">
        <v>14</v>
      </c>
      <c r="I8" s="39"/>
      <c r="J8" s="39"/>
      <c r="K8" s="39"/>
    </row>
    <row r="9" spans="1:11" ht="11.25">
      <c r="A9" s="23">
        <v>3</v>
      </c>
      <c r="B9" s="23" t="s">
        <v>10</v>
      </c>
      <c r="C9" s="23" t="s">
        <v>11</v>
      </c>
      <c r="D9" s="23" t="s">
        <v>12</v>
      </c>
      <c r="E9" s="23" t="s">
        <v>553</v>
      </c>
      <c r="F9" s="23">
        <v>2017</v>
      </c>
      <c r="G9" s="23">
        <v>2</v>
      </c>
      <c r="H9" s="36" t="s">
        <v>14</v>
      </c>
      <c r="I9" s="39"/>
      <c r="J9" s="39"/>
      <c r="K9" s="39"/>
    </row>
    <row r="10" spans="1:11" ht="11.25">
      <c r="A10" s="23">
        <v>4</v>
      </c>
      <c r="B10" s="23" t="s">
        <v>10</v>
      </c>
      <c r="C10" s="23" t="s">
        <v>11</v>
      </c>
      <c r="D10" s="23" t="s">
        <v>12</v>
      </c>
      <c r="E10" s="23" t="s">
        <v>15</v>
      </c>
      <c r="F10" s="23">
        <v>2015</v>
      </c>
      <c r="G10" s="23">
        <v>2</v>
      </c>
      <c r="H10" s="36" t="s">
        <v>14</v>
      </c>
      <c r="I10" s="39"/>
      <c r="J10" s="39"/>
      <c r="K10" s="39"/>
    </row>
    <row r="11" spans="1:11" ht="11.25">
      <c r="A11" s="23">
        <v>5</v>
      </c>
      <c r="B11" s="23" t="s">
        <v>10</v>
      </c>
      <c r="C11" s="23" t="s">
        <v>11</v>
      </c>
      <c r="D11" s="23" t="s">
        <v>12</v>
      </c>
      <c r="E11" s="23" t="s">
        <v>13</v>
      </c>
      <c r="F11" s="23">
        <v>2015</v>
      </c>
      <c r="G11" s="23">
        <v>2</v>
      </c>
      <c r="H11" s="36" t="s">
        <v>16</v>
      </c>
      <c r="I11" s="39"/>
      <c r="J11" s="39"/>
      <c r="K11" s="39"/>
    </row>
    <row r="12" spans="1:11" ht="11.25">
      <c r="A12" s="23">
        <v>6</v>
      </c>
      <c r="B12" s="23" t="s">
        <v>10</v>
      </c>
      <c r="C12" s="23" t="s">
        <v>17</v>
      </c>
      <c r="D12" s="23" t="s">
        <v>12</v>
      </c>
      <c r="E12" s="23" t="s">
        <v>20</v>
      </c>
      <c r="F12" s="23">
        <v>2020</v>
      </c>
      <c r="G12" s="23">
        <v>2</v>
      </c>
      <c r="H12" s="36" t="s">
        <v>16</v>
      </c>
      <c r="I12" s="39"/>
      <c r="J12" s="39"/>
      <c r="K12" s="39"/>
    </row>
    <row r="13" spans="1:11" ht="11.25">
      <c r="A13" s="23">
        <v>7</v>
      </c>
      <c r="B13" s="23" t="s">
        <v>10</v>
      </c>
      <c r="C13" s="23" t="s">
        <v>17</v>
      </c>
      <c r="D13" s="23" t="s">
        <v>12</v>
      </c>
      <c r="E13" s="23" t="s">
        <v>21</v>
      </c>
      <c r="F13" s="23">
        <v>2020</v>
      </c>
      <c r="G13" s="23">
        <v>2</v>
      </c>
      <c r="H13" s="36" t="s">
        <v>16</v>
      </c>
      <c r="I13" s="39"/>
      <c r="J13" s="39"/>
      <c r="K13" s="39"/>
    </row>
    <row r="14" spans="1:11" ht="11.25">
      <c r="A14" s="23">
        <v>8</v>
      </c>
      <c r="B14" s="23" t="s">
        <v>10</v>
      </c>
      <c r="C14" s="23" t="s">
        <v>18</v>
      </c>
      <c r="D14" s="23" t="s">
        <v>12</v>
      </c>
      <c r="E14" s="23" t="s">
        <v>59</v>
      </c>
      <c r="F14" s="23">
        <v>2021</v>
      </c>
      <c r="G14" s="23">
        <v>2</v>
      </c>
      <c r="H14" s="36" t="s">
        <v>16</v>
      </c>
      <c r="I14" s="39"/>
      <c r="J14" s="39"/>
      <c r="K14" s="39"/>
    </row>
    <row r="15" spans="1:11" ht="11.25">
      <c r="A15" s="23">
        <v>9</v>
      </c>
      <c r="B15" s="23" t="s">
        <v>10</v>
      </c>
      <c r="C15" s="23" t="s">
        <v>19</v>
      </c>
      <c r="D15" s="23" t="s">
        <v>12</v>
      </c>
      <c r="E15" s="23" t="s">
        <v>22</v>
      </c>
      <c r="F15" s="23">
        <v>2020</v>
      </c>
      <c r="G15" s="23">
        <v>2</v>
      </c>
      <c r="H15" s="36" t="s">
        <v>16</v>
      </c>
      <c r="I15" s="39"/>
      <c r="J15" s="39"/>
      <c r="K15" s="39"/>
    </row>
    <row r="16" spans="1:11" ht="11.25">
      <c r="A16" s="23">
        <v>10</v>
      </c>
      <c r="B16" s="23" t="s">
        <v>10</v>
      </c>
      <c r="C16" s="23" t="s">
        <v>18</v>
      </c>
      <c r="D16" s="23" t="s">
        <v>12</v>
      </c>
      <c r="E16" s="23" t="s">
        <v>23</v>
      </c>
      <c r="F16" s="23">
        <v>2021</v>
      </c>
      <c r="G16" s="23">
        <v>2</v>
      </c>
      <c r="H16" s="36" t="s">
        <v>35</v>
      </c>
      <c r="I16" s="39"/>
      <c r="J16" s="39"/>
      <c r="K16" s="39"/>
    </row>
    <row r="17" spans="1:11" ht="11.25">
      <c r="A17" s="23">
        <v>11</v>
      </c>
      <c r="B17" s="23" t="s">
        <v>10</v>
      </c>
      <c r="C17" s="23" t="s">
        <v>18</v>
      </c>
      <c r="D17" s="23" t="s">
        <v>12</v>
      </c>
      <c r="E17" s="23" t="s">
        <v>24</v>
      </c>
      <c r="F17" s="23">
        <v>2021</v>
      </c>
      <c r="G17" s="23">
        <v>2</v>
      </c>
      <c r="H17" s="36" t="s">
        <v>35</v>
      </c>
      <c r="I17" s="39"/>
      <c r="J17" s="39"/>
      <c r="K17" s="39"/>
    </row>
    <row r="18" spans="1:11" ht="11.25">
      <c r="A18" s="23">
        <v>12</v>
      </c>
      <c r="B18" s="23" t="s">
        <v>10</v>
      </c>
      <c r="C18" s="23" t="s">
        <v>18</v>
      </c>
      <c r="D18" s="23" t="s">
        <v>12</v>
      </c>
      <c r="E18" s="23" t="s">
        <v>25</v>
      </c>
      <c r="F18" s="23">
        <v>2021</v>
      </c>
      <c r="G18" s="23">
        <v>2</v>
      </c>
      <c r="H18" s="36" t="s">
        <v>35</v>
      </c>
      <c r="I18" s="39"/>
      <c r="J18" s="39"/>
      <c r="K18" s="39"/>
    </row>
    <row r="19" spans="1:11" ht="11.25">
      <c r="A19" s="23">
        <v>13</v>
      </c>
      <c r="B19" s="23" t="s">
        <v>10</v>
      </c>
      <c r="C19" s="23" t="s">
        <v>18</v>
      </c>
      <c r="D19" s="23" t="s">
        <v>12</v>
      </c>
      <c r="E19" s="23" t="s">
        <v>26</v>
      </c>
      <c r="F19" s="23">
        <v>2021</v>
      </c>
      <c r="G19" s="23">
        <v>2</v>
      </c>
      <c r="H19" s="36" t="s">
        <v>35</v>
      </c>
      <c r="I19" s="39"/>
      <c r="J19" s="39"/>
      <c r="K19" s="39"/>
    </row>
    <row r="20" spans="1:11" ht="11.25">
      <c r="A20" s="23">
        <v>14</v>
      </c>
      <c r="B20" s="23" t="s">
        <v>10</v>
      </c>
      <c r="C20" s="23" t="s">
        <v>18</v>
      </c>
      <c r="D20" s="23" t="s">
        <v>12</v>
      </c>
      <c r="E20" s="23" t="s">
        <v>27</v>
      </c>
      <c r="F20" s="23">
        <v>2021</v>
      </c>
      <c r="G20" s="23">
        <v>2</v>
      </c>
      <c r="H20" s="36" t="s">
        <v>35</v>
      </c>
      <c r="I20" s="39"/>
      <c r="J20" s="39"/>
      <c r="K20" s="39"/>
    </row>
    <row r="21" spans="1:11" ht="11.25">
      <c r="A21" s="23">
        <v>15</v>
      </c>
      <c r="B21" s="23" t="s">
        <v>10</v>
      </c>
      <c r="C21" s="23" t="s">
        <v>18</v>
      </c>
      <c r="D21" s="23" t="s">
        <v>12</v>
      </c>
      <c r="E21" s="23" t="s">
        <v>28</v>
      </c>
      <c r="F21" s="23">
        <v>2021</v>
      </c>
      <c r="G21" s="23">
        <v>2</v>
      </c>
      <c r="H21" s="36" t="s">
        <v>35</v>
      </c>
      <c r="I21" s="39"/>
      <c r="J21" s="39"/>
      <c r="K21" s="39"/>
    </row>
    <row r="22" spans="1:11" ht="11.25">
      <c r="A22" s="23">
        <v>16</v>
      </c>
      <c r="B22" s="23" t="s">
        <v>10</v>
      </c>
      <c r="C22" s="23" t="s">
        <v>18</v>
      </c>
      <c r="D22" s="23" t="s">
        <v>12</v>
      </c>
      <c r="E22" s="23" t="s">
        <v>29</v>
      </c>
      <c r="F22" s="23">
        <v>2021</v>
      </c>
      <c r="G22" s="23">
        <v>2</v>
      </c>
      <c r="H22" s="36" t="s">
        <v>35</v>
      </c>
      <c r="I22" s="39"/>
      <c r="J22" s="39"/>
      <c r="K22" s="39"/>
    </row>
    <row r="23" spans="1:11" ht="11.25">
      <c r="A23" s="23">
        <v>17</v>
      </c>
      <c r="B23" s="23" t="s">
        <v>10</v>
      </c>
      <c r="C23" s="23" t="s">
        <v>18</v>
      </c>
      <c r="D23" s="23" t="s">
        <v>12</v>
      </c>
      <c r="E23" s="23" t="s">
        <v>30</v>
      </c>
      <c r="F23" s="23">
        <v>2021</v>
      </c>
      <c r="G23" s="23">
        <v>2</v>
      </c>
      <c r="H23" s="36" t="s">
        <v>35</v>
      </c>
      <c r="I23" s="39"/>
      <c r="J23" s="39"/>
      <c r="K23" s="39"/>
    </row>
    <row r="24" spans="1:11" ht="11.25">
      <c r="A24" s="23">
        <v>18</v>
      </c>
      <c r="B24" s="23" t="s">
        <v>10</v>
      </c>
      <c r="C24" s="23" t="s">
        <v>18</v>
      </c>
      <c r="D24" s="23" t="s">
        <v>12</v>
      </c>
      <c r="E24" s="23" t="s">
        <v>31</v>
      </c>
      <c r="F24" s="23">
        <v>2021</v>
      </c>
      <c r="G24" s="23">
        <v>2</v>
      </c>
      <c r="H24" s="36" t="s">
        <v>35</v>
      </c>
      <c r="I24" s="39"/>
      <c r="J24" s="39"/>
      <c r="K24" s="39"/>
    </row>
    <row r="25" spans="1:11" ht="11.25">
      <c r="A25" s="23">
        <v>19</v>
      </c>
      <c r="B25" s="23" t="s">
        <v>10</v>
      </c>
      <c r="C25" s="23" t="s">
        <v>18</v>
      </c>
      <c r="D25" s="23" t="s">
        <v>12</v>
      </c>
      <c r="E25" s="23" t="s">
        <v>32</v>
      </c>
      <c r="F25" s="23">
        <v>2021</v>
      </c>
      <c r="G25" s="23">
        <v>2</v>
      </c>
      <c r="H25" s="36" t="s">
        <v>35</v>
      </c>
      <c r="I25" s="39"/>
      <c r="J25" s="39"/>
      <c r="K25" s="39"/>
    </row>
    <row r="26" spans="1:11" ht="11.25">
      <c r="A26" s="23">
        <v>20</v>
      </c>
      <c r="B26" s="23" t="s">
        <v>10</v>
      </c>
      <c r="C26" s="23" t="s">
        <v>18</v>
      </c>
      <c r="D26" s="23" t="s">
        <v>12</v>
      </c>
      <c r="E26" s="23" t="s">
        <v>33</v>
      </c>
      <c r="F26" s="23">
        <v>2021</v>
      </c>
      <c r="G26" s="23">
        <v>2</v>
      </c>
      <c r="H26" s="36" t="s">
        <v>34</v>
      </c>
      <c r="I26" s="39"/>
      <c r="J26" s="39"/>
      <c r="K26" s="39"/>
    </row>
    <row r="27" spans="1:11" ht="11.25">
      <c r="A27" s="23">
        <v>21</v>
      </c>
      <c r="B27" s="23" t="s">
        <v>10</v>
      </c>
      <c r="C27" s="23" t="s">
        <v>18</v>
      </c>
      <c r="D27" s="23" t="s">
        <v>12</v>
      </c>
      <c r="E27" s="23" t="s">
        <v>36</v>
      </c>
      <c r="F27" s="23">
        <v>2021</v>
      </c>
      <c r="G27" s="23">
        <v>2</v>
      </c>
      <c r="H27" s="36" t="s">
        <v>34</v>
      </c>
      <c r="I27" s="39"/>
      <c r="J27" s="39"/>
      <c r="K27" s="39"/>
    </row>
    <row r="28" spans="1:11" ht="11.25">
      <c r="A28" s="23">
        <v>22</v>
      </c>
      <c r="B28" s="23" t="s">
        <v>10</v>
      </c>
      <c r="C28" s="23" t="s">
        <v>18</v>
      </c>
      <c r="D28" s="23" t="s">
        <v>12</v>
      </c>
      <c r="E28" s="23" t="s">
        <v>37</v>
      </c>
      <c r="F28" s="23">
        <v>2021</v>
      </c>
      <c r="G28" s="23">
        <v>2</v>
      </c>
      <c r="H28" s="36" t="s">
        <v>34</v>
      </c>
      <c r="I28" s="39"/>
      <c r="J28" s="39"/>
      <c r="K28" s="39"/>
    </row>
    <row r="29" spans="1:11" ht="11.25">
      <c r="A29" s="23">
        <v>23</v>
      </c>
      <c r="B29" s="23" t="s">
        <v>10</v>
      </c>
      <c r="C29" s="23" t="s">
        <v>18</v>
      </c>
      <c r="D29" s="23" t="s">
        <v>12</v>
      </c>
      <c r="E29" s="23" t="s">
        <v>38</v>
      </c>
      <c r="F29" s="23">
        <v>2021</v>
      </c>
      <c r="G29" s="23">
        <v>2</v>
      </c>
      <c r="H29" s="36" t="s">
        <v>34</v>
      </c>
      <c r="I29" s="39"/>
      <c r="J29" s="39"/>
      <c r="K29" s="39"/>
    </row>
    <row r="30" spans="1:11" ht="11.25">
      <c r="A30" s="23">
        <v>24</v>
      </c>
      <c r="B30" s="23" t="s">
        <v>10</v>
      </c>
      <c r="C30" s="23" t="s">
        <v>18</v>
      </c>
      <c r="D30" s="23" t="s">
        <v>12</v>
      </c>
      <c r="E30" s="23" t="s">
        <v>39</v>
      </c>
      <c r="F30" s="23">
        <v>2021</v>
      </c>
      <c r="G30" s="23">
        <v>2</v>
      </c>
      <c r="H30" s="36" t="s">
        <v>34</v>
      </c>
      <c r="I30" s="39"/>
      <c r="J30" s="39"/>
      <c r="K30" s="39"/>
    </row>
    <row r="31" spans="1:11" ht="11.25">
      <c r="A31" s="23">
        <v>25</v>
      </c>
      <c r="B31" s="23" t="s">
        <v>10</v>
      </c>
      <c r="C31" s="23" t="s">
        <v>18</v>
      </c>
      <c r="D31" s="23" t="s">
        <v>12</v>
      </c>
      <c r="E31" s="23" t="s">
        <v>40</v>
      </c>
      <c r="F31" s="23">
        <v>2021</v>
      </c>
      <c r="G31" s="23">
        <v>2</v>
      </c>
      <c r="H31" s="36" t="s">
        <v>34</v>
      </c>
      <c r="I31" s="39"/>
      <c r="J31" s="39"/>
      <c r="K31" s="39"/>
    </row>
    <row r="32" spans="1:11" ht="11.25">
      <c r="A32" s="23">
        <v>26</v>
      </c>
      <c r="B32" s="23" t="s">
        <v>10</v>
      </c>
      <c r="C32" s="23" t="s">
        <v>18</v>
      </c>
      <c r="D32" s="23" t="s">
        <v>12</v>
      </c>
      <c r="E32" s="23" t="s">
        <v>41</v>
      </c>
      <c r="F32" s="23">
        <v>2021</v>
      </c>
      <c r="G32" s="23">
        <v>2</v>
      </c>
      <c r="H32" s="36" t="s">
        <v>34</v>
      </c>
      <c r="I32" s="39"/>
      <c r="J32" s="39"/>
      <c r="K32" s="39"/>
    </row>
    <row r="33" spans="1:11" ht="11.25">
      <c r="A33" s="23">
        <v>27</v>
      </c>
      <c r="B33" s="23" t="s">
        <v>10</v>
      </c>
      <c r="C33" s="23" t="s">
        <v>18</v>
      </c>
      <c r="D33" s="23" t="s">
        <v>12</v>
      </c>
      <c r="E33" s="23" t="s">
        <v>60</v>
      </c>
      <c r="F33" s="23">
        <v>2021</v>
      </c>
      <c r="G33" s="23">
        <v>2</v>
      </c>
      <c r="H33" s="36" t="s">
        <v>34</v>
      </c>
      <c r="I33" s="39"/>
      <c r="J33" s="39"/>
      <c r="K33" s="39"/>
    </row>
    <row r="34" spans="1:11" ht="11.25">
      <c r="A34" s="23">
        <v>28</v>
      </c>
      <c r="B34" s="23" t="s">
        <v>10</v>
      </c>
      <c r="C34" s="23" t="s">
        <v>18</v>
      </c>
      <c r="D34" s="23" t="s">
        <v>12</v>
      </c>
      <c r="E34" s="23" t="s">
        <v>42</v>
      </c>
      <c r="F34" s="23">
        <v>2021</v>
      </c>
      <c r="G34" s="23">
        <v>2</v>
      </c>
      <c r="H34" s="36" t="s">
        <v>34</v>
      </c>
      <c r="I34" s="39"/>
      <c r="J34" s="39"/>
      <c r="K34" s="39"/>
    </row>
    <row r="35" spans="1:11" ht="11.25">
      <c r="A35" s="23">
        <v>29</v>
      </c>
      <c r="B35" s="23" t="s">
        <v>10</v>
      </c>
      <c r="C35" s="23" t="s">
        <v>18</v>
      </c>
      <c r="D35" s="23" t="s">
        <v>12</v>
      </c>
      <c r="E35" s="23" t="s">
        <v>43</v>
      </c>
      <c r="F35" s="23">
        <v>2021</v>
      </c>
      <c r="G35" s="23">
        <v>2</v>
      </c>
      <c r="H35" s="36" t="s">
        <v>45</v>
      </c>
      <c r="I35" s="39"/>
      <c r="J35" s="39"/>
      <c r="K35" s="39"/>
    </row>
    <row r="36" spans="1:11" ht="11.25">
      <c r="A36" s="23">
        <v>30</v>
      </c>
      <c r="B36" s="23" t="s">
        <v>10</v>
      </c>
      <c r="C36" s="23" t="s">
        <v>18</v>
      </c>
      <c r="D36" s="23" t="s">
        <v>12</v>
      </c>
      <c r="E36" s="23" t="s">
        <v>44</v>
      </c>
      <c r="F36" s="23">
        <v>2021</v>
      </c>
      <c r="G36" s="23">
        <v>2</v>
      </c>
      <c r="H36" s="36" t="s">
        <v>45</v>
      </c>
      <c r="I36" s="39"/>
      <c r="J36" s="39"/>
      <c r="K36" s="39"/>
    </row>
    <row r="37" spans="1:11" ht="11.25">
      <c r="A37" s="23">
        <v>31</v>
      </c>
      <c r="B37" s="23" t="s">
        <v>10</v>
      </c>
      <c r="C37" s="23" t="s">
        <v>18</v>
      </c>
      <c r="D37" s="23" t="s">
        <v>12</v>
      </c>
      <c r="E37" s="23" t="s">
        <v>46</v>
      </c>
      <c r="F37" s="23">
        <v>2021</v>
      </c>
      <c r="G37" s="23">
        <v>2</v>
      </c>
      <c r="H37" s="36" t="s">
        <v>45</v>
      </c>
      <c r="I37" s="39"/>
      <c r="J37" s="39"/>
      <c r="K37" s="39"/>
    </row>
    <row r="38" spans="1:11" ht="11.25">
      <c r="A38" s="23">
        <v>32</v>
      </c>
      <c r="B38" s="23" t="s">
        <v>10</v>
      </c>
      <c r="C38" s="23" t="s">
        <v>18</v>
      </c>
      <c r="D38" s="23" t="s">
        <v>12</v>
      </c>
      <c r="E38" s="23" t="s">
        <v>47</v>
      </c>
      <c r="F38" s="23">
        <v>2021</v>
      </c>
      <c r="G38" s="23">
        <v>2</v>
      </c>
      <c r="H38" s="36" t="s">
        <v>50</v>
      </c>
      <c r="I38" s="39"/>
      <c r="J38" s="39"/>
      <c r="K38" s="39"/>
    </row>
    <row r="39" spans="1:11" ht="11.25">
      <c r="A39" s="23">
        <v>33</v>
      </c>
      <c r="B39" s="23" t="s">
        <v>10</v>
      </c>
      <c r="C39" s="23" t="s">
        <v>18</v>
      </c>
      <c r="D39" s="23" t="s">
        <v>12</v>
      </c>
      <c r="E39" s="23" t="s">
        <v>48</v>
      </c>
      <c r="F39" s="23">
        <v>2021</v>
      </c>
      <c r="G39" s="23">
        <v>2</v>
      </c>
      <c r="H39" s="36" t="s">
        <v>50</v>
      </c>
      <c r="I39" s="39"/>
      <c r="J39" s="39"/>
      <c r="K39" s="39"/>
    </row>
    <row r="40" spans="1:11" ht="11.25">
      <c r="A40" s="23">
        <v>34</v>
      </c>
      <c r="B40" s="23" t="s">
        <v>10</v>
      </c>
      <c r="C40" s="23" t="s">
        <v>18</v>
      </c>
      <c r="D40" s="23" t="s">
        <v>12</v>
      </c>
      <c r="E40" s="23" t="s">
        <v>49</v>
      </c>
      <c r="F40" s="23">
        <v>2021</v>
      </c>
      <c r="G40" s="23">
        <v>2</v>
      </c>
      <c r="H40" s="36" t="s">
        <v>50</v>
      </c>
      <c r="I40" s="39"/>
      <c r="J40" s="39"/>
      <c r="K40" s="39"/>
    </row>
    <row r="41" spans="1:11" ht="11.25">
      <c r="A41" s="23">
        <v>35</v>
      </c>
      <c r="B41" s="23" t="s">
        <v>10</v>
      </c>
      <c r="C41" s="23" t="s">
        <v>18</v>
      </c>
      <c r="D41" s="23" t="s">
        <v>12</v>
      </c>
      <c r="E41" s="23" t="s">
        <v>51</v>
      </c>
      <c r="F41" s="23">
        <v>2021</v>
      </c>
      <c r="G41" s="23">
        <v>2</v>
      </c>
      <c r="H41" s="36" t="s">
        <v>55</v>
      </c>
      <c r="I41" s="39"/>
      <c r="J41" s="39"/>
      <c r="K41" s="39"/>
    </row>
    <row r="42" spans="1:11" ht="11.25">
      <c r="A42" s="23">
        <v>36</v>
      </c>
      <c r="B42" s="23" t="s">
        <v>10</v>
      </c>
      <c r="C42" s="23" t="s">
        <v>18</v>
      </c>
      <c r="D42" s="23" t="s">
        <v>12</v>
      </c>
      <c r="E42" s="23" t="s">
        <v>52</v>
      </c>
      <c r="F42" s="23">
        <v>2021</v>
      </c>
      <c r="G42" s="23">
        <v>2</v>
      </c>
      <c r="H42" s="36" t="s">
        <v>55</v>
      </c>
      <c r="I42" s="39"/>
      <c r="J42" s="39"/>
      <c r="K42" s="39"/>
    </row>
    <row r="43" spans="1:11" ht="11.25">
      <c r="A43" s="23">
        <v>37</v>
      </c>
      <c r="B43" s="23" t="s">
        <v>10</v>
      </c>
      <c r="C43" s="23" t="s">
        <v>18</v>
      </c>
      <c r="D43" s="23" t="s">
        <v>12</v>
      </c>
      <c r="E43" s="23" t="s">
        <v>53</v>
      </c>
      <c r="F43" s="23">
        <v>2021</v>
      </c>
      <c r="G43" s="23">
        <v>2</v>
      </c>
      <c r="H43" s="36" t="s">
        <v>55</v>
      </c>
      <c r="I43" s="39"/>
      <c r="J43" s="39"/>
      <c r="K43" s="39"/>
    </row>
    <row r="44" spans="1:11" ht="11.25">
      <c r="A44" s="23">
        <v>38</v>
      </c>
      <c r="B44" s="23" t="s">
        <v>10</v>
      </c>
      <c r="C44" s="23" t="s">
        <v>18</v>
      </c>
      <c r="D44" s="23" t="s">
        <v>12</v>
      </c>
      <c r="E44" s="23" t="s">
        <v>56</v>
      </c>
      <c r="F44" s="23">
        <v>2021</v>
      </c>
      <c r="G44" s="23">
        <v>2</v>
      </c>
      <c r="H44" s="36" t="s">
        <v>54</v>
      </c>
      <c r="I44" s="39"/>
      <c r="J44" s="39"/>
      <c r="K44" s="39"/>
    </row>
    <row r="45" spans="1:11" s="20" customFormat="1" ht="11.25">
      <c r="A45" s="23">
        <v>39</v>
      </c>
      <c r="B45" s="23" t="s">
        <v>10</v>
      </c>
      <c r="C45" s="23" t="s">
        <v>18</v>
      </c>
      <c r="D45" s="23" t="s">
        <v>12</v>
      </c>
      <c r="E45" s="23" t="s">
        <v>57</v>
      </c>
      <c r="F45" s="23">
        <v>2021</v>
      </c>
      <c r="G45" s="23">
        <v>2</v>
      </c>
      <c r="H45" s="36" t="s">
        <v>54</v>
      </c>
      <c r="I45" s="39"/>
      <c r="J45" s="39"/>
      <c r="K45" s="39"/>
    </row>
    <row r="46" spans="1:11" ht="11.25">
      <c r="A46" s="23">
        <v>40</v>
      </c>
      <c r="B46" s="23" t="s">
        <v>10</v>
      </c>
      <c r="C46" s="23" t="s">
        <v>18</v>
      </c>
      <c r="D46" s="23" t="s">
        <v>12</v>
      </c>
      <c r="E46" s="23" t="s">
        <v>58</v>
      </c>
      <c r="F46" s="23">
        <v>2021</v>
      </c>
      <c r="G46" s="23">
        <v>2</v>
      </c>
      <c r="H46" s="36" t="s">
        <v>54</v>
      </c>
      <c r="I46" s="39"/>
      <c r="J46" s="39"/>
      <c r="K46" s="39"/>
    </row>
    <row r="47" spans="1:11" ht="22.5">
      <c r="A47" s="75">
        <v>41</v>
      </c>
      <c r="B47" s="75" t="s">
        <v>10</v>
      </c>
      <c r="C47" s="75" t="s">
        <v>18</v>
      </c>
      <c r="D47" s="75" t="s">
        <v>12</v>
      </c>
      <c r="E47" s="75" t="s">
        <v>61</v>
      </c>
      <c r="F47" s="75">
        <v>2021</v>
      </c>
      <c r="G47" s="75">
        <v>2</v>
      </c>
      <c r="H47" s="101" t="s">
        <v>551</v>
      </c>
      <c r="I47" s="39"/>
      <c r="J47" s="39"/>
      <c r="K47" s="39"/>
    </row>
    <row r="48" spans="9:11" ht="20.25" customHeight="1">
      <c r="I48" s="74">
        <f>SUM(I7:I47)</f>
        <v>0</v>
      </c>
      <c r="J48" s="74">
        <f>SUM(J7:J47)</f>
        <v>0</v>
      </c>
      <c r="K48" s="74">
        <f>SUM(K7:K47)</f>
        <v>0</v>
      </c>
    </row>
  </sheetData>
  <sheetProtection/>
  <mergeCells count="3">
    <mergeCell ref="A2:H2"/>
    <mergeCell ref="A4:B4"/>
    <mergeCell ref="J1:K1"/>
  </mergeCells>
  <printOptions/>
  <pageMargins left="0.2362204724409449" right="0.15748031496062992" top="0.1968503937007874" bottom="0.15748031496062992" header="0.1968503937007874" footer="0.15748031496062992"/>
  <pageSetup fitToHeight="0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421875" style="17" customWidth="1"/>
    <col min="2" max="2" width="20.7109375" style="17" customWidth="1"/>
    <col min="3" max="3" width="16.57421875" style="17" customWidth="1"/>
    <col min="4" max="4" width="19.00390625" style="17" customWidth="1"/>
    <col min="5" max="5" width="17.28125" style="17" customWidth="1"/>
    <col min="6" max="6" width="10.7109375" style="17" customWidth="1"/>
    <col min="7" max="7" width="15.28125" style="17" customWidth="1"/>
    <col min="8" max="8" width="17.00390625" style="17" customWidth="1"/>
    <col min="9" max="9" width="13.140625" style="17" bestFit="1" customWidth="1"/>
    <col min="10" max="10" width="14.28125" style="17" customWidth="1"/>
    <col min="11" max="11" width="13.140625" style="17" bestFit="1" customWidth="1"/>
    <col min="12" max="16384" width="9.140625" style="17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249</v>
      </c>
      <c r="K3" s="165"/>
    </row>
    <row r="4" spans="1:11" ht="11.25" customHeight="1">
      <c r="A4" s="167" t="s">
        <v>930</v>
      </c>
      <c r="B4" s="167"/>
      <c r="C4" s="11"/>
      <c r="D4" s="13"/>
      <c r="E4" s="13"/>
      <c r="F4" s="13"/>
      <c r="G4" s="13"/>
      <c r="H4" s="14"/>
      <c r="I4" s="1"/>
      <c r="J4" s="1"/>
      <c r="K4" s="1"/>
    </row>
    <row r="5" spans="1:11" ht="65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4" customHeight="1">
      <c r="A7" s="19">
        <v>1</v>
      </c>
      <c r="B7" s="43" t="s">
        <v>155</v>
      </c>
      <c r="C7" s="19" t="s">
        <v>156</v>
      </c>
      <c r="D7" s="19" t="s">
        <v>158</v>
      </c>
      <c r="E7" s="19">
        <v>74944</v>
      </c>
      <c r="F7" s="19">
        <v>1998</v>
      </c>
      <c r="G7" s="19">
        <v>2</v>
      </c>
      <c r="H7" s="19" t="s">
        <v>157</v>
      </c>
      <c r="I7" s="46"/>
      <c r="J7" s="44"/>
      <c r="K7" s="44"/>
    </row>
    <row r="8" spans="1:11" ht="24" customHeight="1">
      <c r="A8" s="19">
        <v>2</v>
      </c>
      <c r="B8" s="43" t="s">
        <v>159</v>
      </c>
      <c r="C8" s="19" t="s">
        <v>160</v>
      </c>
      <c r="D8" s="19" t="s">
        <v>161</v>
      </c>
      <c r="E8" s="19">
        <v>221</v>
      </c>
      <c r="F8" s="19">
        <v>1981</v>
      </c>
      <c r="G8" s="19">
        <v>2</v>
      </c>
      <c r="H8" s="19" t="s">
        <v>157</v>
      </c>
      <c r="I8" s="46"/>
      <c r="J8" s="44"/>
      <c r="K8" s="44"/>
    </row>
    <row r="9" spans="1:11" ht="24" customHeight="1">
      <c r="A9" s="19">
        <v>3</v>
      </c>
      <c r="B9" s="43" t="s">
        <v>162</v>
      </c>
      <c r="C9" s="19" t="s">
        <v>163</v>
      </c>
      <c r="D9" s="19" t="s">
        <v>164</v>
      </c>
      <c r="E9" s="19" t="s">
        <v>165</v>
      </c>
      <c r="F9" s="19">
        <v>2003</v>
      </c>
      <c r="G9" s="19">
        <v>2</v>
      </c>
      <c r="H9" s="19" t="s">
        <v>157</v>
      </c>
      <c r="I9" s="46"/>
      <c r="J9" s="44"/>
      <c r="K9" s="44"/>
    </row>
    <row r="10" spans="1:11" ht="24" customHeight="1">
      <c r="A10" s="19">
        <v>5</v>
      </c>
      <c r="B10" s="43" t="s">
        <v>167</v>
      </c>
      <c r="C10" s="19" t="s">
        <v>186</v>
      </c>
      <c r="D10" s="19" t="s">
        <v>170</v>
      </c>
      <c r="E10" s="19">
        <v>324541</v>
      </c>
      <c r="F10" s="19">
        <v>2006</v>
      </c>
      <c r="G10" s="19">
        <v>2</v>
      </c>
      <c r="H10" s="19" t="s">
        <v>157</v>
      </c>
      <c r="I10" s="46"/>
      <c r="J10" s="44"/>
      <c r="K10" s="44"/>
    </row>
    <row r="11" spans="1:11" ht="24" customHeight="1">
      <c r="A11" s="19">
        <v>6</v>
      </c>
      <c r="B11" s="43" t="s">
        <v>168</v>
      </c>
      <c r="C11" s="19" t="s">
        <v>169</v>
      </c>
      <c r="D11" s="19" t="s">
        <v>170</v>
      </c>
      <c r="E11" s="19">
        <v>289072</v>
      </c>
      <c r="F11" s="19">
        <v>2006</v>
      </c>
      <c r="G11" s="19">
        <v>2</v>
      </c>
      <c r="H11" s="19" t="s">
        <v>157</v>
      </c>
      <c r="I11" s="46"/>
      <c r="J11" s="44"/>
      <c r="K11" s="44"/>
    </row>
    <row r="12" spans="1:11" ht="24" customHeight="1">
      <c r="A12" s="19">
        <v>7</v>
      </c>
      <c r="B12" s="43" t="s">
        <v>166</v>
      </c>
      <c r="C12" s="19" t="s">
        <v>171</v>
      </c>
      <c r="D12" s="19" t="s">
        <v>172</v>
      </c>
      <c r="E12" s="19" t="s">
        <v>173</v>
      </c>
      <c r="F12" s="19">
        <v>2009</v>
      </c>
      <c r="G12" s="19">
        <v>2</v>
      </c>
      <c r="H12" s="19" t="s">
        <v>157</v>
      </c>
      <c r="I12" s="46"/>
      <c r="J12" s="44"/>
      <c r="K12" s="44"/>
    </row>
    <row r="13" spans="1:12" ht="24" customHeight="1">
      <c r="A13" s="19">
        <v>8</v>
      </c>
      <c r="B13" s="43" t="s">
        <v>168</v>
      </c>
      <c r="C13" s="19" t="s">
        <v>174</v>
      </c>
      <c r="D13" s="19" t="s">
        <v>170</v>
      </c>
      <c r="E13" s="19" t="s">
        <v>175</v>
      </c>
      <c r="F13" s="19">
        <v>2013</v>
      </c>
      <c r="G13" s="19">
        <v>2</v>
      </c>
      <c r="H13" s="19" t="s">
        <v>157</v>
      </c>
      <c r="I13" s="46"/>
      <c r="J13" s="44"/>
      <c r="K13" s="44"/>
      <c r="L13" s="68"/>
    </row>
    <row r="14" spans="1:12" ht="24" customHeight="1">
      <c r="A14" s="19">
        <v>9</v>
      </c>
      <c r="B14" s="43" t="s">
        <v>168</v>
      </c>
      <c r="C14" s="19" t="s">
        <v>176</v>
      </c>
      <c r="D14" s="19" t="s">
        <v>170</v>
      </c>
      <c r="E14" s="19" t="s">
        <v>177</v>
      </c>
      <c r="F14" s="19">
        <v>2019</v>
      </c>
      <c r="G14" s="19">
        <v>2</v>
      </c>
      <c r="H14" s="19" t="s">
        <v>157</v>
      </c>
      <c r="I14" s="46"/>
      <c r="J14" s="44"/>
      <c r="K14" s="44"/>
      <c r="L14" s="68"/>
    </row>
    <row r="15" spans="1:12" ht="24" customHeight="1">
      <c r="A15" s="19">
        <v>10</v>
      </c>
      <c r="B15" s="43" t="s">
        <v>178</v>
      </c>
      <c r="C15" s="19" t="s">
        <v>179</v>
      </c>
      <c r="D15" s="19" t="s">
        <v>170</v>
      </c>
      <c r="E15" s="19" t="s">
        <v>180</v>
      </c>
      <c r="F15" s="19">
        <v>2019</v>
      </c>
      <c r="G15" s="19">
        <v>2</v>
      </c>
      <c r="H15" s="19" t="s">
        <v>157</v>
      </c>
      <c r="I15" s="46"/>
      <c r="J15" s="44"/>
      <c r="K15" s="44"/>
      <c r="L15" s="68"/>
    </row>
    <row r="16" spans="1:12" ht="24" customHeight="1">
      <c r="A16" s="19">
        <v>11</v>
      </c>
      <c r="B16" s="43" t="s">
        <v>178</v>
      </c>
      <c r="C16" s="19" t="s">
        <v>181</v>
      </c>
      <c r="D16" s="19" t="s">
        <v>170</v>
      </c>
      <c r="E16" s="19" t="s">
        <v>182</v>
      </c>
      <c r="F16" s="19">
        <v>2019</v>
      </c>
      <c r="G16" s="19">
        <v>2</v>
      </c>
      <c r="H16" s="19" t="s">
        <v>157</v>
      </c>
      <c r="I16" s="46"/>
      <c r="J16" s="44"/>
      <c r="K16" s="44"/>
      <c r="L16" s="68"/>
    </row>
    <row r="17" spans="1:12" ht="24" customHeight="1">
      <c r="A17" s="19">
        <v>12</v>
      </c>
      <c r="B17" s="43" t="s">
        <v>185</v>
      </c>
      <c r="C17" s="19" t="s">
        <v>183</v>
      </c>
      <c r="D17" s="19" t="s">
        <v>170</v>
      </c>
      <c r="E17" s="19" t="s">
        <v>184</v>
      </c>
      <c r="F17" s="19">
        <v>2019</v>
      </c>
      <c r="G17" s="19">
        <v>2</v>
      </c>
      <c r="H17" s="19" t="s">
        <v>157</v>
      </c>
      <c r="I17" s="46"/>
      <c r="J17" s="44"/>
      <c r="K17" s="44"/>
      <c r="L17" s="68"/>
    </row>
    <row r="18" spans="1:11" ht="24" customHeight="1">
      <c r="A18" s="19">
        <v>13</v>
      </c>
      <c r="B18" s="19" t="s">
        <v>187</v>
      </c>
      <c r="C18" s="19" t="s">
        <v>188</v>
      </c>
      <c r="D18" s="19" t="s">
        <v>189</v>
      </c>
      <c r="E18" s="19">
        <v>737</v>
      </c>
      <c r="F18" s="19">
        <v>1997</v>
      </c>
      <c r="G18" s="19">
        <v>2</v>
      </c>
      <c r="H18" s="19" t="s">
        <v>157</v>
      </c>
      <c r="I18" s="46"/>
      <c r="J18" s="44"/>
      <c r="K18" s="44"/>
    </row>
    <row r="19" spans="1:11" ht="24" customHeight="1">
      <c r="A19" s="19">
        <v>14</v>
      </c>
      <c r="B19" s="19" t="s">
        <v>185</v>
      </c>
      <c r="C19" s="19" t="s">
        <v>186</v>
      </c>
      <c r="D19" s="19" t="s">
        <v>170</v>
      </c>
      <c r="E19" s="19" t="s">
        <v>190</v>
      </c>
      <c r="F19" s="19">
        <v>2006</v>
      </c>
      <c r="G19" s="19">
        <v>2</v>
      </c>
      <c r="H19" s="19" t="s">
        <v>157</v>
      </c>
      <c r="I19" s="46"/>
      <c r="J19" s="44"/>
      <c r="K19" s="44"/>
    </row>
    <row r="20" spans="1:11" ht="24" customHeight="1">
      <c r="A20" s="19">
        <v>15</v>
      </c>
      <c r="B20" s="19" t="s">
        <v>168</v>
      </c>
      <c r="C20" s="19" t="s">
        <v>191</v>
      </c>
      <c r="D20" s="19" t="s">
        <v>192</v>
      </c>
      <c r="E20" s="19">
        <v>650042</v>
      </c>
      <c r="F20" s="19">
        <v>2004</v>
      </c>
      <c r="G20" s="19">
        <v>2</v>
      </c>
      <c r="H20" s="19" t="s">
        <v>157</v>
      </c>
      <c r="I20" s="46"/>
      <c r="J20" s="44"/>
      <c r="K20" s="44"/>
    </row>
    <row r="21" spans="1:11" ht="24" customHeight="1">
      <c r="A21" s="43">
        <v>16</v>
      </c>
      <c r="B21" s="43" t="s">
        <v>168</v>
      </c>
      <c r="C21" s="43" t="s">
        <v>193</v>
      </c>
      <c r="D21" s="43" t="s">
        <v>895</v>
      </c>
      <c r="E21" s="43" t="s">
        <v>194</v>
      </c>
      <c r="F21" s="43">
        <v>2008</v>
      </c>
      <c r="G21" s="19">
        <v>2</v>
      </c>
      <c r="H21" s="43" t="s">
        <v>157</v>
      </c>
      <c r="I21" s="46"/>
      <c r="J21" s="44"/>
      <c r="K21" s="44"/>
    </row>
    <row r="22" spans="9:11" ht="21" customHeight="1">
      <c r="I22" s="45">
        <f>SUM(I7:I21)</f>
        <v>0</v>
      </c>
      <c r="J22" s="45">
        <f>SUM(J7:J21)</f>
        <v>0</v>
      </c>
      <c r="K22" s="45">
        <f>SUM(K7:K21)</f>
        <v>0</v>
      </c>
    </row>
  </sheetData>
  <sheetProtection/>
  <mergeCells count="4">
    <mergeCell ref="A2:H2"/>
    <mergeCell ref="A4:B4"/>
    <mergeCell ref="J1:K1"/>
    <mergeCell ref="J3:K3"/>
  </mergeCells>
  <printOptions/>
  <pageMargins left="0.2" right="0.2" top="0.31" bottom="0.29" header="0.3" footer="0.3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140625" style="1" customWidth="1"/>
    <col min="2" max="2" width="24.7109375" style="1" customWidth="1"/>
    <col min="3" max="3" width="17.421875" style="1" customWidth="1"/>
    <col min="4" max="4" width="12.8515625" style="1" customWidth="1"/>
    <col min="5" max="5" width="13.7109375" style="1" customWidth="1"/>
    <col min="6" max="6" width="12.421875" style="1" customWidth="1"/>
    <col min="7" max="7" width="14.7109375" style="1" customWidth="1"/>
    <col min="8" max="8" width="26.00390625" style="1" customWidth="1"/>
    <col min="9" max="10" width="14.57421875" style="1" customWidth="1"/>
    <col min="11" max="11" width="11.28125" style="1" bestFit="1" customWidth="1"/>
    <col min="12" max="16384" width="9.140625" style="1" customWidth="1"/>
  </cols>
  <sheetData>
    <row r="1" spans="1:11" ht="15" customHeight="1">
      <c r="A1" s="12"/>
      <c r="B1" s="28"/>
      <c r="C1" s="28"/>
      <c r="D1" s="28"/>
      <c r="E1" s="28"/>
      <c r="F1" s="28"/>
      <c r="J1" s="165" t="s">
        <v>929</v>
      </c>
      <c r="K1" s="165"/>
    </row>
    <row r="2" spans="1:8" ht="1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1" ht="15" customHeight="1">
      <c r="A3" s="12"/>
      <c r="B3" s="28"/>
      <c r="C3" s="28"/>
      <c r="D3" s="28"/>
      <c r="E3" s="28"/>
      <c r="F3" s="28"/>
      <c r="G3" s="28"/>
      <c r="J3" s="165" t="s">
        <v>576</v>
      </c>
      <c r="K3" s="165"/>
    </row>
    <row r="4" spans="1:8" ht="15" customHeight="1">
      <c r="A4" s="167" t="s">
        <v>930</v>
      </c>
      <c r="B4" s="167"/>
      <c r="C4" s="11"/>
      <c r="D4" s="13"/>
      <c r="E4" s="13"/>
      <c r="F4" s="13"/>
      <c r="G4" s="13"/>
      <c r="H4" s="14"/>
    </row>
    <row r="5" spans="1:11" ht="64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6" customFormat="1" ht="23.25" customHeight="1">
      <c r="A7" s="18">
        <v>1</v>
      </c>
      <c r="B7" s="18" t="s">
        <v>197</v>
      </c>
      <c r="C7" s="18" t="s">
        <v>198</v>
      </c>
      <c r="D7" s="18" t="s">
        <v>199</v>
      </c>
      <c r="E7" s="18">
        <v>11295321</v>
      </c>
      <c r="F7" s="18">
        <v>2008</v>
      </c>
      <c r="G7" s="18">
        <v>2</v>
      </c>
      <c r="H7" s="18" t="s">
        <v>200</v>
      </c>
      <c r="I7" s="48"/>
      <c r="J7" s="48"/>
      <c r="K7" s="48"/>
    </row>
    <row r="8" spans="1:11" s="6" customFormat="1" ht="23.25" customHeight="1">
      <c r="A8" s="18">
        <v>2</v>
      </c>
      <c r="B8" s="18" t="s">
        <v>197</v>
      </c>
      <c r="C8" s="18" t="s">
        <v>203</v>
      </c>
      <c r="D8" s="18" t="s">
        <v>199</v>
      </c>
      <c r="E8" s="18" t="s">
        <v>204</v>
      </c>
      <c r="F8" s="18">
        <v>2005</v>
      </c>
      <c r="G8" s="18">
        <v>2</v>
      </c>
      <c r="H8" s="18" t="s">
        <v>200</v>
      </c>
      <c r="I8" s="48"/>
      <c r="J8" s="48"/>
      <c r="K8" s="48"/>
    </row>
    <row r="9" spans="1:11" s="6" customFormat="1" ht="23.25" customHeight="1">
      <c r="A9" s="18">
        <v>3</v>
      </c>
      <c r="B9" s="18" t="s">
        <v>197</v>
      </c>
      <c r="C9" s="18" t="s">
        <v>203</v>
      </c>
      <c r="D9" s="18" t="s">
        <v>199</v>
      </c>
      <c r="E9" s="18" t="s">
        <v>205</v>
      </c>
      <c r="F9" s="18">
        <v>2005</v>
      </c>
      <c r="G9" s="18">
        <v>2</v>
      </c>
      <c r="H9" s="18" t="s">
        <v>200</v>
      </c>
      <c r="I9" s="48"/>
      <c r="J9" s="48"/>
      <c r="K9" s="48"/>
    </row>
    <row r="10" spans="1:11" s="6" customFormat="1" ht="23.25" customHeight="1">
      <c r="A10" s="18">
        <v>4</v>
      </c>
      <c r="B10" s="18" t="s">
        <v>197</v>
      </c>
      <c r="C10" s="24" t="s">
        <v>268</v>
      </c>
      <c r="D10" s="24" t="s">
        <v>267</v>
      </c>
      <c r="E10" s="25">
        <v>11295321</v>
      </c>
      <c r="F10" s="24">
        <v>2008</v>
      </c>
      <c r="G10" s="18">
        <v>2</v>
      </c>
      <c r="H10" s="18" t="s">
        <v>200</v>
      </c>
      <c r="I10" s="48"/>
      <c r="J10" s="48"/>
      <c r="K10" s="48"/>
    </row>
    <row r="11" spans="1:11" s="6" customFormat="1" ht="23.25" customHeight="1">
      <c r="A11" s="18">
        <v>5</v>
      </c>
      <c r="B11" s="18" t="s">
        <v>197</v>
      </c>
      <c r="C11" s="18" t="s">
        <v>206</v>
      </c>
      <c r="D11" s="18" t="s">
        <v>199</v>
      </c>
      <c r="E11" s="18">
        <v>11378922</v>
      </c>
      <c r="F11" s="18">
        <v>2014</v>
      </c>
      <c r="G11" s="18">
        <v>2</v>
      </c>
      <c r="H11" s="18" t="s">
        <v>556</v>
      </c>
      <c r="I11" s="48"/>
      <c r="J11" s="48"/>
      <c r="K11" s="48"/>
    </row>
    <row r="12" spans="1:11" s="6" customFormat="1" ht="23.25" customHeight="1">
      <c r="A12" s="18">
        <v>6</v>
      </c>
      <c r="B12" s="18" t="s">
        <v>197</v>
      </c>
      <c r="C12" s="24" t="s">
        <v>266</v>
      </c>
      <c r="D12" s="24" t="s">
        <v>267</v>
      </c>
      <c r="E12" s="24">
        <v>11295467</v>
      </c>
      <c r="F12" s="24">
        <v>2008</v>
      </c>
      <c r="G12" s="18">
        <v>2</v>
      </c>
      <c r="H12" s="24" t="s">
        <v>556</v>
      </c>
      <c r="I12" s="48"/>
      <c r="J12" s="48"/>
      <c r="K12" s="48"/>
    </row>
    <row r="13" spans="1:11" s="109" customFormat="1" ht="23.25" customHeight="1">
      <c r="A13" s="24">
        <v>7</v>
      </c>
      <c r="B13" s="18" t="s">
        <v>197</v>
      </c>
      <c r="C13" s="18" t="s">
        <v>201</v>
      </c>
      <c r="D13" s="18" t="s">
        <v>199</v>
      </c>
      <c r="E13" s="18" t="s">
        <v>202</v>
      </c>
      <c r="F13" s="18">
        <v>2008</v>
      </c>
      <c r="G13" s="18">
        <v>2</v>
      </c>
      <c r="H13" s="18" t="s">
        <v>34</v>
      </c>
      <c r="I13" s="48"/>
      <c r="J13" s="48"/>
      <c r="K13" s="48"/>
    </row>
    <row r="14" spans="9:11" ht="21.75" customHeight="1">
      <c r="I14" s="82">
        <f>SUM(I7:I13)</f>
        <v>0</v>
      </c>
      <c r="J14" s="82">
        <f>SUM(J7:J13)</f>
        <v>0</v>
      </c>
      <c r="K14" s="82">
        <f>SUM(K7:K13)</f>
        <v>0</v>
      </c>
    </row>
  </sheetData>
  <sheetProtection/>
  <mergeCells count="4">
    <mergeCell ref="A2:H2"/>
    <mergeCell ref="A4:B4"/>
    <mergeCell ref="J1:K1"/>
    <mergeCell ref="J3:K3"/>
  </mergeCells>
  <printOptions/>
  <pageMargins left="0.2" right="0.2" top="0.75" bottom="0.75" header="0.3" footer="0.3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6.421875" style="1" customWidth="1"/>
    <col min="2" max="2" width="22.7109375" style="1" customWidth="1"/>
    <col min="3" max="3" width="13.57421875" style="1" customWidth="1"/>
    <col min="4" max="4" width="13.140625" style="1" customWidth="1"/>
    <col min="5" max="5" width="15.28125" style="1" customWidth="1"/>
    <col min="6" max="6" width="12.00390625" style="1" customWidth="1"/>
    <col min="7" max="7" width="13.28125" style="1" customWidth="1"/>
    <col min="8" max="8" width="25.140625" style="1" customWidth="1"/>
    <col min="9" max="10" width="14.28125" style="1" customWidth="1"/>
    <col min="11" max="11" width="12.7109375" style="1" customWidth="1"/>
    <col min="12" max="16384" width="9.140625" style="1" customWidth="1"/>
  </cols>
  <sheetData>
    <row r="1" spans="1:11" ht="15.75" customHeight="1">
      <c r="A1" s="12"/>
      <c r="B1" s="28"/>
      <c r="C1" s="28"/>
      <c r="D1" s="28"/>
      <c r="E1" s="28"/>
      <c r="F1" s="28"/>
      <c r="J1" s="165" t="s">
        <v>929</v>
      </c>
      <c r="K1" s="165"/>
    </row>
    <row r="2" spans="1:8" ht="12.7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1" ht="13.5" customHeight="1">
      <c r="A3" s="12"/>
      <c r="B3" s="28"/>
      <c r="C3" s="28"/>
      <c r="D3" s="28"/>
      <c r="E3" s="28"/>
      <c r="F3" s="28"/>
      <c r="G3" s="28"/>
      <c r="J3" s="165" t="s">
        <v>262</v>
      </c>
      <c r="K3" s="165"/>
    </row>
    <row r="4" spans="1:8" ht="14.25" customHeight="1">
      <c r="A4" s="167" t="s">
        <v>930</v>
      </c>
      <c r="B4" s="167"/>
      <c r="C4" s="11"/>
      <c r="D4" s="13"/>
      <c r="E4" s="13"/>
      <c r="F4" s="13"/>
      <c r="G4" s="13"/>
      <c r="H4" s="14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6" customFormat="1" ht="14.2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7" customHeight="1">
      <c r="A7" s="18">
        <v>1</v>
      </c>
      <c r="B7" s="19" t="s">
        <v>572</v>
      </c>
      <c r="C7" s="18" t="s">
        <v>207</v>
      </c>
      <c r="D7" s="18" t="s">
        <v>208</v>
      </c>
      <c r="E7" s="18" t="s">
        <v>209</v>
      </c>
      <c r="F7" s="18">
        <v>2002</v>
      </c>
      <c r="G7" s="18">
        <v>2</v>
      </c>
      <c r="H7" s="37" t="s">
        <v>75</v>
      </c>
      <c r="I7" s="48"/>
      <c r="J7" s="48"/>
      <c r="K7" s="48"/>
    </row>
    <row r="8" spans="9:11" ht="21.75" customHeight="1">
      <c r="I8" s="40">
        <f>SUM(I7)</f>
        <v>0</v>
      </c>
      <c r="J8" s="40"/>
      <c r="K8" s="40">
        <f>SUM(K7)</f>
        <v>0</v>
      </c>
    </row>
  </sheetData>
  <sheetProtection/>
  <mergeCells count="4">
    <mergeCell ref="A2:H2"/>
    <mergeCell ref="J1:K1"/>
    <mergeCell ref="J3:K3"/>
    <mergeCell ref="A4:B4"/>
  </mergeCells>
  <printOptions/>
  <pageMargins left="0.2" right="0.2" top="0.75" bottom="0.75" header="0.3" footer="0.3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7109375" style="0" customWidth="1"/>
    <col min="2" max="2" width="14.8515625" style="0" customWidth="1"/>
    <col min="3" max="3" width="14.140625" style="0" customWidth="1"/>
    <col min="4" max="4" width="12.57421875" style="0" customWidth="1"/>
    <col min="5" max="5" width="15.421875" style="0" customWidth="1"/>
    <col min="6" max="6" width="11.421875" style="0" customWidth="1"/>
    <col min="7" max="7" width="14.8515625" style="0" customWidth="1"/>
    <col min="8" max="8" width="18.00390625" style="0" customWidth="1"/>
    <col min="9" max="10" width="14.7109375" style="0" customWidth="1"/>
    <col min="11" max="11" width="11.281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538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0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2.7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7" customHeight="1">
      <c r="A7" s="26" t="s">
        <v>210</v>
      </c>
      <c r="B7" s="26" t="s">
        <v>559</v>
      </c>
      <c r="C7" s="26" t="s">
        <v>212</v>
      </c>
      <c r="D7" s="26" t="s">
        <v>213</v>
      </c>
      <c r="E7" s="26" t="s">
        <v>150</v>
      </c>
      <c r="F7" s="26">
        <v>2015</v>
      </c>
      <c r="G7" s="26">
        <v>2</v>
      </c>
      <c r="H7" s="26" t="s">
        <v>522</v>
      </c>
      <c r="I7" s="49"/>
      <c r="J7" s="49"/>
      <c r="K7" s="49"/>
    </row>
    <row r="8" spans="1:11" ht="27" customHeight="1">
      <c r="A8" s="26" t="s">
        <v>215</v>
      </c>
      <c r="B8" s="26" t="s">
        <v>559</v>
      </c>
      <c r="C8" s="26" t="s">
        <v>216</v>
      </c>
      <c r="D8" s="26" t="s">
        <v>213</v>
      </c>
      <c r="E8" s="26" t="s">
        <v>217</v>
      </c>
      <c r="F8" s="26">
        <v>2008</v>
      </c>
      <c r="G8" s="26">
        <v>2</v>
      </c>
      <c r="H8" s="26" t="s">
        <v>530</v>
      </c>
      <c r="I8" s="49"/>
      <c r="J8" s="49"/>
      <c r="K8" s="49"/>
    </row>
    <row r="9" spans="9:11" ht="24.75" customHeight="1">
      <c r="I9" s="50">
        <f>SUM(I7:I8)</f>
        <v>0</v>
      </c>
      <c r="J9" s="50"/>
      <c r="K9" s="50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53" bottom="0.75" header="0.3" footer="0.3"/>
  <pageSetup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.8515625" style="51" customWidth="1"/>
    <col min="2" max="2" width="13.8515625" style="51" customWidth="1"/>
    <col min="3" max="3" width="10.7109375" style="51" customWidth="1"/>
    <col min="4" max="4" width="12.00390625" style="51" customWidth="1"/>
    <col min="5" max="5" width="14.00390625" style="51" customWidth="1"/>
    <col min="6" max="6" width="10.28125" style="51" customWidth="1"/>
    <col min="7" max="7" width="15.00390625" style="51" customWidth="1"/>
    <col min="8" max="8" width="20.28125" style="51" customWidth="1"/>
    <col min="9" max="10" width="14.42187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539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5.5" customHeight="1">
      <c r="A7" s="26" t="s">
        <v>210</v>
      </c>
      <c r="B7" s="26" t="s">
        <v>559</v>
      </c>
      <c r="C7" s="26" t="s">
        <v>219</v>
      </c>
      <c r="D7" s="26" t="s">
        <v>220</v>
      </c>
      <c r="E7" s="26" t="s">
        <v>221</v>
      </c>
      <c r="F7" s="26">
        <v>2013</v>
      </c>
      <c r="G7" s="26">
        <v>2</v>
      </c>
      <c r="H7" s="26" t="s">
        <v>558</v>
      </c>
      <c r="I7" s="54"/>
      <c r="J7" s="54"/>
      <c r="K7" s="54"/>
    </row>
    <row r="8" spans="1:11" ht="45">
      <c r="A8" s="26" t="s">
        <v>215</v>
      </c>
      <c r="B8" s="26" t="s">
        <v>559</v>
      </c>
      <c r="C8" s="26" t="s">
        <v>223</v>
      </c>
      <c r="D8" s="26" t="s">
        <v>224</v>
      </c>
      <c r="E8" s="26" t="s">
        <v>225</v>
      </c>
      <c r="F8" s="26">
        <v>2007</v>
      </c>
      <c r="G8" s="26">
        <v>2</v>
      </c>
      <c r="H8" s="26" t="s">
        <v>560</v>
      </c>
      <c r="I8" s="54"/>
      <c r="J8" s="54"/>
      <c r="K8" s="54"/>
    </row>
    <row r="9" spans="9:11" ht="24.75" customHeight="1">
      <c r="I9" s="55">
        <f>SUM(I7:I8)</f>
        <v>0</v>
      </c>
      <c r="J9" s="55"/>
      <c r="K9" s="5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00390625" style="51" customWidth="1"/>
    <col min="2" max="2" width="15.421875" style="51" customWidth="1"/>
    <col min="3" max="3" width="12.28125" style="51" customWidth="1"/>
    <col min="4" max="4" width="13.7109375" style="51" customWidth="1"/>
    <col min="5" max="5" width="13.8515625" style="51" customWidth="1"/>
    <col min="6" max="6" width="11.140625" style="51" customWidth="1"/>
    <col min="7" max="7" width="13.00390625" style="51" customWidth="1"/>
    <col min="8" max="8" width="16.00390625" style="51" customWidth="1"/>
    <col min="9" max="10" width="14.42187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540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72.7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5" customHeight="1">
      <c r="A7" s="26" t="s">
        <v>210</v>
      </c>
      <c r="B7" s="26" t="s">
        <v>211</v>
      </c>
      <c r="C7" s="26" t="s">
        <v>151</v>
      </c>
      <c r="D7" s="26" t="s">
        <v>227</v>
      </c>
      <c r="E7" s="26" t="s">
        <v>228</v>
      </c>
      <c r="F7" s="26">
        <v>2016</v>
      </c>
      <c r="G7" s="26">
        <v>2</v>
      </c>
      <c r="H7" s="26" t="s">
        <v>561</v>
      </c>
      <c r="I7" s="54"/>
      <c r="J7" s="54"/>
      <c r="K7" s="54"/>
    </row>
    <row r="8" spans="1:11" ht="18.75" customHeight="1">
      <c r="A8" s="57"/>
      <c r="B8" s="58"/>
      <c r="C8" s="58"/>
      <c r="D8" s="58"/>
      <c r="E8" s="58"/>
      <c r="F8" s="58"/>
      <c r="G8" s="57"/>
      <c r="H8" s="58"/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6.57421875" style="56" customWidth="1"/>
    <col min="2" max="2" width="13.8515625" style="56" customWidth="1"/>
    <col min="3" max="3" width="11.00390625" style="56" customWidth="1"/>
    <col min="4" max="4" width="13.421875" style="56" customWidth="1"/>
    <col min="5" max="5" width="18.421875" style="56" customWidth="1"/>
    <col min="6" max="6" width="12.00390625" style="56" customWidth="1"/>
    <col min="7" max="7" width="14.57421875" style="56" customWidth="1"/>
    <col min="8" max="8" width="18.00390625" style="56" customWidth="1"/>
    <col min="9" max="10" width="14.57421875" style="56" customWidth="1"/>
    <col min="11" max="11" width="9.7109375" style="56" bestFit="1" customWidth="1"/>
    <col min="12" max="16384" width="9.140625" style="56" customWidth="1"/>
  </cols>
  <sheetData>
    <row r="1" spans="1:11" ht="12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269</v>
      </c>
      <c r="K3" s="165"/>
    </row>
    <row r="4" spans="1:11" ht="12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5.75" customHeight="1">
      <c r="A7" s="26" t="s">
        <v>210</v>
      </c>
      <c r="B7" s="26" t="s">
        <v>559</v>
      </c>
      <c r="C7" s="26" t="s">
        <v>149</v>
      </c>
      <c r="D7" s="26" t="s">
        <v>562</v>
      </c>
      <c r="E7" s="26" t="s">
        <v>230</v>
      </c>
      <c r="F7" s="26">
        <v>2016</v>
      </c>
      <c r="G7" s="26">
        <v>2</v>
      </c>
      <c r="H7" s="26" t="s">
        <v>563</v>
      </c>
      <c r="I7" s="59"/>
      <c r="J7" s="59"/>
      <c r="K7" s="59"/>
    </row>
    <row r="8" spans="9:11" ht="20.25" customHeight="1">
      <c r="I8" s="60">
        <f>SUM(I7)</f>
        <v>0</v>
      </c>
      <c r="J8" s="60"/>
      <c r="K8" s="59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6.57421875" style="0" customWidth="1"/>
    <col min="2" max="2" width="14.00390625" style="0" customWidth="1"/>
    <col min="3" max="3" width="17.00390625" style="0" customWidth="1"/>
    <col min="4" max="4" width="15.7109375" style="0" customWidth="1"/>
    <col min="5" max="5" width="16.421875" style="0" customWidth="1"/>
    <col min="6" max="6" width="12.28125" style="0" customWidth="1"/>
    <col min="7" max="7" width="14.00390625" style="0" customWidth="1"/>
    <col min="8" max="8" width="18.28125" style="0" customWidth="1"/>
    <col min="9" max="10" width="14.421875" style="0" customWidth="1"/>
    <col min="11" max="11" width="12.28125" style="0" bestFit="1" customWidth="1"/>
  </cols>
  <sheetData>
    <row r="1" spans="1:11" ht="13.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3.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541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4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6.75" customHeight="1">
      <c r="A7" s="26" t="s">
        <v>210</v>
      </c>
      <c r="B7" s="26" t="s">
        <v>564</v>
      </c>
      <c r="C7" s="26" t="s">
        <v>232</v>
      </c>
      <c r="D7" s="26" t="s">
        <v>565</v>
      </c>
      <c r="E7" s="26" t="s">
        <v>233</v>
      </c>
      <c r="F7" s="26">
        <v>2008</v>
      </c>
      <c r="G7" s="26">
        <v>2</v>
      </c>
      <c r="H7" s="26" t="s">
        <v>561</v>
      </c>
      <c r="I7" s="61"/>
      <c r="J7" s="61"/>
      <c r="K7" s="61"/>
    </row>
    <row r="8" spans="1:11" ht="36.75" customHeight="1">
      <c r="A8" s="26" t="s">
        <v>215</v>
      </c>
      <c r="B8" s="26" t="s">
        <v>564</v>
      </c>
      <c r="C8" s="26" t="s">
        <v>234</v>
      </c>
      <c r="D8" s="26" t="s">
        <v>565</v>
      </c>
      <c r="E8" s="26" t="s">
        <v>235</v>
      </c>
      <c r="F8" s="26">
        <v>2008</v>
      </c>
      <c r="G8" s="26">
        <v>2</v>
      </c>
      <c r="H8" s="26" t="s">
        <v>561</v>
      </c>
      <c r="I8" s="61"/>
      <c r="J8" s="61"/>
      <c r="K8" s="61"/>
    </row>
    <row r="9" spans="1:11" ht="36.75" customHeight="1">
      <c r="A9" s="26" t="s">
        <v>236</v>
      </c>
      <c r="B9" s="26" t="s">
        <v>564</v>
      </c>
      <c r="C9" s="24" t="s">
        <v>237</v>
      </c>
      <c r="D9" s="26" t="s">
        <v>565</v>
      </c>
      <c r="E9" s="24" t="s">
        <v>238</v>
      </c>
      <c r="F9" s="24">
        <v>2007</v>
      </c>
      <c r="G9" s="26">
        <v>2</v>
      </c>
      <c r="H9" s="24" t="s">
        <v>200</v>
      </c>
      <c r="I9" s="61"/>
      <c r="J9" s="61"/>
      <c r="K9" s="61"/>
    </row>
    <row r="10" spans="9:11" ht="20.25" customHeight="1">
      <c r="I10" s="81"/>
      <c r="J10" s="81"/>
      <c r="K10" s="81"/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21" sqref="F21:G21"/>
    </sheetView>
  </sheetViews>
  <sheetFormatPr defaultColWidth="9.140625" defaultRowHeight="15"/>
  <cols>
    <col min="1" max="1" width="6.421875" style="56" customWidth="1"/>
    <col min="2" max="2" width="13.421875" style="56" customWidth="1"/>
    <col min="3" max="3" width="12.28125" style="56" customWidth="1"/>
    <col min="4" max="4" width="12.8515625" style="56" customWidth="1"/>
    <col min="5" max="5" width="16.7109375" style="56" customWidth="1"/>
    <col min="6" max="6" width="11.421875" style="56" customWidth="1"/>
    <col min="7" max="7" width="13.00390625" style="56" customWidth="1"/>
    <col min="8" max="8" width="19.140625" style="56" customWidth="1"/>
    <col min="9" max="9" width="14.7109375" style="56" customWidth="1"/>
    <col min="10" max="10" width="16.28125" style="56" customWidth="1"/>
    <col min="11" max="11" width="11.421875" style="56" customWidth="1"/>
    <col min="12" max="16384" width="9.140625" style="56" customWidth="1"/>
  </cols>
  <sheetData>
    <row r="1" spans="1:11" ht="12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542</v>
      </c>
      <c r="K3" s="165"/>
    </row>
    <row r="4" spans="1:11" ht="12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82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51.75" customHeight="1">
      <c r="A7" s="132" t="s">
        <v>210</v>
      </c>
      <c r="B7" s="24" t="s">
        <v>564</v>
      </c>
      <c r="C7" s="24" t="s">
        <v>239</v>
      </c>
      <c r="D7" s="24" t="s">
        <v>101</v>
      </c>
      <c r="E7" s="24" t="s">
        <v>382</v>
      </c>
      <c r="F7" s="24">
        <v>2012</v>
      </c>
      <c r="G7" s="24">
        <v>2</v>
      </c>
      <c r="H7" s="47" t="s">
        <v>560</v>
      </c>
      <c r="I7" s="59"/>
      <c r="J7" s="59"/>
      <c r="K7" s="59"/>
    </row>
    <row r="8" spans="1:11" ht="33.75">
      <c r="A8" s="132" t="s">
        <v>215</v>
      </c>
      <c r="B8" s="24" t="s">
        <v>564</v>
      </c>
      <c r="C8" s="24" t="s">
        <v>240</v>
      </c>
      <c r="D8" s="24" t="s">
        <v>101</v>
      </c>
      <c r="E8" s="24" t="s">
        <v>381</v>
      </c>
      <c r="F8" s="24">
        <v>2013</v>
      </c>
      <c r="G8" s="24">
        <v>2</v>
      </c>
      <c r="H8" s="47" t="s">
        <v>561</v>
      </c>
      <c r="I8" s="59"/>
      <c r="J8" s="59"/>
      <c r="K8" s="59"/>
    </row>
    <row r="9" spans="9:11" ht="21" customHeight="1">
      <c r="I9" s="60">
        <f>SUM(I7:I8)</f>
        <v>0</v>
      </c>
      <c r="J9" s="60"/>
      <c r="K9" s="60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.00390625" style="51" customWidth="1"/>
    <col min="2" max="2" width="18.00390625" style="51" customWidth="1"/>
    <col min="3" max="3" width="16.00390625" style="51" customWidth="1"/>
    <col min="4" max="4" width="15.28125" style="51" customWidth="1"/>
    <col min="5" max="5" width="12.421875" style="51" customWidth="1"/>
    <col min="6" max="6" width="11.57421875" style="51" customWidth="1"/>
    <col min="7" max="7" width="14.7109375" style="51" customWidth="1"/>
    <col min="8" max="8" width="18.28125" style="51" customWidth="1"/>
    <col min="9" max="10" width="15.851562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543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6.75" customHeight="1">
      <c r="A7" s="26" t="s">
        <v>210</v>
      </c>
      <c r="B7" s="24" t="s">
        <v>566</v>
      </c>
      <c r="C7" s="24" t="s">
        <v>242</v>
      </c>
      <c r="D7" s="24" t="s">
        <v>567</v>
      </c>
      <c r="E7" s="24">
        <v>86933</v>
      </c>
      <c r="F7" s="24">
        <v>2012</v>
      </c>
      <c r="G7" s="24">
        <v>2</v>
      </c>
      <c r="H7" s="24" t="s">
        <v>561</v>
      </c>
      <c r="I7" s="54"/>
      <c r="J7" s="54"/>
      <c r="K7" s="54"/>
    </row>
    <row r="8" spans="9:11" ht="21" customHeight="1"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8515625" style="12" customWidth="1"/>
    <col min="2" max="2" width="18.421875" style="17" customWidth="1"/>
    <col min="3" max="3" width="14.28125" style="12" customWidth="1"/>
    <col min="4" max="4" width="13.421875" style="12" customWidth="1"/>
    <col min="5" max="5" width="18.140625" style="12" customWidth="1"/>
    <col min="6" max="6" width="9.8515625" style="12" customWidth="1"/>
    <col min="7" max="7" width="13.140625" style="12" customWidth="1"/>
    <col min="8" max="8" width="26.140625" style="12" customWidth="1"/>
    <col min="9" max="10" width="14.57421875" style="12" customWidth="1"/>
    <col min="11" max="11" width="13.7109375" style="12" bestFit="1" customWidth="1"/>
    <col min="12" max="16384" width="9.140625" style="12" customWidth="1"/>
  </cols>
  <sheetData>
    <row r="1" spans="2:11" ht="11.25" customHeight="1">
      <c r="B1" s="28"/>
      <c r="C1" s="28"/>
      <c r="D1" s="28"/>
      <c r="E1" s="28"/>
      <c r="F1" s="28"/>
      <c r="G1" s="28"/>
      <c r="J1" s="165" t="s">
        <v>929</v>
      </c>
      <c r="K1" s="165"/>
    </row>
    <row r="2" spans="1:8" ht="11.2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1.25" customHeight="1">
      <c r="B3" s="28"/>
      <c r="C3" s="28"/>
      <c r="D3" s="28"/>
      <c r="E3" s="28"/>
      <c r="F3" s="28"/>
      <c r="G3" s="28"/>
      <c r="K3" s="21" t="s">
        <v>218</v>
      </c>
    </row>
    <row r="4" spans="1:8" ht="11.25" customHeight="1">
      <c r="A4" s="164" t="s">
        <v>930</v>
      </c>
      <c r="B4" s="164"/>
      <c r="C4" s="11"/>
      <c r="D4" s="13"/>
      <c r="E4" s="13"/>
      <c r="F4" s="13"/>
      <c r="G4" s="13"/>
      <c r="H4" s="14"/>
    </row>
    <row r="5" spans="1:11" ht="56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1.25">
      <c r="A7" s="15">
        <v>1</v>
      </c>
      <c r="B7" s="22" t="s">
        <v>10</v>
      </c>
      <c r="C7" s="23" t="s">
        <v>62</v>
      </c>
      <c r="D7" s="23" t="s">
        <v>63</v>
      </c>
      <c r="E7" s="23" t="s">
        <v>64</v>
      </c>
      <c r="F7" s="23">
        <v>2010</v>
      </c>
      <c r="G7" s="23">
        <v>2</v>
      </c>
      <c r="H7" s="23" t="s">
        <v>65</v>
      </c>
      <c r="I7" s="38"/>
      <c r="J7" s="38"/>
      <c r="K7" s="38"/>
    </row>
    <row r="8" spans="1:11" ht="11.25">
      <c r="A8" s="15">
        <v>2</v>
      </c>
      <c r="B8" s="22" t="s">
        <v>10</v>
      </c>
      <c r="C8" s="23" t="s">
        <v>62</v>
      </c>
      <c r="D8" s="23" t="s">
        <v>63</v>
      </c>
      <c r="E8" s="23" t="s">
        <v>67</v>
      </c>
      <c r="F8" s="23">
        <v>2011</v>
      </c>
      <c r="G8" s="23">
        <v>2</v>
      </c>
      <c r="H8" s="23" t="s">
        <v>34</v>
      </c>
      <c r="I8" s="38"/>
      <c r="J8" s="38"/>
      <c r="K8" s="38"/>
    </row>
    <row r="9" spans="1:11" ht="11.25">
      <c r="A9" s="15">
        <v>3</v>
      </c>
      <c r="B9" s="22" t="s">
        <v>10</v>
      </c>
      <c r="C9" s="25" t="s">
        <v>310</v>
      </c>
      <c r="D9" s="23" t="s">
        <v>63</v>
      </c>
      <c r="E9" s="72" t="s">
        <v>311</v>
      </c>
      <c r="F9" s="72">
        <v>2011</v>
      </c>
      <c r="G9" s="23">
        <v>2</v>
      </c>
      <c r="H9" s="23" t="s">
        <v>34</v>
      </c>
      <c r="I9" s="38"/>
      <c r="J9" s="38"/>
      <c r="K9" s="38"/>
    </row>
    <row r="10" spans="1:11" ht="11.25">
      <c r="A10" s="15">
        <v>4</v>
      </c>
      <c r="B10" s="22" t="s">
        <v>10</v>
      </c>
      <c r="C10" s="25" t="s">
        <v>62</v>
      </c>
      <c r="D10" s="23" t="s">
        <v>63</v>
      </c>
      <c r="E10" s="72" t="s">
        <v>312</v>
      </c>
      <c r="F10" s="72">
        <v>2010</v>
      </c>
      <c r="G10" s="23">
        <v>2</v>
      </c>
      <c r="H10" s="23" t="s">
        <v>34</v>
      </c>
      <c r="I10" s="38"/>
      <c r="J10" s="38"/>
      <c r="K10" s="38"/>
    </row>
    <row r="11" spans="1:11" ht="11.25">
      <c r="A11" s="15">
        <v>5</v>
      </c>
      <c r="B11" s="22" t="s">
        <v>10</v>
      </c>
      <c r="C11" s="72" t="s">
        <v>313</v>
      </c>
      <c r="D11" s="23" t="s">
        <v>63</v>
      </c>
      <c r="E11" s="72" t="s">
        <v>71</v>
      </c>
      <c r="F11" s="72">
        <v>2014</v>
      </c>
      <c r="G11" s="23">
        <v>2</v>
      </c>
      <c r="H11" s="23" t="s">
        <v>34</v>
      </c>
      <c r="I11" s="38"/>
      <c r="J11" s="38"/>
      <c r="K11" s="38"/>
    </row>
    <row r="12" spans="1:11" ht="11.25">
      <c r="A12" s="15">
        <v>6</v>
      </c>
      <c r="B12" s="22" t="s">
        <v>10</v>
      </c>
      <c r="C12" s="72" t="s">
        <v>314</v>
      </c>
      <c r="D12" s="23" t="s">
        <v>63</v>
      </c>
      <c r="E12" s="72" t="s">
        <v>69</v>
      </c>
      <c r="F12" s="72">
        <v>2014</v>
      </c>
      <c r="G12" s="23">
        <v>2</v>
      </c>
      <c r="H12" s="23" t="s">
        <v>34</v>
      </c>
      <c r="I12" s="38"/>
      <c r="J12" s="38"/>
      <c r="K12" s="38"/>
    </row>
    <row r="13" spans="1:11" ht="11.25">
      <c r="A13" s="15">
        <v>7</v>
      </c>
      <c r="B13" s="22" t="s">
        <v>10</v>
      </c>
      <c r="C13" s="72" t="s">
        <v>315</v>
      </c>
      <c r="D13" s="23" t="s">
        <v>63</v>
      </c>
      <c r="E13" s="72" t="s">
        <v>72</v>
      </c>
      <c r="F13" s="72">
        <v>2014</v>
      </c>
      <c r="G13" s="23">
        <v>2</v>
      </c>
      <c r="H13" s="23" t="s">
        <v>34</v>
      </c>
      <c r="I13" s="38"/>
      <c r="J13" s="38"/>
      <c r="K13" s="38"/>
    </row>
    <row r="14" spans="1:11" ht="11.25">
      <c r="A14" s="15">
        <v>8</v>
      </c>
      <c r="B14" s="22" t="s">
        <v>10</v>
      </c>
      <c r="C14" s="72" t="s">
        <v>316</v>
      </c>
      <c r="D14" s="23" t="s">
        <v>63</v>
      </c>
      <c r="E14" s="72" t="s">
        <v>317</v>
      </c>
      <c r="F14" s="72">
        <v>2010</v>
      </c>
      <c r="G14" s="23">
        <v>2</v>
      </c>
      <c r="H14" s="23" t="s">
        <v>34</v>
      </c>
      <c r="I14" s="38"/>
      <c r="J14" s="38"/>
      <c r="K14" s="38"/>
    </row>
    <row r="15" spans="1:11" ht="11.25">
      <c r="A15" s="15">
        <v>9</v>
      </c>
      <c r="B15" s="22" t="s">
        <v>10</v>
      </c>
      <c r="C15" s="23" t="s">
        <v>73</v>
      </c>
      <c r="D15" s="23" t="s">
        <v>63</v>
      </c>
      <c r="E15" s="23" t="s">
        <v>74</v>
      </c>
      <c r="F15" s="23">
        <v>2016</v>
      </c>
      <c r="G15" s="23">
        <v>2</v>
      </c>
      <c r="H15" s="23" t="s">
        <v>75</v>
      </c>
      <c r="I15" s="38"/>
      <c r="J15" s="38"/>
      <c r="K15" s="38"/>
    </row>
    <row r="16" spans="1:11" ht="11.25">
      <c r="A16" s="15">
        <v>10</v>
      </c>
      <c r="B16" s="22" t="s">
        <v>10</v>
      </c>
      <c r="C16" s="72" t="s">
        <v>297</v>
      </c>
      <c r="D16" s="23" t="s">
        <v>63</v>
      </c>
      <c r="E16" s="72" t="s">
        <v>298</v>
      </c>
      <c r="F16" s="72">
        <v>2006</v>
      </c>
      <c r="G16" s="23">
        <v>2</v>
      </c>
      <c r="H16" s="23" t="s">
        <v>75</v>
      </c>
      <c r="I16" s="38"/>
      <c r="J16" s="38"/>
      <c r="K16" s="38"/>
    </row>
    <row r="17" spans="1:11" ht="11.25">
      <c r="A17" s="15">
        <v>11</v>
      </c>
      <c r="B17" s="22" t="s">
        <v>10</v>
      </c>
      <c r="C17" s="23" t="s">
        <v>76</v>
      </c>
      <c r="D17" s="23" t="s">
        <v>63</v>
      </c>
      <c r="E17" s="23" t="s">
        <v>77</v>
      </c>
      <c r="F17" s="23">
        <v>2016</v>
      </c>
      <c r="G17" s="23">
        <v>2</v>
      </c>
      <c r="H17" s="23" t="s">
        <v>573</v>
      </c>
      <c r="I17" s="38"/>
      <c r="J17" s="38"/>
      <c r="K17" s="38"/>
    </row>
    <row r="18" spans="1:11" ht="11.25">
      <c r="A18" s="15">
        <v>12</v>
      </c>
      <c r="B18" s="22" t="s">
        <v>10</v>
      </c>
      <c r="C18" s="23" t="s">
        <v>76</v>
      </c>
      <c r="D18" s="23" t="s">
        <v>63</v>
      </c>
      <c r="E18" s="23" t="s">
        <v>78</v>
      </c>
      <c r="F18" s="23">
        <v>2016</v>
      </c>
      <c r="G18" s="23">
        <v>2</v>
      </c>
      <c r="H18" s="23" t="s">
        <v>573</v>
      </c>
      <c r="I18" s="38"/>
      <c r="J18" s="38"/>
      <c r="K18" s="38"/>
    </row>
    <row r="19" spans="1:11" ht="11.25">
      <c r="A19" s="15">
        <v>13</v>
      </c>
      <c r="B19" s="22" t="s">
        <v>10</v>
      </c>
      <c r="C19" s="23" t="s">
        <v>76</v>
      </c>
      <c r="D19" s="23" t="s">
        <v>63</v>
      </c>
      <c r="E19" s="23" t="s">
        <v>79</v>
      </c>
      <c r="F19" s="23">
        <v>2016</v>
      </c>
      <c r="G19" s="23">
        <v>2</v>
      </c>
      <c r="H19" s="23" t="s">
        <v>573</v>
      </c>
      <c r="I19" s="38"/>
      <c r="J19" s="38"/>
      <c r="K19" s="38"/>
    </row>
    <row r="20" spans="1:11" ht="11.25">
      <c r="A20" s="15">
        <v>14</v>
      </c>
      <c r="B20" s="22" t="s">
        <v>10</v>
      </c>
      <c r="C20" s="23" t="s">
        <v>554</v>
      </c>
      <c r="D20" s="23" t="s">
        <v>63</v>
      </c>
      <c r="E20" s="23" t="s">
        <v>555</v>
      </c>
      <c r="F20" s="23">
        <v>2016</v>
      </c>
      <c r="G20" s="23">
        <v>2</v>
      </c>
      <c r="H20" s="23" t="s">
        <v>573</v>
      </c>
      <c r="I20" s="38"/>
      <c r="J20" s="38"/>
      <c r="K20" s="38"/>
    </row>
    <row r="21" spans="1:11" ht="11.25">
      <c r="A21" s="15">
        <v>15</v>
      </c>
      <c r="B21" s="22" t="s">
        <v>10</v>
      </c>
      <c r="C21" s="23" t="s">
        <v>76</v>
      </c>
      <c r="D21" s="23" t="s">
        <v>63</v>
      </c>
      <c r="E21" s="23" t="s">
        <v>80</v>
      </c>
      <c r="F21" s="23">
        <v>2016</v>
      </c>
      <c r="G21" s="23">
        <v>2</v>
      </c>
      <c r="H21" s="23" t="s">
        <v>573</v>
      </c>
      <c r="I21" s="38"/>
      <c r="J21" s="38"/>
      <c r="K21" s="38"/>
    </row>
    <row r="22" spans="1:11" ht="11.25">
      <c r="A22" s="15">
        <v>16</v>
      </c>
      <c r="B22" s="22" t="s">
        <v>10</v>
      </c>
      <c r="C22" s="23" t="s">
        <v>76</v>
      </c>
      <c r="D22" s="23" t="s">
        <v>63</v>
      </c>
      <c r="E22" s="23" t="s">
        <v>81</v>
      </c>
      <c r="F22" s="23">
        <v>2016</v>
      </c>
      <c r="G22" s="23">
        <v>2</v>
      </c>
      <c r="H22" s="23" t="s">
        <v>573</v>
      </c>
      <c r="I22" s="38"/>
      <c r="J22" s="38"/>
      <c r="K22" s="38"/>
    </row>
    <row r="23" spans="1:11" ht="11.25">
      <c r="A23" s="15">
        <v>17</v>
      </c>
      <c r="B23" s="22" t="s">
        <v>10</v>
      </c>
      <c r="C23" s="23" t="s">
        <v>76</v>
      </c>
      <c r="D23" s="23" t="s">
        <v>63</v>
      </c>
      <c r="E23" s="23" t="s">
        <v>83</v>
      </c>
      <c r="F23" s="23">
        <v>2016</v>
      </c>
      <c r="G23" s="23">
        <v>2</v>
      </c>
      <c r="H23" s="23" t="s">
        <v>45</v>
      </c>
      <c r="I23" s="38"/>
      <c r="J23" s="38"/>
      <c r="K23" s="38"/>
    </row>
    <row r="24" spans="1:11" ht="11.25">
      <c r="A24" s="15">
        <v>18</v>
      </c>
      <c r="B24" s="22" t="s">
        <v>10</v>
      </c>
      <c r="C24" s="23" t="s">
        <v>73</v>
      </c>
      <c r="D24" s="23" t="s">
        <v>63</v>
      </c>
      <c r="E24" s="23" t="s">
        <v>87</v>
      </c>
      <c r="F24" s="23">
        <v>2020</v>
      </c>
      <c r="G24" s="23">
        <v>2</v>
      </c>
      <c r="H24" s="23" t="s">
        <v>45</v>
      </c>
      <c r="I24" s="38"/>
      <c r="J24" s="38"/>
      <c r="K24" s="38"/>
    </row>
    <row r="25" spans="1:11" ht="11.25">
      <c r="A25" s="15">
        <v>19</v>
      </c>
      <c r="B25" s="22" t="s">
        <v>10</v>
      </c>
      <c r="C25" s="72" t="s">
        <v>297</v>
      </c>
      <c r="D25" s="23" t="s">
        <v>63</v>
      </c>
      <c r="E25" s="72" t="s">
        <v>299</v>
      </c>
      <c r="F25" s="72">
        <v>2018</v>
      </c>
      <c r="G25" s="23">
        <v>2</v>
      </c>
      <c r="H25" s="23" t="s">
        <v>45</v>
      </c>
      <c r="I25" s="38"/>
      <c r="J25" s="38"/>
      <c r="K25" s="38"/>
    </row>
    <row r="26" spans="1:11" ht="11.25">
      <c r="A26" s="15">
        <v>20</v>
      </c>
      <c r="B26" s="22" t="s">
        <v>10</v>
      </c>
      <c r="C26" s="72" t="s">
        <v>297</v>
      </c>
      <c r="D26" s="23" t="s">
        <v>63</v>
      </c>
      <c r="E26" s="72" t="s">
        <v>301</v>
      </c>
      <c r="F26" s="72">
        <v>2010</v>
      </c>
      <c r="G26" s="23">
        <v>2</v>
      </c>
      <c r="H26" s="23" t="s">
        <v>45</v>
      </c>
      <c r="I26" s="38"/>
      <c r="J26" s="38"/>
      <c r="K26" s="38"/>
    </row>
    <row r="27" spans="1:11" ht="11.25">
      <c r="A27" s="15">
        <v>21</v>
      </c>
      <c r="B27" s="22" t="s">
        <v>10</v>
      </c>
      <c r="C27" s="72" t="s">
        <v>302</v>
      </c>
      <c r="D27" s="23" t="s">
        <v>63</v>
      </c>
      <c r="E27" s="72" t="s">
        <v>303</v>
      </c>
      <c r="F27" s="72">
        <v>2009</v>
      </c>
      <c r="G27" s="23">
        <v>2</v>
      </c>
      <c r="H27" s="23" t="s">
        <v>45</v>
      </c>
      <c r="I27" s="38"/>
      <c r="J27" s="38"/>
      <c r="K27" s="38"/>
    </row>
    <row r="28" spans="1:11" s="20" customFormat="1" ht="22.5">
      <c r="A28" s="18">
        <v>22</v>
      </c>
      <c r="B28" s="43" t="s">
        <v>10</v>
      </c>
      <c r="C28" s="75" t="s">
        <v>76</v>
      </c>
      <c r="D28" s="75" t="s">
        <v>63</v>
      </c>
      <c r="E28" s="75" t="s">
        <v>82</v>
      </c>
      <c r="F28" s="75">
        <v>2016</v>
      </c>
      <c r="G28" s="75">
        <v>2</v>
      </c>
      <c r="H28" s="43" t="s">
        <v>70</v>
      </c>
      <c r="I28" s="39"/>
      <c r="J28" s="39"/>
      <c r="K28" s="39"/>
    </row>
    <row r="29" spans="1:11" s="20" customFormat="1" ht="22.5">
      <c r="A29" s="18">
        <v>23</v>
      </c>
      <c r="B29" s="43" t="s">
        <v>10</v>
      </c>
      <c r="C29" s="75" t="s">
        <v>73</v>
      </c>
      <c r="D29" s="75" t="s">
        <v>63</v>
      </c>
      <c r="E29" s="75" t="s">
        <v>86</v>
      </c>
      <c r="F29" s="75">
        <v>2020</v>
      </c>
      <c r="G29" s="75">
        <v>2</v>
      </c>
      <c r="H29" s="43" t="s">
        <v>70</v>
      </c>
      <c r="I29" s="39"/>
      <c r="J29" s="39"/>
      <c r="K29" s="39"/>
    </row>
    <row r="30" spans="1:11" s="20" customFormat="1" ht="22.5">
      <c r="A30" s="18">
        <v>24</v>
      </c>
      <c r="B30" s="43" t="s">
        <v>10</v>
      </c>
      <c r="C30" s="75" t="s">
        <v>76</v>
      </c>
      <c r="D30" s="75" t="s">
        <v>63</v>
      </c>
      <c r="E30" s="75" t="s">
        <v>84</v>
      </c>
      <c r="F30" s="75">
        <v>2016</v>
      </c>
      <c r="G30" s="75">
        <v>2</v>
      </c>
      <c r="H30" s="43" t="s">
        <v>70</v>
      </c>
      <c r="I30" s="39"/>
      <c r="J30" s="39"/>
      <c r="K30" s="39"/>
    </row>
    <row r="31" spans="1:11" s="20" customFormat="1" ht="22.5">
      <c r="A31" s="18">
        <v>25</v>
      </c>
      <c r="B31" s="43" t="s">
        <v>10</v>
      </c>
      <c r="C31" s="25" t="s">
        <v>318</v>
      </c>
      <c r="D31" s="75" t="s">
        <v>63</v>
      </c>
      <c r="E31" s="25" t="s">
        <v>319</v>
      </c>
      <c r="F31" s="25">
        <v>2011</v>
      </c>
      <c r="G31" s="75">
        <v>2</v>
      </c>
      <c r="H31" s="43" t="s">
        <v>70</v>
      </c>
      <c r="I31" s="39"/>
      <c r="J31" s="39"/>
      <c r="K31" s="39"/>
    </row>
    <row r="32" spans="1:11" ht="11.25">
      <c r="A32" s="112">
        <v>26</v>
      </c>
      <c r="B32" s="113" t="s">
        <v>10</v>
      </c>
      <c r="C32" s="114" t="s">
        <v>302</v>
      </c>
      <c r="D32" s="115" t="s">
        <v>63</v>
      </c>
      <c r="E32" s="114" t="s">
        <v>320</v>
      </c>
      <c r="F32" s="116">
        <v>2018</v>
      </c>
      <c r="G32" s="115">
        <v>2</v>
      </c>
      <c r="H32" s="117" t="s">
        <v>557</v>
      </c>
      <c r="I32" s="118"/>
      <c r="J32" s="118"/>
      <c r="K32" s="118"/>
    </row>
    <row r="33" spans="1:11" ht="11.25">
      <c r="A33" s="15">
        <v>27</v>
      </c>
      <c r="B33" s="22" t="s">
        <v>10</v>
      </c>
      <c r="C33" s="103" t="s">
        <v>297</v>
      </c>
      <c r="D33" s="23" t="s">
        <v>63</v>
      </c>
      <c r="E33" s="102" t="s">
        <v>322</v>
      </c>
      <c r="F33" s="103">
        <v>2006</v>
      </c>
      <c r="G33" s="23">
        <v>2</v>
      </c>
      <c r="H33" s="104" t="s">
        <v>557</v>
      </c>
      <c r="I33" s="38"/>
      <c r="J33" s="38"/>
      <c r="K33" s="38"/>
    </row>
    <row r="34" spans="1:11" ht="11.25">
      <c r="A34" s="15">
        <v>28</v>
      </c>
      <c r="B34" s="22" t="s">
        <v>10</v>
      </c>
      <c r="C34" s="102" t="s">
        <v>302</v>
      </c>
      <c r="D34" s="23" t="s">
        <v>63</v>
      </c>
      <c r="E34" s="102" t="s">
        <v>323</v>
      </c>
      <c r="F34" s="103">
        <v>2018</v>
      </c>
      <c r="G34" s="23">
        <v>2</v>
      </c>
      <c r="H34" s="104" t="s">
        <v>557</v>
      </c>
      <c r="I34" s="38"/>
      <c r="J34" s="38"/>
      <c r="K34" s="38"/>
    </row>
    <row r="35" spans="1:11" ht="11.25">
      <c r="A35" s="15">
        <v>29</v>
      </c>
      <c r="B35" s="22" t="s">
        <v>10</v>
      </c>
      <c r="C35" s="103" t="s">
        <v>324</v>
      </c>
      <c r="D35" s="23" t="s">
        <v>63</v>
      </c>
      <c r="E35" s="102" t="s">
        <v>325</v>
      </c>
      <c r="F35" s="102">
        <v>2015</v>
      </c>
      <c r="G35" s="23">
        <v>2</v>
      </c>
      <c r="H35" s="104" t="s">
        <v>557</v>
      </c>
      <c r="I35" s="38"/>
      <c r="J35" s="38"/>
      <c r="K35" s="38"/>
    </row>
    <row r="36" spans="1:11" ht="11.25">
      <c r="A36" s="15">
        <v>30</v>
      </c>
      <c r="B36" s="22" t="s">
        <v>10</v>
      </c>
      <c r="C36" s="103" t="s">
        <v>326</v>
      </c>
      <c r="D36" s="23" t="s">
        <v>63</v>
      </c>
      <c r="E36" s="102" t="s">
        <v>68</v>
      </c>
      <c r="F36" s="102">
        <v>2011</v>
      </c>
      <c r="G36" s="23">
        <v>2</v>
      </c>
      <c r="H36" s="104" t="s">
        <v>557</v>
      </c>
      <c r="I36" s="38"/>
      <c r="J36" s="38"/>
      <c r="K36" s="38"/>
    </row>
    <row r="37" spans="1:11" ht="11.25">
      <c r="A37" s="15">
        <v>31</v>
      </c>
      <c r="B37" s="22" t="s">
        <v>10</v>
      </c>
      <c r="C37" s="103" t="s">
        <v>326</v>
      </c>
      <c r="D37" s="23" t="s">
        <v>63</v>
      </c>
      <c r="E37" s="102" t="s">
        <v>66</v>
      </c>
      <c r="F37" s="102">
        <v>2011</v>
      </c>
      <c r="G37" s="23">
        <v>2</v>
      </c>
      <c r="H37" s="104" t="s">
        <v>557</v>
      </c>
      <c r="I37" s="38"/>
      <c r="J37" s="38"/>
      <c r="K37" s="38"/>
    </row>
    <row r="38" spans="1:11" ht="11.25">
      <c r="A38" s="15">
        <v>32</v>
      </c>
      <c r="B38" s="22" t="s">
        <v>10</v>
      </c>
      <c r="C38" s="103" t="s">
        <v>324</v>
      </c>
      <c r="D38" s="23" t="s">
        <v>63</v>
      </c>
      <c r="E38" s="102" t="s">
        <v>338</v>
      </c>
      <c r="F38" s="102">
        <v>2015</v>
      </c>
      <c r="G38" s="23">
        <v>2</v>
      </c>
      <c r="H38" s="104" t="s">
        <v>558</v>
      </c>
      <c r="I38" s="38"/>
      <c r="J38" s="38"/>
      <c r="K38" s="38"/>
    </row>
    <row r="39" spans="1:11" ht="11.25">
      <c r="A39" s="15">
        <v>33</v>
      </c>
      <c r="B39" s="22" t="s">
        <v>10</v>
      </c>
      <c r="C39" s="103" t="s">
        <v>324</v>
      </c>
      <c r="D39" s="23" t="s">
        <v>63</v>
      </c>
      <c r="E39" s="102" t="s">
        <v>327</v>
      </c>
      <c r="F39" s="102">
        <v>2015</v>
      </c>
      <c r="G39" s="23">
        <v>2</v>
      </c>
      <c r="H39" s="104" t="s">
        <v>557</v>
      </c>
      <c r="I39" s="38"/>
      <c r="J39" s="38"/>
      <c r="K39" s="38"/>
    </row>
    <row r="40" spans="1:11" ht="11.25">
      <c r="A40" s="15">
        <v>34</v>
      </c>
      <c r="B40" s="22" t="s">
        <v>10</v>
      </c>
      <c r="C40" s="103" t="s">
        <v>85</v>
      </c>
      <c r="D40" s="23" t="s">
        <v>63</v>
      </c>
      <c r="E40" s="103" t="s">
        <v>294</v>
      </c>
      <c r="F40" s="107">
        <v>2014</v>
      </c>
      <c r="G40" s="23">
        <v>2</v>
      </c>
      <c r="H40" s="104" t="s">
        <v>50</v>
      </c>
      <c r="I40" s="38"/>
      <c r="J40" s="38"/>
      <c r="K40" s="38"/>
    </row>
    <row r="41" spans="1:11" ht="11.25">
      <c r="A41" s="15">
        <v>35</v>
      </c>
      <c r="B41" s="22" t="s">
        <v>10</v>
      </c>
      <c r="C41" s="103" t="s">
        <v>295</v>
      </c>
      <c r="D41" s="23" t="s">
        <v>63</v>
      </c>
      <c r="E41" s="103" t="s">
        <v>296</v>
      </c>
      <c r="F41" s="107">
        <v>2014</v>
      </c>
      <c r="G41" s="23">
        <v>2</v>
      </c>
      <c r="H41" s="104" t="s">
        <v>50</v>
      </c>
      <c r="I41" s="38"/>
      <c r="J41" s="38"/>
      <c r="K41" s="38"/>
    </row>
    <row r="42" spans="1:11" ht="11.25">
      <c r="A42" s="15">
        <v>36</v>
      </c>
      <c r="B42" s="22" t="s">
        <v>10</v>
      </c>
      <c r="C42" s="103" t="s">
        <v>304</v>
      </c>
      <c r="D42" s="23" t="s">
        <v>63</v>
      </c>
      <c r="E42" s="103">
        <v>38008738</v>
      </c>
      <c r="F42" s="103">
        <v>2014</v>
      </c>
      <c r="G42" s="23">
        <v>2</v>
      </c>
      <c r="H42" s="104" t="s">
        <v>16</v>
      </c>
      <c r="I42" s="38"/>
      <c r="J42" s="38"/>
      <c r="K42" s="38"/>
    </row>
    <row r="43" spans="1:11" ht="11.25">
      <c r="A43" s="15">
        <v>37</v>
      </c>
      <c r="B43" s="22" t="s">
        <v>10</v>
      </c>
      <c r="C43" s="105" t="s">
        <v>306</v>
      </c>
      <c r="D43" s="23" t="s">
        <v>63</v>
      </c>
      <c r="E43" s="105" t="s">
        <v>307</v>
      </c>
      <c r="F43" s="105">
        <v>2018</v>
      </c>
      <c r="G43" s="23">
        <v>2</v>
      </c>
      <c r="H43" s="104" t="s">
        <v>16</v>
      </c>
      <c r="I43" s="38"/>
      <c r="J43" s="38"/>
      <c r="K43" s="38"/>
    </row>
    <row r="44" spans="1:11" ht="11.25">
      <c r="A44" s="15">
        <v>38</v>
      </c>
      <c r="B44" s="22" t="s">
        <v>10</v>
      </c>
      <c r="C44" s="103" t="s">
        <v>308</v>
      </c>
      <c r="D44" s="23" t="s">
        <v>63</v>
      </c>
      <c r="E44" s="103" t="s">
        <v>309</v>
      </c>
      <c r="F44" s="103">
        <v>2008</v>
      </c>
      <c r="G44" s="23">
        <v>2</v>
      </c>
      <c r="H44" s="104" t="s">
        <v>16</v>
      </c>
      <c r="I44" s="38"/>
      <c r="J44" s="38"/>
      <c r="K44" s="38"/>
    </row>
    <row r="45" spans="1:11" ht="11.25">
      <c r="A45" s="15">
        <v>39</v>
      </c>
      <c r="B45" s="22" t="s">
        <v>10</v>
      </c>
      <c r="C45" s="23" t="s">
        <v>125</v>
      </c>
      <c r="D45" s="23" t="s">
        <v>63</v>
      </c>
      <c r="E45" s="23" t="s">
        <v>126</v>
      </c>
      <c r="F45" s="23"/>
      <c r="G45" s="23">
        <v>2</v>
      </c>
      <c r="H45" s="36" t="s">
        <v>95</v>
      </c>
      <c r="I45" s="38"/>
      <c r="J45" s="38"/>
      <c r="K45" s="38"/>
    </row>
    <row r="46" spans="1:11" s="20" customFormat="1" ht="45">
      <c r="A46" s="18">
        <v>40</v>
      </c>
      <c r="B46" s="43" t="s">
        <v>127</v>
      </c>
      <c r="C46" s="75" t="s">
        <v>128</v>
      </c>
      <c r="D46" s="75" t="s">
        <v>63</v>
      </c>
      <c r="E46" s="75" t="s">
        <v>129</v>
      </c>
      <c r="F46" s="75">
        <v>2007</v>
      </c>
      <c r="G46" s="75">
        <v>2</v>
      </c>
      <c r="H46" s="106" t="s">
        <v>95</v>
      </c>
      <c r="I46" s="39"/>
      <c r="J46" s="39"/>
      <c r="K46" s="39"/>
    </row>
    <row r="47" spans="1:11" ht="11.25">
      <c r="A47" s="15">
        <v>41</v>
      </c>
      <c r="B47" s="22" t="s">
        <v>10</v>
      </c>
      <c r="C47" s="102" t="s">
        <v>328</v>
      </c>
      <c r="D47" s="23" t="s">
        <v>63</v>
      </c>
      <c r="E47" s="102" t="s">
        <v>329</v>
      </c>
      <c r="F47" s="102">
        <v>2007</v>
      </c>
      <c r="G47" s="23">
        <v>2</v>
      </c>
      <c r="H47" s="104" t="s">
        <v>95</v>
      </c>
      <c r="I47" s="38"/>
      <c r="J47" s="38"/>
      <c r="K47" s="38"/>
    </row>
    <row r="48" spans="1:11" ht="11.25">
      <c r="A48" s="15">
        <v>42</v>
      </c>
      <c r="B48" s="22" t="s">
        <v>10</v>
      </c>
      <c r="C48" s="102" t="s">
        <v>328</v>
      </c>
      <c r="D48" s="23" t="s">
        <v>63</v>
      </c>
      <c r="E48" s="102" t="s">
        <v>330</v>
      </c>
      <c r="F48" s="102">
        <v>2007</v>
      </c>
      <c r="G48" s="23">
        <v>2</v>
      </c>
      <c r="H48" s="104" t="s">
        <v>95</v>
      </c>
      <c r="I48" s="38"/>
      <c r="J48" s="38"/>
      <c r="K48" s="38"/>
    </row>
    <row r="49" spans="1:11" ht="11.25">
      <c r="A49" s="15">
        <v>43</v>
      </c>
      <c r="B49" s="22" t="s">
        <v>10</v>
      </c>
      <c r="C49" s="102" t="s">
        <v>328</v>
      </c>
      <c r="D49" s="23" t="s">
        <v>63</v>
      </c>
      <c r="E49" s="102" t="s">
        <v>331</v>
      </c>
      <c r="F49" s="102">
        <v>2007</v>
      </c>
      <c r="G49" s="23">
        <v>2</v>
      </c>
      <c r="H49" s="104" t="s">
        <v>95</v>
      </c>
      <c r="I49" s="38"/>
      <c r="J49" s="38"/>
      <c r="K49" s="38"/>
    </row>
    <row r="50" spans="1:11" ht="11.25">
      <c r="A50" s="15">
        <v>44</v>
      </c>
      <c r="B50" s="22" t="s">
        <v>10</v>
      </c>
      <c r="C50" s="102" t="s">
        <v>332</v>
      </c>
      <c r="D50" s="23" t="s">
        <v>63</v>
      </c>
      <c r="E50" s="102" t="s">
        <v>333</v>
      </c>
      <c r="F50" s="102">
        <v>2008</v>
      </c>
      <c r="G50" s="23">
        <v>2</v>
      </c>
      <c r="H50" s="104" t="s">
        <v>95</v>
      </c>
      <c r="I50" s="38"/>
      <c r="J50" s="38"/>
      <c r="K50" s="38"/>
    </row>
    <row r="51" spans="1:11" ht="11.25">
      <c r="A51" s="15">
        <v>45</v>
      </c>
      <c r="B51" s="22" t="s">
        <v>10</v>
      </c>
      <c r="C51" s="102" t="s">
        <v>328</v>
      </c>
      <c r="D51" s="23" t="s">
        <v>63</v>
      </c>
      <c r="E51" s="102" t="s">
        <v>334</v>
      </c>
      <c r="F51" s="102">
        <v>2007</v>
      </c>
      <c r="G51" s="23">
        <v>2</v>
      </c>
      <c r="H51" s="104" t="s">
        <v>95</v>
      </c>
      <c r="I51" s="38"/>
      <c r="J51" s="38"/>
      <c r="K51" s="38"/>
    </row>
    <row r="52" spans="1:11" ht="11.25">
      <c r="A52" s="15">
        <v>46</v>
      </c>
      <c r="B52" s="22" t="s">
        <v>10</v>
      </c>
      <c r="C52" s="102" t="s">
        <v>335</v>
      </c>
      <c r="D52" s="75" t="s">
        <v>63</v>
      </c>
      <c r="E52" s="108" t="s">
        <v>336</v>
      </c>
      <c r="F52" s="102">
        <v>2007</v>
      </c>
      <c r="G52" s="23">
        <v>2</v>
      </c>
      <c r="H52" s="104" t="s">
        <v>95</v>
      </c>
      <c r="I52" s="38"/>
      <c r="J52" s="38"/>
      <c r="K52" s="38"/>
    </row>
    <row r="53" spans="1:11" ht="18.75" customHeight="1">
      <c r="A53" s="119"/>
      <c r="I53" s="74">
        <f>SUM(I7:I52)</f>
        <v>0</v>
      </c>
      <c r="J53" s="74">
        <f>SUM(J7:J52)</f>
        <v>0</v>
      </c>
      <c r="K53" s="74">
        <f>SUM(K7:K52)</f>
        <v>0</v>
      </c>
    </row>
  </sheetData>
  <sheetProtection/>
  <mergeCells count="3">
    <mergeCell ref="A2:H2"/>
    <mergeCell ref="A4:B4"/>
    <mergeCell ref="J1:K1"/>
  </mergeCells>
  <printOptions/>
  <pageMargins left="0.15748031496062992" right="0.1968503937007874" top="0.15748031496062992" bottom="0.15748031496062992" header="0.1968503937007874" footer="0.15748031496062992"/>
  <pageSetup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421875" style="51" customWidth="1"/>
    <col min="2" max="2" width="16.00390625" style="51" customWidth="1"/>
    <col min="3" max="3" width="12.57421875" style="51" customWidth="1"/>
    <col min="4" max="4" width="12.7109375" style="51" customWidth="1"/>
    <col min="5" max="5" width="14.57421875" style="51" customWidth="1"/>
    <col min="6" max="6" width="11.140625" style="51" customWidth="1"/>
    <col min="7" max="7" width="18.421875" style="51" customWidth="1"/>
    <col min="8" max="8" width="18.57421875" style="51" customWidth="1"/>
    <col min="9" max="10" width="15.0039062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544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4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8.75" customHeight="1">
      <c r="A7" s="26" t="s">
        <v>210</v>
      </c>
      <c r="B7" s="24" t="s">
        <v>568</v>
      </c>
      <c r="C7" s="24" t="s">
        <v>244</v>
      </c>
      <c r="D7" s="24" t="s">
        <v>569</v>
      </c>
      <c r="E7" s="24" t="s">
        <v>245</v>
      </c>
      <c r="F7" s="24">
        <v>2004</v>
      </c>
      <c r="G7" s="24">
        <v>2</v>
      </c>
      <c r="H7" s="24" t="s">
        <v>570</v>
      </c>
      <c r="I7" s="54"/>
      <c r="J7" s="54"/>
      <c r="K7" s="54"/>
    </row>
    <row r="8" spans="1:11" ht="18.75" customHeight="1">
      <c r="A8" s="62"/>
      <c r="B8" s="52"/>
      <c r="C8" s="52"/>
      <c r="D8" s="52"/>
      <c r="E8" s="52"/>
      <c r="F8" s="52"/>
      <c r="G8" s="62"/>
      <c r="H8" s="52"/>
      <c r="I8" s="110">
        <f>SUM(I7)</f>
        <v>0</v>
      </c>
      <c r="J8" s="110"/>
      <c r="K8" s="55">
        <f>SUM(K7)</f>
        <v>0</v>
      </c>
    </row>
    <row r="9" spans="1:8" ht="11.25">
      <c r="A9" s="168"/>
      <c r="B9" s="168"/>
      <c r="C9" s="168"/>
      <c r="D9" s="168"/>
      <c r="E9" s="168"/>
      <c r="F9" s="168"/>
      <c r="G9" s="168"/>
      <c r="H9" s="168"/>
    </row>
  </sheetData>
  <sheetProtection/>
  <mergeCells count="5">
    <mergeCell ref="A9:H9"/>
    <mergeCell ref="J1:K1"/>
    <mergeCell ref="A2:H2"/>
    <mergeCell ref="J3:K3"/>
    <mergeCell ref="A4:C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140625" style="51" customWidth="1"/>
    <col min="2" max="2" width="12.7109375" style="51" customWidth="1"/>
    <col min="3" max="3" width="14.140625" style="51" customWidth="1"/>
    <col min="4" max="4" width="14.28125" style="51" customWidth="1"/>
    <col min="5" max="5" width="11.57421875" style="51" customWidth="1"/>
    <col min="6" max="6" width="12.140625" style="51" customWidth="1"/>
    <col min="7" max="7" width="13.7109375" style="51" customWidth="1"/>
    <col min="8" max="10" width="14.8515625" style="51" customWidth="1"/>
    <col min="11" max="11" width="14.140625" style="5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545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8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5">
      <c r="A7" s="26" t="s">
        <v>210</v>
      </c>
      <c r="B7" s="24" t="s">
        <v>571</v>
      </c>
      <c r="C7" s="24" t="s">
        <v>247</v>
      </c>
      <c r="D7" s="24" t="s">
        <v>248</v>
      </c>
      <c r="E7" s="24">
        <v>9001</v>
      </c>
      <c r="F7" s="24">
        <v>2016</v>
      </c>
      <c r="G7" s="24">
        <v>2</v>
      </c>
      <c r="H7" s="24" t="s">
        <v>561</v>
      </c>
      <c r="I7" s="61"/>
      <c r="J7" s="61"/>
      <c r="K7" s="61"/>
    </row>
    <row r="8" spans="9:11" ht="24" customHeight="1">
      <c r="I8" s="55"/>
      <c r="J8" s="55"/>
      <c r="K8" s="55"/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57421875" style="51" customWidth="1"/>
    <col min="2" max="2" width="17.57421875" style="51" customWidth="1"/>
    <col min="3" max="3" width="14.140625" style="51" customWidth="1"/>
    <col min="4" max="4" width="16.7109375" style="51" customWidth="1"/>
    <col min="5" max="5" width="12.7109375" style="51" customWidth="1"/>
    <col min="6" max="6" width="11.28125" style="51" customWidth="1"/>
    <col min="7" max="7" width="14.7109375" style="51" customWidth="1"/>
    <col min="8" max="8" width="13.8515625" style="51" customWidth="1"/>
    <col min="9" max="10" width="14.5742187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546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6.25" customHeight="1">
      <c r="A7" s="26" t="s">
        <v>210</v>
      </c>
      <c r="B7" s="24" t="s">
        <v>250</v>
      </c>
      <c r="C7" s="24" t="s">
        <v>251</v>
      </c>
      <c r="D7" s="24" t="s">
        <v>252</v>
      </c>
      <c r="E7" s="24" t="s">
        <v>253</v>
      </c>
      <c r="F7" s="24">
        <v>2015</v>
      </c>
      <c r="G7" s="24">
        <v>2</v>
      </c>
      <c r="H7" s="24" t="s">
        <v>95</v>
      </c>
      <c r="I7" s="54"/>
      <c r="J7" s="54"/>
      <c r="K7" s="54"/>
    </row>
    <row r="8" spans="1:11" ht="26.25" customHeight="1">
      <c r="A8" s="26" t="s">
        <v>215</v>
      </c>
      <c r="B8" s="24" t="s">
        <v>250</v>
      </c>
      <c r="C8" s="24" t="s">
        <v>251</v>
      </c>
      <c r="D8" s="24" t="s">
        <v>252</v>
      </c>
      <c r="E8" s="24" t="s">
        <v>254</v>
      </c>
      <c r="F8" s="24">
        <v>2009</v>
      </c>
      <c r="G8" s="24">
        <v>2</v>
      </c>
      <c r="H8" s="47" t="s">
        <v>95</v>
      </c>
      <c r="I8" s="54"/>
      <c r="J8" s="54"/>
      <c r="K8" s="54"/>
    </row>
    <row r="9" spans="9:11" ht="21.75" customHeight="1">
      <c r="I9" s="55">
        <f>SUM(I7:I8)</f>
        <v>0</v>
      </c>
      <c r="J9" s="55"/>
      <c r="K9" s="5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00390625" style="51" customWidth="1"/>
    <col min="2" max="2" width="16.00390625" style="51" customWidth="1"/>
    <col min="3" max="3" width="12.421875" style="51" customWidth="1"/>
    <col min="4" max="4" width="14.8515625" style="51" customWidth="1"/>
    <col min="5" max="5" width="15.28125" style="51" customWidth="1"/>
    <col min="6" max="6" width="11.28125" style="51" customWidth="1"/>
    <col min="7" max="7" width="13.421875" style="51" customWidth="1"/>
    <col min="8" max="8" width="13.8515625" style="51" customWidth="1"/>
    <col min="9" max="10" width="14.7109375" style="51" customWidth="1"/>
    <col min="11" max="11" width="12.28125" style="5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547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84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8.5" customHeight="1">
      <c r="A7" s="26" t="s">
        <v>210</v>
      </c>
      <c r="B7" s="24" t="s">
        <v>255</v>
      </c>
      <c r="C7" s="24" t="s">
        <v>256</v>
      </c>
      <c r="D7" s="24" t="s">
        <v>257</v>
      </c>
      <c r="E7" s="24">
        <v>65172</v>
      </c>
      <c r="F7" s="24">
        <v>2017</v>
      </c>
      <c r="G7" s="24">
        <v>2</v>
      </c>
      <c r="H7" s="24" t="s">
        <v>258</v>
      </c>
      <c r="I7" s="61"/>
      <c r="J7" s="61"/>
      <c r="K7" s="61"/>
    </row>
    <row r="8" spans="1:11" ht="28.5" customHeight="1">
      <c r="A8" s="26" t="s">
        <v>215</v>
      </c>
      <c r="B8" s="24" t="s">
        <v>255</v>
      </c>
      <c r="C8" s="24" t="s">
        <v>259</v>
      </c>
      <c r="D8" s="24" t="s">
        <v>260</v>
      </c>
      <c r="E8" s="24" t="s">
        <v>261</v>
      </c>
      <c r="F8" s="24">
        <v>2013</v>
      </c>
      <c r="G8" s="24">
        <v>2</v>
      </c>
      <c r="H8" s="24" t="s">
        <v>258</v>
      </c>
      <c r="I8" s="61"/>
      <c r="J8" s="61"/>
      <c r="K8" s="61"/>
    </row>
    <row r="9" spans="9:11" ht="19.5" customHeight="1">
      <c r="I9" s="63">
        <f>I8+I7</f>
        <v>0</v>
      </c>
      <c r="J9" s="63"/>
      <c r="K9" s="63"/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140625" style="56" customWidth="1"/>
    <col min="2" max="2" width="16.8515625" style="56" customWidth="1"/>
    <col min="3" max="3" width="13.00390625" style="56" customWidth="1"/>
    <col min="4" max="4" width="12.8515625" style="56" customWidth="1"/>
    <col min="5" max="5" width="18.00390625" style="56" customWidth="1"/>
    <col min="6" max="6" width="12.421875" style="56" customWidth="1"/>
    <col min="7" max="7" width="16.28125" style="56" customWidth="1"/>
    <col min="8" max="8" width="15.57421875" style="56" customWidth="1"/>
    <col min="9" max="10" width="14.421875" style="56" customWidth="1"/>
    <col min="11" max="11" width="12.57421875" style="56" customWidth="1"/>
    <col min="12" max="16384" width="9.140625" style="56" customWidth="1"/>
  </cols>
  <sheetData>
    <row r="1" spans="1:11" ht="12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275</v>
      </c>
      <c r="K3" s="165"/>
    </row>
    <row r="4" spans="1:11" ht="12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74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.75" customHeight="1">
      <c r="A7" s="26" t="s">
        <v>210</v>
      </c>
      <c r="B7" s="24" t="s">
        <v>263</v>
      </c>
      <c r="C7" s="24" t="s">
        <v>264</v>
      </c>
      <c r="D7" s="24" t="s">
        <v>265</v>
      </c>
      <c r="E7" s="65">
        <v>450063170099</v>
      </c>
      <c r="F7" s="24">
        <v>2010</v>
      </c>
      <c r="G7" s="24">
        <v>4</v>
      </c>
      <c r="H7" s="24" t="s">
        <v>258</v>
      </c>
      <c r="I7" s="61"/>
      <c r="J7" s="61"/>
      <c r="K7" s="61"/>
    </row>
    <row r="8" spans="2:11" ht="20.25" customHeight="1">
      <c r="B8" s="64"/>
      <c r="C8" s="64"/>
      <c r="D8" s="64"/>
      <c r="E8" s="64"/>
      <c r="F8" s="64"/>
      <c r="G8" s="64"/>
      <c r="H8" s="64"/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4">
      <selection activeCell="G33" sqref="G33"/>
    </sheetView>
  </sheetViews>
  <sheetFormatPr defaultColWidth="9.140625" defaultRowHeight="15"/>
  <cols>
    <col min="1" max="1" width="6.00390625" style="68" customWidth="1"/>
    <col min="2" max="2" width="18.00390625" style="68" customWidth="1"/>
    <col min="3" max="3" width="17.140625" style="68" customWidth="1"/>
    <col min="4" max="4" width="13.421875" style="68" customWidth="1"/>
    <col min="5" max="5" width="12.7109375" style="68" customWidth="1"/>
    <col min="6" max="6" width="11.00390625" style="68" customWidth="1"/>
    <col min="7" max="7" width="15.140625" style="68" customWidth="1"/>
    <col min="8" max="8" width="16.421875" style="68" customWidth="1"/>
    <col min="9" max="10" width="14.421875" style="68" customWidth="1"/>
    <col min="11" max="11" width="14.28125" style="68" bestFit="1" customWidth="1"/>
    <col min="12" max="16384" width="9.140625" style="68" customWidth="1"/>
  </cols>
  <sheetData>
    <row r="4" spans="1:11" ht="15">
      <c r="A4" s="12"/>
      <c r="B4" s="28"/>
      <c r="C4" s="28"/>
      <c r="D4" s="28"/>
      <c r="E4" s="28"/>
      <c r="F4" s="28"/>
      <c r="G4" s="1"/>
      <c r="H4" s="1"/>
      <c r="I4" s="1"/>
      <c r="J4" s="165" t="s">
        <v>929</v>
      </c>
      <c r="K4" s="165"/>
    </row>
    <row r="5" spans="1:11" ht="11.25" customHeight="1">
      <c r="A5" s="164" t="s">
        <v>0</v>
      </c>
      <c r="B5" s="164"/>
      <c r="C5" s="164"/>
      <c r="D5" s="164"/>
      <c r="E5" s="164"/>
      <c r="F5" s="164"/>
      <c r="G5" s="164"/>
      <c r="H5" s="164"/>
      <c r="I5" s="1"/>
      <c r="J5" s="1"/>
      <c r="K5" s="1"/>
    </row>
    <row r="6" spans="1:11" ht="11.25" customHeight="1">
      <c r="A6" s="12"/>
      <c r="B6" s="28"/>
      <c r="C6" s="28"/>
      <c r="D6" s="28"/>
      <c r="E6" s="28"/>
      <c r="F6" s="28"/>
      <c r="G6" s="28"/>
      <c r="H6" s="1"/>
      <c r="I6" s="1"/>
      <c r="J6" s="165" t="s">
        <v>577</v>
      </c>
      <c r="K6" s="165"/>
    </row>
    <row r="7" spans="1:11" ht="11.25" customHeight="1">
      <c r="A7" s="166" t="s">
        <v>930</v>
      </c>
      <c r="B7" s="166"/>
      <c r="C7" s="166"/>
      <c r="D7" s="13"/>
      <c r="E7" s="13"/>
      <c r="F7" s="13"/>
      <c r="G7" s="13"/>
      <c r="H7" s="14"/>
      <c r="I7" s="1"/>
      <c r="J7" s="1"/>
      <c r="K7" s="1"/>
    </row>
    <row r="8" spans="1:11" ht="56.25">
      <c r="A8" s="31" t="s">
        <v>2</v>
      </c>
      <c r="B8" s="31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  <c r="H8" s="32" t="s">
        <v>9</v>
      </c>
      <c r="I8" s="131" t="s">
        <v>933</v>
      </c>
      <c r="J8" s="131" t="s">
        <v>932</v>
      </c>
      <c r="K8" s="131" t="s">
        <v>927</v>
      </c>
    </row>
    <row r="9" spans="1:11" ht="11.2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8</v>
      </c>
      <c r="H9" s="33">
        <v>9</v>
      </c>
      <c r="I9" s="33">
        <v>10</v>
      </c>
      <c r="J9" s="33">
        <v>11</v>
      </c>
      <c r="K9" s="33">
        <v>12</v>
      </c>
    </row>
    <row r="10" spans="1:11" ht="28.5" customHeight="1">
      <c r="A10" s="19">
        <v>1</v>
      </c>
      <c r="B10" s="19" t="s">
        <v>360</v>
      </c>
      <c r="C10" s="19" t="s">
        <v>361</v>
      </c>
      <c r="D10" s="19" t="s">
        <v>362</v>
      </c>
      <c r="E10" s="19">
        <v>4321</v>
      </c>
      <c r="F10" s="19">
        <v>2020</v>
      </c>
      <c r="G10" s="19">
        <v>2</v>
      </c>
      <c r="H10" s="34" t="s">
        <v>363</v>
      </c>
      <c r="I10" s="44"/>
      <c r="J10" s="44"/>
      <c r="K10" s="44"/>
    </row>
    <row r="11" spans="1:11" ht="28.5" customHeight="1">
      <c r="A11" s="19">
        <v>2</v>
      </c>
      <c r="B11" s="19" t="s">
        <v>364</v>
      </c>
      <c r="C11" s="19" t="s">
        <v>365</v>
      </c>
      <c r="D11" s="19" t="s">
        <v>362</v>
      </c>
      <c r="E11" s="19">
        <v>109082</v>
      </c>
      <c r="F11" s="19">
        <v>2020</v>
      </c>
      <c r="G11" s="19">
        <v>2</v>
      </c>
      <c r="H11" s="34" t="s">
        <v>363</v>
      </c>
      <c r="I11" s="44"/>
      <c r="J11" s="44"/>
      <c r="K11" s="44"/>
    </row>
    <row r="12" spans="9:11" ht="20.25" customHeight="1">
      <c r="I12" s="45">
        <f>SUM(I10:I11)</f>
        <v>0</v>
      </c>
      <c r="J12" s="45"/>
      <c r="K12" s="45">
        <f>SUM(K10:K11)</f>
        <v>0</v>
      </c>
    </row>
  </sheetData>
  <sheetProtection/>
  <mergeCells count="4">
    <mergeCell ref="J4:K4"/>
    <mergeCell ref="A5:H5"/>
    <mergeCell ref="J6:K6"/>
    <mergeCell ref="A7:C7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6.7109375" style="51" customWidth="1"/>
    <col min="2" max="2" width="15.00390625" style="51" customWidth="1"/>
    <col min="3" max="3" width="13.00390625" style="51" customWidth="1"/>
    <col min="4" max="4" width="13.140625" style="51" customWidth="1"/>
    <col min="5" max="5" width="15.28125" style="51" customWidth="1"/>
    <col min="6" max="6" width="12.421875" style="51" customWidth="1"/>
    <col min="7" max="7" width="15.28125" style="51" customWidth="1"/>
    <col min="8" max="8" width="13.7109375" style="51" customWidth="1"/>
    <col min="9" max="10" width="14.28125" style="51" customWidth="1"/>
    <col min="11" max="11" width="13.421875" style="5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548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6.5" customHeight="1">
      <c r="A7" s="132" t="s">
        <v>210</v>
      </c>
      <c r="B7" s="24" t="s">
        <v>270</v>
      </c>
      <c r="C7" s="24" t="s">
        <v>271</v>
      </c>
      <c r="D7" s="24" t="s">
        <v>272</v>
      </c>
      <c r="E7" s="24" t="s">
        <v>273</v>
      </c>
      <c r="F7" s="24">
        <v>2012</v>
      </c>
      <c r="G7" s="24">
        <v>2</v>
      </c>
      <c r="H7" s="24" t="s">
        <v>274</v>
      </c>
      <c r="I7" s="61"/>
      <c r="J7" s="61"/>
      <c r="K7" s="61"/>
    </row>
    <row r="8" spans="1:11" ht="23.25" customHeight="1">
      <c r="A8" s="57"/>
      <c r="B8" s="58"/>
      <c r="C8" s="58"/>
      <c r="D8" s="58"/>
      <c r="E8" s="58"/>
      <c r="F8" s="58"/>
      <c r="G8" s="57"/>
      <c r="H8" s="58"/>
      <c r="I8" s="66">
        <f>SUM(I7)</f>
        <v>0</v>
      </c>
      <c r="J8" s="66">
        <f>SUM(J7)</f>
        <v>0</v>
      </c>
      <c r="K8" s="66">
        <f>SUM(K7)</f>
        <v>0</v>
      </c>
    </row>
    <row r="9" spans="1:11" ht="11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</sheetData>
  <sheetProtection/>
  <mergeCells count="5">
    <mergeCell ref="A9:K9"/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7.140625" style="68" customWidth="1"/>
    <col min="2" max="2" width="14.8515625" style="68" customWidth="1"/>
    <col min="3" max="3" width="11.421875" style="68" customWidth="1"/>
    <col min="4" max="5" width="11.8515625" style="68" customWidth="1"/>
    <col min="6" max="6" width="11.00390625" style="68" customWidth="1"/>
    <col min="7" max="7" width="14.140625" style="68" customWidth="1"/>
    <col min="8" max="8" width="16.00390625" style="68" customWidth="1"/>
    <col min="9" max="10" width="14.28125" style="68" customWidth="1"/>
    <col min="11" max="11" width="12.140625" style="68" bestFit="1" customWidth="1"/>
    <col min="12" max="16384" width="9.140625" style="68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549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3.7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41.25" customHeight="1">
      <c r="A7" s="26" t="s">
        <v>210</v>
      </c>
      <c r="B7" s="24" t="s">
        <v>276</v>
      </c>
      <c r="C7" s="24" t="s">
        <v>277</v>
      </c>
      <c r="D7" s="24" t="s">
        <v>278</v>
      </c>
      <c r="E7" s="24">
        <v>99121003</v>
      </c>
      <c r="F7" s="24">
        <v>2005</v>
      </c>
      <c r="G7" s="24">
        <v>2</v>
      </c>
      <c r="H7" s="24" t="s">
        <v>279</v>
      </c>
      <c r="I7" s="44"/>
      <c r="J7" s="44"/>
      <c r="K7" s="44"/>
    </row>
    <row r="8" spans="1:11" ht="41.25" customHeight="1">
      <c r="A8" s="19">
        <v>2</v>
      </c>
      <c r="B8" s="24" t="s">
        <v>276</v>
      </c>
      <c r="C8" s="24" t="s">
        <v>277</v>
      </c>
      <c r="D8" s="24" t="s">
        <v>278</v>
      </c>
      <c r="E8" s="19">
        <v>991125072</v>
      </c>
      <c r="F8" s="19">
        <v>2017</v>
      </c>
      <c r="G8" s="19">
        <v>2</v>
      </c>
      <c r="H8" s="24" t="s">
        <v>279</v>
      </c>
      <c r="I8" s="44"/>
      <c r="J8" s="44"/>
      <c r="K8" s="44"/>
    </row>
    <row r="9" spans="9:11" ht="21.75" customHeight="1">
      <c r="I9" s="45">
        <f>SUM(I7:I8)</f>
        <v>0</v>
      </c>
      <c r="J9" s="45"/>
      <c r="K9" s="4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6.421875" style="51" customWidth="1"/>
    <col min="2" max="2" width="15.57421875" style="51" customWidth="1"/>
    <col min="3" max="3" width="16.140625" style="51" customWidth="1"/>
    <col min="4" max="4" width="12.140625" style="51" customWidth="1"/>
    <col min="5" max="5" width="12.421875" style="51" customWidth="1"/>
    <col min="6" max="6" width="11.28125" style="51" customWidth="1"/>
    <col min="7" max="7" width="15.7109375" style="51" customWidth="1"/>
    <col min="8" max="8" width="15.421875" style="51" customWidth="1"/>
    <col min="9" max="9" width="14.421875" style="51" customWidth="1"/>
    <col min="10" max="10" width="14.8515625" style="51" customWidth="1"/>
    <col min="11" max="11" width="12.7109375" style="5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550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7.5" customHeight="1">
      <c r="A7" s="26" t="s">
        <v>210</v>
      </c>
      <c r="B7" s="24" t="s">
        <v>280</v>
      </c>
      <c r="C7" s="24" t="s">
        <v>281</v>
      </c>
      <c r="D7" s="24" t="s">
        <v>282</v>
      </c>
      <c r="E7" s="24" t="s">
        <v>283</v>
      </c>
      <c r="F7" s="24">
        <v>2004</v>
      </c>
      <c r="G7" s="24">
        <v>2</v>
      </c>
      <c r="H7" s="24" t="s">
        <v>279</v>
      </c>
      <c r="I7" s="61"/>
      <c r="J7" s="61"/>
      <c r="K7" s="61"/>
    </row>
    <row r="8" spans="1:11" ht="37.5" customHeight="1">
      <c r="A8" s="26" t="s">
        <v>215</v>
      </c>
      <c r="B8" s="24" t="s">
        <v>280</v>
      </c>
      <c r="C8" s="24" t="s">
        <v>284</v>
      </c>
      <c r="D8" s="24" t="s">
        <v>282</v>
      </c>
      <c r="E8" s="69" t="s">
        <v>285</v>
      </c>
      <c r="F8" s="69">
        <v>2012</v>
      </c>
      <c r="G8" s="24">
        <v>2</v>
      </c>
      <c r="H8" s="24" t="s">
        <v>279</v>
      </c>
      <c r="I8" s="61"/>
      <c r="J8" s="61"/>
      <c r="K8" s="61"/>
    </row>
    <row r="9" spans="9:11" ht="24" customHeight="1">
      <c r="I9" s="55">
        <f>SUM(I7:I8)</f>
        <v>0</v>
      </c>
      <c r="J9" s="70"/>
      <c r="K9" s="5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7.421875" style="51" customWidth="1"/>
    <col min="2" max="2" width="16.421875" style="51" customWidth="1"/>
    <col min="3" max="3" width="12.8515625" style="51" customWidth="1"/>
    <col min="4" max="4" width="14.00390625" style="51" customWidth="1"/>
    <col min="5" max="5" width="14.28125" style="51" customWidth="1"/>
    <col min="6" max="6" width="12.57421875" style="51" customWidth="1"/>
    <col min="7" max="7" width="14.8515625" style="51" customWidth="1"/>
    <col min="8" max="8" width="15.00390625" style="51" customWidth="1"/>
    <col min="9" max="9" width="16.7109375" style="51" customWidth="1"/>
    <col min="10" max="10" width="21.421875" style="51" customWidth="1"/>
    <col min="11" max="11" width="10.71093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578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" customHeight="1">
      <c r="A7" s="71" t="s">
        <v>210</v>
      </c>
      <c r="B7" s="72" t="s">
        <v>286</v>
      </c>
      <c r="C7" s="72" t="s">
        <v>287</v>
      </c>
      <c r="D7" s="72" t="s">
        <v>288</v>
      </c>
      <c r="E7" s="72" t="s">
        <v>289</v>
      </c>
      <c r="F7" s="72">
        <v>2010</v>
      </c>
      <c r="G7" s="25">
        <v>2</v>
      </c>
      <c r="H7" s="73" t="s">
        <v>290</v>
      </c>
      <c r="I7" s="54"/>
      <c r="J7" s="54"/>
      <c r="K7" s="54"/>
    </row>
    <row r="8" spans="9:11" ht="21" customHeight="1"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00390625" style="27" customWidth="1"/>
    <col min="2" max="2" width="17.8515625" style="27" customWidth="1"/>
    <col min="3" max="3" width="10.140625" style="27" customWidth="1"/>
    <col min="4" max="4" width="11.28125" style="27" customWidth="1"/>
    <col min="5" max="5" width="14.140625" style="27" customWidth="1"/>
    <col min="6" max="6" width="11.28125" style="27" customWidth="1"/>
    <col min="7" max="7" width="14.7109375" style="27" customWidth="1"/>
    <col min="8" max="8" width="18.8515625" style="27" customWidth="1"/>
    <col min="9" max="10" width="14.57421875" style="27" customWidth="1"/>
    <col min="11" max="11" width="12.421875" style="27" bestFit="1" customWidth="1"/>
    <col min="12" max="16384" width="9.140625" style="27" customWidth="1"/>
  </cols>
  <sheetData>
    <row r="1" spans="2:11" s="12" customFormat="1" ht="11.25" customHeight="1">
      <c r="B1" s="28"/>
      <c r="C1" s="28"/>
      <c r="D1" s="28"/>
      <c r="E1" s="28"/>
      <c r="F1" s="28"/>
      <c r="G1" s="28"/>
      <c r="J1" s="165" t="s">
        <v>929</v>
      </c>
      <c r="K1" s="165"/>
    </row>
    <row r="2" spans="1:8" s="12" customFormat="1" ht="11.2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s="12" customFormat="1" ht="11.25" customHeight="1">
      <c r="B3" s="28"/>
      <c r="C3" s="28"/>
      <c r="D3" s="28"/>
      <c r="E3" s="28"/>
      <c r="F3" s="28"/>
      <c r="G3" s="28"/>
      <c r="K3" s="21" t="s">
        <v>226</v>
      </c>
    </row>
    <row r="4" spans="1:8" s="12" customFormat="1" ht="11.25" customHeight="1">
      <c r="A4" s="164" t="s">
        <v>930</v>
      </c>
      <c r="B4" s="164"/>
      <c r="C4" s="11"/>
      <c r="D4" s="13"/>
      <c r="E4" s="13"/>
      <c r="F4" s="13"/>
      <c r="G4" s="13"/>
      <c r="H4" s="14"/>
    </row>
    <row r="5" spans="1:11" ht="58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30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11" customFormat="1" ht="28.5" customHeight="1">
      <c r="A7" s="18">
        <v>1</v>
      </c>
      <c r="B7" s="18" t="s">
        <v>10</v>
      </c>
      <c r="C7" s="18" t="s">
        <v>88</v>
      </c>
      <c r="D7" s="18" t="s">
        <v>89</v>
      </c>
      <c r="E7" s="18" t="s">
        <v>90</v>
      </c>
      <c r="F7" s="18">
        <v>2021</v>
      </c>
      <c r="G7" s="18">
        <v>2</v>
      </c>
      <c r="H7" s="34" t="s">
        <v>91</v>
      </c>
      <c r="I7" s="39"/>
      <c r="J7" s="39"/>
      <c r="K7" s="39"/>
    </row>
    <row r="8" spans="1:11" s="111" customFormat="1" ht="28.5" customHeight="1">
      <c r="A8" s="18">
        <v>2</v>
      </c>
      <c r="B8" s="18" t="s">
        <v>10</v>
      </c>
      <c r="C8" s="18" t="s">
        <v>88</v>
      </c>
      <c r="D8" s="18" t="s">
        <v>89</v>
      </c>
      <c r="E8" s="18" t="s">
        <v>92</v>
      </c>
      <c r="F8" s="18">
        <v>2021</v>
      </c>
      <c r="G8" s="18">
        <v>2</v>
      </c>
      <c r="H8" s="34" t="s">
        <v>91</v>
      </c>
      <c r="I8" s="39"/>
      <c r="J8" s="39"/>
      <c r="K8" s="39"/>
    </row>
    <row r="9" spans="1:11" s="111" customFormat="1" ht="28.5" customHeight="1">
      <c r="A9" s="18">
        <v>3</v>
      </c>
      <c r="B9" s="18" t="s">
        <v>10</v>
      </c>
      <c r="C9" s="18" t="s">
        <v>88</v>
      </c>
      <c r="D9" s="18" t="s">
        <v>89</v>
      </c>
      <c r="E9" s="18" t="s">
        <v>93</v>
      </c>
      <c r="F9" s="18">
        <v>2021</v>
      </c>
      <c r="G9" s="18">
        <v>2</v>
      </c>
      <c r="H9" s="34" t="s">
        <v>91</v>
      </c>
      <c r="I9" s="39"/>
      <c r="J9" s="39"/>
      <c r="K9" s="39"/>
    </row>
    <row r="10" spans="1:11" s="111" customFormat="1" ht="28.5" customHeight="1">
      <c r="A10" s="18">
        <v>4</v>
      </c>
      <c r="B10" s="18" t="s">
        <v>10</v>
      </c>
      <c r="C10" s="18" t="s">
        <v>88</v>
      </c>
      <c r="D10" s="18" t="s">
        <v>89</v>
      </c>
      <c r="E10" s="18" t="s">
        <v>94</v>
      </c>
      <c r="F10" s="18">
        <v>2021</v>
      </c>
      <c r="G10" s="18">
        <v>2</v>
      </c>
      <c r="H10" s="37" t="s">
        <v>95</v>
      </c>
      <c r="I10" s="39"/>
      <c r="J10" s="39"/>
      <c r="K10" s="39"/>
    </row>
    <row r="11" spans="1:11" s="111" customFormat="1" ht="28.5" customHeight="1">
      <c r="A11" s="18">
        <v>5</v>
      </c>
      <c r="B11" s="18" t="s">
        <v>10</v>
      </c>
      <c r="C11" s="18" t="s">
        <v>88</v>
      </c>
      <c r="D11" s="18" t="s">
        <v>89</v>
      </c>
      <c r="E11" s="18" t="s">
        <v>96</v>
      </c>
      <c r="F11" s="18">
        <v>2021</v>
      </c>
      <c r="G11" s="18">
        <v>2</v>
      </c>
      <c r="H11" s="37" t="s">
        <v>95</v>
      </c>
      <c r="I11" s="39"/>
      <c r="J11" s="39"/>
      <c r="K11" s="39"/>
    </row>
    <row r="12" spans="1:11" s="111" customFormat="1" ht="28.5" customHeight="1">
      <c r="A12" s="18">
        <v>6</v>
      </c>
      <c r="B12" s="18" t="s">
        <v>10</v>
      </c>
      <c r="C12" s="18" t="s">
        <v>88</v>
      </c>
      <c r="D12" s="18" t="s">
        <v>89</v>
      </c>
      <c r="E12" s="18" t="s">
        <v>97</v>
      </c>
      <c r="F12" s="18">
        <v>2021</v>
      </c>
      <c r="G12" s="18">
        <v>2</v>
      </c>
      <c r="H12" s="37" t="s">
        <v>95</v>
      </c>
      <c r="I12" s="39"/>
      <c r="J12" s="39"/>
      <c r="K12" s="39"/>
    </row>
    <row r="13" spans="1:11" s="111" customFormat="1" ht="28.5" customHeight="1">
      <c r="A13" s="18">
        <v>7</v>
      </c>
      <c r="B13" s="18" t="s">
        <v>10</v>
      </c>
      <c r="C13" s="18" t="s">
        <v>88</v>
      </c>
      <c r="D13" s="18" t="s">
        <v>89</v>
      </c>
      <c r="E13" s="18" t="s">
        <v>98</v>
      </c>
      <c r="F13" s="18">
        <v>2021</v>
      </c>
      <c r="G13" s="18">
        <v>2</v>
      </c>
      <c r="H13" s="37" t="s">
        <v>95</v>
      </c>
      <c r="I13" s="39"/>
      <c r="J13" s="39"/>
      <c r="K13" s="39"/>
    </row>
    <row r="14" spans="1:11" s="111" customFormat="1" ht="28.5" customHeight="1">
      <c r="A14" s="18">
        <v>8</v>
      </c>
      <c r="B14" s="18" t="s">
        <v>10</v>
      </c>
      <c r="C14" s="18" t="s">
        <v>88</v>
      </c>
      <c r="D14" s="18" t="s">
        <v>89</v>
      </c>
      <c r="E14" s="18" t="s">
        <v>99</v>
      </c>
      <c r="F14" s="18">
        <v>2021</v>
      </c>
      <c r="G14" s="18">
        <v>2</v>
      </c>
      <c r="H14" s="37" t="s">
        <v>95</v>
      </c>
      <c r="I14" s="39"/>
      <c r="J14" s="39"/>
      <c r="K14" s="39"/>
    </row>
    <row r="15" spans="9:11" ht="18" customHeight="1">
      <c r="I15" s="74">
        <f>SUM(I7:I14)</f>
        <v>0</v>
      </c>
      <c r="J15" s="74">
        <f>SUM(J7:J14)</f>
        <v>0</v>
      </c>
      <c r="K15" s="74">
        <f>SUM(K7:K14)</f>
        <v>0</v>
      </c>
    </row>
  </sheetData>
  <sheetProtection/>
  <mergeCells count="3">
    <mergeCell ref="A2:H2"/>
    <mergeCell ref="A4:B4"/>
    <mergeCell ref="J1:K1"/>
  </mergeCells>
  <printOptions/>
  <pageMargins left="0.2" right="0.2" top="0.45" bottom="0.75" header="0.3" footer="0.3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8515625" style="12" customWidth="1"/>
    <col min="2" max="2" width="19.140625" style="12" customWidth="1"/>
    <col min="3" max="3" width="12.7109375" style="12" customWidth="1"/>
    <col min="4" max="4" width="13.57421875" style="12" customWidth="1"/>
    <col min="5" max="5" width="15.28125" style="12" customWidth="1"/>
    <col min="6" max="6" width="12.28125" style="12" customWidth="1"/>
    <col min="7" max="7" width="14.57421875" style="12" customWidth="1"/>
    <col min="8" max="8" width="12.421875" style="12" customWidth="1"/>
    <col min="9" max="10" width="14.8515625" style="12" customWidth="1"/>
    <col min="11" max="11" width="10.57421875" style="12" customWidth="1"/>
    <col min="12" max="16384" width="9.140625" style="12" customWidth="1"/>
  </cols>
  <sheetData>
    <row r="1" spans="2:11" ht="11.25" customHeight="1"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2:11" ht="11.25" customHeight="1">
      <c r="B3" s="28"/>
      <c r="C3" s="28"/>
      <c r="D3" s="28"/>
      <c r="E3" s="28"/>
      <c r="F3" s="28"/>
      <c r="G3" s="28"/>
      <c r="H3" s="1"/>
      <c r="I3" s="1"/>
      <c r="J3" s="165" t="s">
        <v>579</v>
      </c>
      <c r="K3" s="165"/>
    </row>
    <row r="4" spans="1:11" ht="23.25" customHeight="1">
      <c r="A4" s="166" t="s">
        <v>931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60.7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29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20" customFormat="1" ht="22.5" customHeight="1">
      <c r="A7" s="18">
        <v>1</v>
      </c>
      <c r="B7" s="18" t="s">
        <v>415</v>
      </c>
      <c r="C7" s="18" t="s">
        <v>416</v>
      </c>
      <c r="D7" s="18"/>
      <c r="E7" s="18">
        <v>1464942</v>
      </c>
      <c r="F7" s="18">
        <v>2013</v>
      </c>
      <c r="G7" s="18">
        <v>2</v>
      </c>
      <c r="H7" s="18" t="s">
        <v>95</v>
      </c>
      <c r="I7" s="39"/>
      <c r="J7" s="39"/>
      <c r="K7" s="39"/>
    </row>
    <row r="8" spans="1:11" s="20" customFormat="1" ht="22.5" customHeight="1">
      <c r="A8" s="18">
        <v>2</v>
      </c>
      <c r="B8" s="18" t="s">
        <v>415</v>
      </c>
      <c r="C8" s="18" t="s">
        <v>416</v>
      </c>
      <c r="D8" s="18"/>
      <c r="E8" s="18">
        <v>1464240</v>
      </c>
      <c r="F8" s="18">
        <v>2013</v>
      </c>
      <c r="G8" s="18">
        <v>2</v>
      </c>
      <c r="H8" s="18" t="s">
        <v>95</v>
      </c>
      <c r="I8" s="39"/>
      <c r="J8" s="39"/>
      <c r="K8" s="39"/>
    </row>
    <row r="9" spans="9:11" ht="21.75" customHeight="1">
      <c r="I9" s="74">
        <f>SUM(I7:I8)</f>
        <v>0</v>
      </c>
      <c r="J9" s="74"/>
      <c r="K9" s="74">
        <f>SUM(K7:K8)</f>
        <v>0</v>
      </c>
    </row>
  </sheetData>
  <sheetProtection/>
  <mergeCells count="4">
    <mergeCell ref="A4:C4"/>
    <mergeCell ref="J1:K1"/>
    <mergeCell ref="A2:H2"/>
    <mergeCell ref="J3:K3"/>
  </mergeCells>
  <printOptions/>
  <pageMargins left="0.2" right="0.21" top="0.75" bottom="0.75" header="0.3" footer="0.3"/>
  <pageSetup horizontalDpi="600" verticalDpi="600" orientation="landscape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6.421875" style="20" customWidth="1"/>
    <col min="2" max="2" width="17.421875" style="20" customWidth="1"/>
    <col min="3" max="3" width="12.7109375" style="20" customWidth="1"/>
    <col min="4" max="4" width="12.140625" style="20" customWidth="1"/>
    <col min="5" max="5" width="14.8515625" style="20" customWidth="1"/>
    <col min="6" max="6" width="12.28125" style="20" customWidth="1"/>
    <col min="7" max="7" width="15.28125" style="20" customWidth="1"/>
    <col min="8" max="8" width="22.8515625" style="20" customWidth="1"/>
    <col min="9" max="10" width="15.421875" style="20" customWidth="1"/>
    <col min="11" max="11" width="12.421875" style="20" bestFit="1" customWidth="1"/>
    <col min="12" max="16384" width="9.140625" style="20" customWidth="1"/>
  </cols>
  <sheetData>
    <row r="1" spans="1:11" ht="15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580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9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68" customFormat="1" ht="17.25" customHeight="1">
      <c r="A7" s="19">
        <v>1</v>
      </c>
      <c r="B7" s="19" t="s">
        <v>402</v>
      </c>
      <c r="C7" s="19" t="s">
        <v>403</v>
      </c>
      <c r="D7" s="19" t="s">
        <v>404</v>
      </c>
      <c r="E7" s="19" t="s">
        <v>407</v>
      </c>
      <c r="F7" s="19">
        <v>2007</v>
      </c>
      <c r="G7" s="19">
        <v>2</v>
      </c>
      <c r="H7" s="19" t="s">
        <v>405</v>
      </c>
      <c r="I7" s="44"/>
      <c r="J7" s="44"/>
      <c r="K7" s="44"/>
    </row>
    <row r="8" spans="1:11" s="68" customFormat="1" ht="22.5">
      <c r="A8" s="19">
        <v>2</v>
      </c>
      <c r="B8" s="19" t="s">
        <v>402</v>
      </c>
      <c r="C8" s="19" t="s">
        <v>406</v>
      </c>
      <c r="D8" s="19" t="s">
        <v>404</v>
      </c>
      <c r="E8" s="19" t="s">
        <v>408</v>
      </c>
      <c r="F8" s="19">
        <v>2007</v>
      </c>
      <c r="G8" s="19">
        <v>2</v>
      </c>
      <c r="H8" s="19" t="s">
        <v>409</v>
      </c>
      <c r="I8" s="44"/>
      <c r="J8" s="44"/>
      <c r="K8" s="44"/>
    </row>
    <row r="9" spans="1:11" s="68" customFormat="1" ht="17.25" customHeight="1">
      <c r="A9" s="19">
        <v>3</v>
      </c>
      <c r="B9" s="19" t="s">
        <v>402</v>
      </c>
      <c r="C9" s="19" t="s">
        <v>403</v>
      </c>
      <c r="D9" s="19" t="s">
        <v>404</v>
      </c>
      <c r="E9" s="19" t="s">
        <v>410</v>
      </c>
      <c r="F9" s="19">
        <v>2008</v>
      </c>
      <c r="G9" s="19">
        <v>2</v>
      </c>
      <c r="H9" s="19" t="s">
        <v>305</v>
      </c>
      <c r="I9" s="44"/>
      <c r="J9" s="44"/>
      <c r="K9" s="44"/>
    </row>
    <row r="10" spans="1:11" s="68" customFormat="1" ht="17.25" customHeight="1">
      <c r="A10" s="19">
        <v>4</v>
      </c>
      <c r="B10" s="19" t="s">
        <v>402</v>
      </c>
      <c r="C10" s="19" t="s">
        <v>403</v>
      </c>
      <c r="D10" s="19" t="s">
        <v>404</v>
      </c>
      <c r="E10" s="19" t="s">
        <v>411</v>
      </c>
      <c r="F10" s="19">
        <v>2008</v>
      </c>
      <c r="G10" s="19">
        <v>2</v>
      </c>
      <c r="H10" s="19" t="s">
        <v>412</v>
      </c>
      <c r="I10" s="44"/>
      <c r="J10" s="44"/>
      <c r="K10" s="44"/>
    </row>
    <row r="11" spans="1:11" s="68" customFormat="1" ht="17.25" customHeight="1">
      <c r="A11" s="19">
        <v>5</v>
      </c>
      <c r="B11" s="19" t="s">
        <v>402</v>
      </c>
      <c r="C11" s="19" t="s">
        <v>403</v>
      </c>
      <c r="D11" s="19" t="s">
        <v>404</v>
      </c>
      <c r="E11" s="19" t="s">
        <v>413</v>
      </c>
      <c r="F11" s="19">
        <v>2009</v>
      </c>
      <c r="G11" s="19">
        <v>2</v>
      </c>
      <c r="H11" s="19" t="s">
        <v>378</v>
      </c>
      <c r="I11" s="44"/>
      <c r="J11" s="44"/>
      <c r="K11" s="44"/>
    </row>
    <row r="12" spans="1:11" s="68" customFormat="1" ht="17.25" customHeight="1">
      <c r="A12" s="19">
        <v>6</v>
      </c>
      <c r="B12" s="19" t="s">
        <v>402</v>
      </c>
      <c r="C12" s="19" t="s">
        <v>403</v>
      </c>
      <c r="D12" s="19" t="s">
        <v>404</v>
      </c>
      <c r="E12" s="19" t="s">
        <v>414</v>
      </c>
      <c r="F12" s="19">
        <v>2009</v>
      </c>
      <c r="G12" s="19">
        <v>2</v>
      </c>
      <c r="H12" s="19" t="s">
        <v>379</v>
      </c>
      <c r="I12" s="44"/>
      <c r="J12" s="44"/>
      <c r="K12" s="44"/>
    </row>
    <row r="13" spans="9:11" ht="20.25" customHeight="1">
      <c r="I13" s="74">
        <f>SUM(I7:I12)</f>
        <v>0</v>
      </c>
      <c r="J13" s="74"/>
      <c r="K13" s="74">
        <f>SUM(K7:K12)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7.28125" style="51" customWidth="1"/>
    <col min="2" max="2" width="15.28125" style="51" customWidth="1"/>
    <col min="3" max="3" width="15.140625" style="51" customWidth="1"/>
    <col min="4" max="4" width="14.57421875" style="51" customWidth="1"/>
    <col min="5" max="5" width="16.7109375" style="51" customWidth="1"/>
    <col min="6" max="6" width="13.28125" style="51" customWidth="1"/>
    <col min="7" max="7" width="14.57421875" style="51" customWidth="1"/>
    <col min="8" max="8" width="13.7109375" style="51" customWidth="1"/>
    <col min="9" max="10" width="14.28125" style="51" customWidth="1"/>
    <col min="11" max="11" width="10.71093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581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7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8.5" customHeight="1">
      <c r="A7" s="71" t="s">
        <v>210</v>
      </c>
      <c r="B7" s="72" t="s">
        <v>286</v>
      </c>
      <c r="C7" s="72" t="s">
        <v>291</v>
      </c>
      <c r="D7" s="72" t="s">
        <v>170</v>
      </c>
      <c r="E7" s="72" t="s">
        <v>292</v>
      </c>
      <c r="F7" s="72">
        <v>2015</v>
      </c>
      <c r="G7" s="75">
        <v>2</v>
      </c>
      <c r="H7" s="25" t="s">
        <v>293</v>
      </c>
      <c r="I7" s="54"/>
      <c r="J7" s="54"/>
      <c r="K7" s="54"/>
    </row>
    <row r="8" spans="9:11" ht="21" customHeight="1"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8515625" style="51" customWidth="1"/>
    <col min="2" max="2" width="15.8515625" style="51" customWidth="1"/>
    <col min="3" max="3" width="15.57421875" style="51" customWidth="1"/>
    <col min="4" max="4" width="16.57421875" style="51" customWidth="1"/>
    <col min="5" max="5" width="12.7109375" style="51" customWidth="1"/>
    <col min="6" max="6" width="11.57421875" style="51" customWidth="1"/>
    <col min="7" max="7" width="15.00390625" style="51" customWidth="1"/>
    <col min="8" max="8" width="13.140625" style="51" customWidth="1"/>
    <col min="9" max="10" width="14.57421875" style="51" customWidth="1"/>
    <col min="11" max="11" width="10.71093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582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7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5.5" customHeight="1">
      <c r="A7" s="71" t="s">
        <v>210</v>
      </c>
      <c r="B7" s="25" t="s">
        <v>286</v>
      </c>
      <c r="C7" s="25" t="s">
        <v>340</v>
      </c>
      <c r="D7" s="25" t="s">
        <v>341</v>
      </c>
      <c r="E7" s="25" t="s">
        <v>342</v>
      </c>
      <c r="F7" s="25">
        <v>2007</v>
      </c>
      <c r="G7" s="18">
        <v>2</v>
      </c>
      <c r="H7" s="25" t="s">
        <v>305</v>
      </c>
      <c r="I7" s="54"/>
      <c r="J7" s="54"/>
      <c r="K7" s="54"/>
    </row>
    <row r="8" spans="9:11" ht="21" customHeight="1"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6.7109375" style="51" customWidth="1"/>
    <col min="2" max="2" width="19.7109375" style="51" customWidth="1"/>
    <col min="3" max="3" width="16.57421875" style="51" customWidth="1"/>
    <col min="4" max="4" width="14.140625" style="51" customWidth="1"/>
    <col min="5" max="5" width="15.8515625" style="51" customWidth="1"/>
    <col min="6" max="6" width="14.00390625" style="51" customWidth="1"/>
    <col min="7" max="7" width="14.140625" style="51" customWidth="1"/>
    <col min="8" max="8" width="12.28125" style="51" customWidth="1"/>
    <col min="9" max="10" width="14.28125" style="51" customWidth="1"/>
    <col min="11" max="11" width="10.71093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583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8.5" customHeight="1">
      <c r="A7" s="71" t="s">
        <v>210</v>
      </c>
      <c r="B7" s="25" t="s">
        <v>337</v>
      </c>
      <c r="C7" s="25" t="s">
        <v>343</v>
      </c>
      <c r="D7" s="25" t="s">
        <v>119</v>
      </c>
      <c r="E7" s="25">
        <v>5612295261</v>
      </c>
      <c r="F7" s="25" t="s">
        <v>344</v>
      </c>
      <c r="G7" s="75">
        <v>1</v>
      </c>
      <c r="H7" s="25" t="s">
        <v>95</v>
      </c>
      <c r="I7" s="54"/>
      <c r="J7" s="54"/>
      <c r="K7" s="54"/>
    </row>
    <row r="8" spans="9:11" ht="20.25" customHeight="1">
      <c r="I8" s="55">
        <f>SUM(I7)</f>
        <v>0</v>
      </c>
      <c r="J8" s="55"/>
      <c r="K8" s="55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7.421875" style="77" customWidth="1"/>
    <col min="2" max="2" width="18.8515625" style="77" customWidth="1"/>
    <col min="3" max="3" width="19.8515625" style="77" customWidth="1"/>
    <col min="4" max="4" width="14.8515625" style="77" customWidth="1"/>
    <col min="5" max="5" width="13.28125" style="77" customWidth="1"/>
    <col min="6" max="6" width="12.28125" style="77" customWidth="1"/>
    <col min="7" max="7" width="13.28125" style="77" customWidth="1"/>
    <col min="8" max="8" width="15.140625" style="77" customWidth="1"/>
    <col min="9" max="10" width="14.57421875" style="77" customWidth="1"/>
    <col min="11" max="11" width="12.421875" style="77" customWidth="1"/>
    <col min="12" max="16384" width="9.140625" style="77" customWidth="1"/>
  </cols>
  <sheetData>
    <row r="1" spans="1:11" ht="1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584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78" customFormat="1" ht="27" customHeight="1">
      <c r="A7" s="19">
        <v>1</v>
      </c>
      <c r="B7" s="19" t="s">
        <v>345</v>
      </c>
      <c r="C7" s="19" t="s">
        <v>346</v>
      </c>
      <c r="D7" s="19" t="s">
        <v>347</v>
      </c>
      <c r="E7" s="19">
        <v>6169</v>
      </c>
      <c r="F7" s="19">
        <v>2020</v>
      </c>
      <c r="G7" s="19">
        <v>2</v>
      </c>
      <c r="H7" s="19" t="s">
        <v>75</v>
      </c>
      <c r="I7" s="79"/>
      <c r="J7" s="79"/>
      <c r="K7" s="79"/>
    </row>
    <row r="8" spans="9:11" ht="16.5" customHeight="1">
      <c r="I8" s="80">
        <f>SUM(I7)</f>
        <v>0</v>
      </c>
      <c r="J8" s="80"/>
      <c r="K8" s="80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.28125" style="4" customWidth="1"/>
    <col min="2" max="2" width="18.57421875" style="4" customWidth="1"/>
    <col min="3" max="3" width="15.140625" style="4" customWidth="1"/>
    <col min="4" max="4" width="16.140625" style="4" customWidth="1"/>
    <col min="5" max="5" width="17.57421875" style="4" customWidth="1"/>
    <col min="6" max="6" width="11.421875" style="4" customWidth="1"/>
    <col min="7" max="7" width="14.57421875" style="4" customWidth="1"/>
    <col min="8" max="8" width="18.140625" style="4" customWidth="1"/>
    <col min="9" max="10" width="14.57421875" style="4" customWidth="1"/>
    <col min="11" max="11" width="10.7109375" style="4" bestFit="1" customWidth="1"/>
    <col min="12" max="16384" width="9.140625" style="4" customWidth="1"/>
  </cols>
  <sheetData>
    <row r="1" spans="1:11" ht="15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585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">
      <c r="A7" s="3">
        <v>1</v>
      </c>
      <c r="B7" s="3" t="s">
        <v>348</v>
      </c>
      <c r="C7" s="3" t="s">
        <v>349</v>
      </c>
      <c r="D7" s="3"/>
      <c r="E7" s="3">
        <v>10555003906</v>
      </c>
      <c r="F7" s="3">
        <v>2006</v>
      </c>
      <c r="G7" s="3">
        <v>2</v>
      </c>
      <c r="H7" s="3" t="s">
        <v>359</v>
      </c>
      <c r="I7" s="41"/>
      <c r="J7" s="41"/>
      <c r="K7" s="41"/>
    </row>
    <row r="8" spans="1:11" ht="30">
      <c r="A8" s="3">
        <v>2</v>
      </c>
      <c r="B8" s="3" t="s">
        <v>348</v>
      </c>
      <c r="C8" s="3" t="s">
        <v>350</v>
      </c>
      <c r="D8" s="3"/>
      <c r="E8" s="3" t="s">
        <v>354</v>
      </c>
      <c r="F8" s="3">
        <v>2013</v>
      </c>
      <c r="G8" s="3">
        <v>2</v>
      </c>
      <c r="H8" s="3" t="s">
        <v>359</v>
      </c>
      <c r="I8" s="41"/>
      <c r="J8" s="41"/>
      <c r="K8" s="41"/>
    </row>
    <row r="9" spans="1:11" ht="30">
      <c r="A9" s="3">
        <v>3</v>
      </c>
      <c r="B9" s="3" t="s">
        <v>348</v>
      </c>
      <c r="C9" s="3" t="s">
        <v>351</v>
      </c>
      <c r="D9" s="3"/>
      <c r="E9" s="5" t="s">
        <v>355</v>
      </c>
      <c r="F9" s="3">
        <v>2003</v>
      </c>
      <c r="G9" s="3">
        <v>2</v>
      </c>
      <c r="H9" s="3" t="s">
        <v>359</v>
      </c>
      <c r="I9" s="41"/>
      <c r="J9" s="41"/>
      <c r="K9" s="41"/>
    </row>
    <row r="10" spans="1:11" ht="30">
      <c r="A10" s="3">
        <v>4</v>
      </c>
      <c r="B10" s="3" t="s">
        <v>348</v>
      </c>
      <c r="C10" s="3" t="s">
        <v>352</v>
      </c>
      <c r="D10" s="3"/>
      <c r="E10" s="5" t="s">
        <v>356</v>
      </c>
      <c r="F10" s="3">
        <v>2005</v>
      </c>
      <c r="G10" s="3">
        <v>2</v>
      </c>
      <c r="H10" s="3" t="s">
        <v>359</v>
      </c>
      <c r="I10" s="41"/>
      <c r="J10" s="41"/>
      <c r="K10" s="41"/>
    </row>
    <row r="11" spans="1:11" ht="30">
      <c r="A11" s="3">
        <v>5</v>
      </c>
      <c r="B11" s="3" t="s">
        <v>348</v>
      </c>
      <c r="C11" s="3" t="s">
        <v>351</v>
      </c>
      <c r="D11" s="3"/>
      <c r="E11" s="3" t="s">
        <v>357</v>
      </c>
      <c r="F11" s="3">
        <v>2015</v>
      </c>
      <c r="G11" s="3">
        <v>2</v>
      </c>
      <c r="H11" s="3" t="s">
        <v>359</v>
      </c>
      <c r="I11" s="41"/>
      <c r="J11" s="41"/>
      <c r="K11" s="41"/>
    </row>
    <row r="12" spans="1:11" ht="30">
      <c r="A12" s="3">
        <v>6</v>
      </c>
      <c r="B12" s="3" t="s">
        <v>348</v>
      </c>
      <c r="C12" s="3" t="s">
        <v>353</v>
      </c>
      <c r="D12" s="3"/>
      <c r="E12" s="3" t="s">
        <v>358</v>
      </c>
      <c r="F12" s="3">
        <v>2019</v>
      </c>
      <c r="G12" s="3">
        <v>2</v>
      </c>
      <c r="H12" s="3" t="s">
        <v>359</v>
      </c>
      <c r="I12" s="41"/>
      <c r="J12" s="41"/>
      <c r="K12" s="41"/>
    </row>
    <row r="13" spans="9:11" ht="23.25" customHeight="1">
      <c r="I13" s="42">
        <f>SUM(I7:I12)</f>
        <v>0</v>
      </c>
      <c r="J13" s="42"/>
      <c r="K13" s="42">
        <f>SUM(K7:K12)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28125" style="51" customWidth="1"/>
    <col min="2" max="2" width="19.140625" style="51" customWidth="1"/>
    <col min="3" max="3" width="18.57421875" style="51" customWidth="1"/>
    <col min="4" max="4" width="14.421875" style="51" customWidth="1"/>
    <col min="5" max="5" width="12.28125" style="51" customWidth="1"/>
    <col min="6" max="6" width="11.421875" style="51" customWidth="1"/>
    <col min="7" max="7" width="13.421875" style="51" customWidth="1"/>
    <col min="8" max="8" width="19.7109375" style="51" customWidth="1"/>
    <col min="9" max="10" width="14.28125" style="51" customWidth="1"/>
    <col min="11" max="11" width="11.28125" style="51" bestFit="1" customWidth="1"/>
    <col min="12" max="16384" width="9.140625" style="51" customWidth="1"/>
  </cols>
  <sheetData>
    <row r="1" spans="1:11" ht="11.25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586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6.25" customHeight="1">
      <c r="A7" s="19">
        <v>1</v>
      </c>
      <c r="B7" s="19" t="s">
        <v>366</v>
      </c>
      <c r="C7" s="19" t="s">
        <v>367</v>
      </c>
      <c r="D7" s="19" t="s">
        <v>368</v>
      </c>
      <c r="E7" s="19" t="s">
        <v>371</v>
      </c>
      <c r="F7" s="19">
        <v>2020</v>
      </c>
      <c r="G7" s="18">
        <v>2</v>
      </c>
      <c r="H7" s="19" t="s">
        <v>369</v>
      </c>
      <c r="I7" s="54"/>
      <c r="J7" s="54"/>
      <c r="K7" s="54"/>
    </row>
    <row r="8" spans="1:11" ht="26.25" customHeight="1">
      <c r="A8" s="19">
        <v>2</v>
      </c>
      <c r="B8" s="19" t="s">
        <v>366</v>
      </c>
      <c r="C8" s="19" t="s">
        <v>367</v>
      </c>
      <c r="D8" s="19" t="s">
        <v>368</v>
      </c>
      <c r="E8" s="19" t="s">
        <v>370</v>
      </c>
      <c r="F8" s="19">
        <v>2020</v>
      </c>
      <c r="G8" s="18">
        <v>2</v>
      </c>
      <c r="H8" s="19" t="s">
        <v>369</v>
      </c>
      <c r="I8" s="54"/>
      <c r="J8" s="54"/>
      <c r="K8" s="54"/>
    </row>
    <row r="9" spans="9:11" ht="24.75" customHeight="1">
      <c r="I9" s="55">
        <f>SUM(I7:I8)</f>
        <v>0</v>
      </c>
      <c r="J9" s="70"/>
      <c r="K9" s="5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">
      <selection activeCell="M8" sqref="M8"/>
    </sheetView>
  </sheetViews>
  <sheetFormatPr defaultColWidth="9.140625" defaultRowHeight="15"/>
  <cols>
    <col min="1" max="1" width="6.57421875" style="68" customWidth="1"/>
    <col min="2" max="2" width="25.28125" style="68" customWidth="1"/>
    <col min="3" max="3" width="10.8515625" style="68" customWidth="1"/>
    <col min="4" max="4" width="13.421875" style="68" customWidth="1"/>
    <col min="5" max="5" width="15.00390625" style="68" customWidth="1"/>
    <col min="6" max="6" width="11.8515625" style="68" customWidth="1"/>
    <col min="7" max="7" width="14.140625" style="68" customWidth="1"/>
    <col min="8" max="8" width="16.140625" style="68" customWidth="1"/>
    <col min="9" max="10" width="14.7109375" style="68" customWidth="1"/>
    <col min="11" max="11" width="13.421875" style="68" bestFit="1" customWidth="1"/>
    <col min="12" max="16384" width="9.140625" style="68" customWidth="1"/>
  </cols>
  <sheetData>
    <row r="1" spans="1:11" ht="15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587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2.5">
      <c r="A7" s="19">
        <v>1</v>
      </c>
      <c r="B7" s="19" t="s">
        <v>375</v>
      </c>
      <c r="C7" s="19" t="s">
        <v>373</v>
      </c>
      <c r="D7" s="19" t="s">
        <v>374</v>
      </c>
      <c r="E7" s="19">
        <v>300018318</v>
      </c>
      <c r="F7" s="19">
        <v>2020</v>
      </c>
      <c r="G7" s="19">
        <v>2</v>
      </c>
      <c r="H7" s="19" t="s">
        <v>377</v>
      </c>
      <c r="I7" s="44"/>
      <c r="J7" s="44"/>
      <c r="K7" s="44"/>
    </row>
    <row r="8" spans="1:11" ht="22.5">
      <c r="A8" s="19">
        <v>2</v>
      </c>
      <c r="B8" s="19" t="s">
        <v>375</v>
      </c>
      <c r="C8" s="19" t="s">
        <v>373</v>
      </c>
      <c r="D8" s="19" t="s">
        <v>374</v>
      </c>
      <c r="E8" s="19">
        <v>300018319</v>
      </c>
      <c r="F8" s="19">
        <v>2020</v>
      </c>
      <c r="G8" s="19">
        <v>2</v>
      </c>
      <c r="H8" s="19" t="s">
        <v>377</v>
      </c>
      <c r="I8" s="44"/>
      <c r="J8" s="44"/>
      <c r="K8" s="44"/>
    </row>
    <row r="9" spans="1:11" ht="22.5">
      <c r="A9" s="19">
        <v>3</v>
      </c>
      <c r="B9" s="19" t="s">
        <v>375</v>
      </c>
      <c r="C9" s="19" t="s">
        <v>373</v>
      </c>
      <c r="D9" s="19" t="s">
        <v>374</v>
      </c>
      <c r="E9" s="19">
        <v>300018320</v>
      </c>
      <c r="F9" s="19">
        <v>2020</v>
      </c>
      <c r="G9" s="19">
        <v>2</v>
      </c>
      <c r="H9" s="19" t="s">
        <v>377</v>
      </c>
      <c r="I9" s="44"/>
      <c r="J9" s="44"/>
      <c r="K9" s="44"/>
    </row>
    <row r="10" spans="1:11" ht="22.5">
      <c r="A10" s="19">
        <v>4</v>
      </c>
      <c r="B10" s="19" t="s">
        <v>375</v>
      </c>
      <c r="C10" s="19" t="s">
        <v>373</v>
      </c>
      <c r="D10" s="19" t="s">
        <v>374</v>
      </c>
      <c r="E10" s="19">
        <v>300018321</v>
      </c>
      <c r="F10" s="19">
        <v>2020</v>
      </c>
      <c r="G10" s="19">
        <v>2</v>
      </c>
      <c r="H10" s="19" t="s">
        <v>377</v>
      </c>
      <c r="I10" s="44"/>
      <c r="J10" s="44"/>
      <c r="K10" s="44"/>
    </row>
    <row r="11" spans="1:11" ht="22.5">
      <c r="A11" s="19">
        <v>5</v>
      </c>
      <c r="B11" s="19" t="s">
        <v>375</v>
      </c>
      <c r="C11" s="19" t="s">
        <v>373</v>
      </c>
      <c r="D11" s="19" t="s">
        <v>374</v>
      </c>
      <c r="E11" s="19">
        <v>300018322</v>
      </c>
      <c r="F11" s="19">
        <v>2020</v>
      </c>
      <c r="G11" s="19">
        <v>2</v>
      </c>
      <c r="H11" s="19" t="s">
        <v>377</v>
      </c>
      <c r="I11" s="44"/>
      <c r="J11" s="44"/>
      <c r="K11" s="44"/>
    </row>
    <row r="12" spans="1:11" ht="22.5">
      <c r="A12" s="19">
        <v>6</v>
      </c>
      <c r="B12" s="19" t="s">
        <v>375</v>
      </c>
      <c r="C12" s="19" t="s">
        <v>373</v>
      </c>
      <c r="D12" s="19" t="s">
        <v>374</v>
      </c>
      <c r="E12" s="19">
        <v>300018323</v>
      </c>
      <c r="F12" s="19">
        <v>2020</v>
      </c>
      <c r="G12" s="19">
        <v>2</v>
      </c>
      <c r="H12" s="19" t="s">
        <v>377</v>
      </c>
      <c r="I12" s="44"/>
      <c r="J12" s="44"/>
      <c r="K12" s="44"/>
    </row>
    <row r="13" spans="1:11" ht="22.5">
      <c r="A13" s="19">
        <v>7</v>
      </c>
      <c r="B13" s="19" t="s">
        <v>375</v>
      </c>
      <c r="C13" s="19" t="s">
        <v>373</v>
      </c>
      <c r="D13" s="19" t="s">
        <v>374</v>
      </c>
      <c r="E13" s="19">
        <v>300018324</v>
      </c>
      <c r="F13" s="19">
        <v>2020</v>
      </c>
      <c r="G13" s="19">
        <v>2</v>
      </c>
      <c r="H13" s="19" t="s">
        <v>377</v>
      </c>
      <c r="I13" s="44"/>
      <c r="J13" s="44"/>
      <c r="K13" s="44"/>
    </row>
    <row r="14" spans="1:11" ht="22.5">
      <c r="A14" s="19">
        <v>8</v>
      </c>
      <c r="B14" s="19" t="s">
        <v>375</v>
      </c>
      <c r="C14" s="19" t="s">
        <v>373</v>
      </c>
      <c r="D14" s="19" t="s">
        <v>374</v>
      </c>
      <c r="E14" s="19">
        <v>300018325</v>
      </c>
      <c r="F14" s="19">
        <v>2020</v>
      </c>
      <c r="G14" s="19">
        <v>2</v>
      </c>
      <c r="H14" s="19" t="s">
        <v>377</v>
      </c>
      <c r="I14" s="44"/>
      <c r="J14" s="44"/>
      <c r="K14" s="44"/>
    </row>
    <row r="15" spans="1:11" ht="22.5">
      <c r="A15" s="19">
        <v>9</v>
      </c>
      <c r="B15" s="19" t="s">
        <v>375</v>
      </c>
      <c r="C15" s="19" t="s">
        <v>373</v>
      </c>
      <c r="D15" s="19" t="s">
        <v>374</v>
      </c>
      <c r="E15" s="19">
        <v>300018326</v>
      </c>
      <c r="F15" s="19">
        <v>2020</v>
      </c>
      <c r="G15" s="19">
        <v>2</v>
      </c>
      <c r="H15" s="19" t="s">
        <v>377</v>
      </c>
      <c r="I15" s="44"/>
      <c r="J15" s="44"/>
      <c r="K15" s="44"/>
    </row>
    <row r="16" spans="1:11" ht="22.5">
      <c r="A16" s="19">
        <v>10</v>
      </c>
      <c r="B16" s="19" t="s">
        <v>375</v>
      </c>
      <c r="C16" s="19" t="s">
        <v>373</v>
      </c>
      <c r="D16" s="19" t="s">
        <v>374</v>
      </c>
      <c r="E16" s="19">
        <v>300018327</v>
      </c>
      <c r="F16" s="19">
        <v>2020</v>
      </c>
      <c r="G16" s="19">
        <v>2</v>
      </c>
      <c r="H16" s="19" t="s">
        <v>377</v>
      </c>
      <c r="I16" s="44"/>
      <c r="J16" s="44"/>
      <c r="K16" s="44"/>
    </row>
    <row r="17" spans="1:11" ht="22.5">
      <c r="A17" s="19">
        <v>11</v>
      </c>
      <c r="B17" s="19" t="s">
        <v>375</v>
      </c>
      <c r="C17" s="19" t="s">
        <v>373</v>
      </c>
      <c r="D17" s="19" t="s">
        <v>374</v>
      </c>
      <c r="E17" s="19">
        <v>300018328</v>
      </c>
      <c r="F17" s="19">
        <v>2020</v>
      </c>
      <c r="G17" s="19">
        <v>2</v>
      </c>
      <c r="H17" s="19" t="s">
        <v>377</v>
      </c>
      <c r="I17" s="44"/>
      <c r="J17" s="44"/>
      <c r="K17" s="44"/>
    </row>
    <row r="18" spans="1:11" ht="22.5">
      <c r="A18" s="19">
        <v>12</v>
      </c>
      <c r="B18" s="19" t="s">
        <v>375</v>
      </c>
      <c r="C18" s="19" t="s">
        <v>373</v>
      </c>
      <c r="D18" s="19" t="s">
        <v>374</v>
      </c>
      <c r="E18" s="19">
        <v>300018329</v>
      </c>
      <c r="F18" s="19">
        <v>2020</v>
      </c>
      <c r="G18" s="19">
        <v>2</v>
      </c>
      <c r="H18" s="19" t="s">
        <v>377</v>
      </c>
      <c r="I18" s="44"/>
      <c r="J18" s="44"/>
      <c r="K18" s="44"/>
    </row>
    <row r="19" spans="1:11" ht="22.5">
      <c r="A19" s="19">
        <v>13</v>
      </c>
      <c r="B19" s="19" t="s">
        <v>375</v>
      </c>
      <c r="C19" s="19" t="s">
        <v>373</v>
      </c>
      <c r="D19" s="19" t="s">
        <v>374</v>
      </c>
      <c r="E19" s="19">
        <v>300018330</v>
      </c>
      <c r="F19" s="19">
        <v>2020</v>
      </c>
      <c r="G19" s="19">
        <v>2</v>
      </c>
      <c r="H19" s="19" t="s">
        <v>377</v>
      </c>
      <c r="I19" s="44"/>
      <c r="J19" s="44"/>
      <c r="K19" s="44"/>
    </row>
    <row r="20" spans="1:11" ht="22.5">
      <c r="A20" s="19">
        <v>14</v>
      </c>
      <c r="B20" s="19" t="s">
        <v>375</v>
      </c>
      <c r="C20" s="19" t="s">
        <v>373</v>
      </c>
      <c r="D20" s="19" t="s">
        <v>374</v>
      </c>
      <c r="E20" s="19">
        <v>300018331</v>
      </c>
      <c r="F20" s="19">
        <v>2020</v>
      </c>
      <c r="G20" s="19">
        <v>2</v>
      </c>
      <c r="H20" s="19" t="s">
        <v>377</v>
      </c>
      <c r="I20" s="44"/>
      <c r="J20" s="44"/>
      <c r="K20" s="44"/>
    </row>
    <row r="21" spans="1:11" ht="22.5">
      <c r="A21" s="19">
        <v>15</v>
      </c>
      <c r="B21" s="19" t="s">
        <v>375</v>
      </c>
      <c r="C21" s="19" t="s">
        <v>373</v>
      </c>
      <c r="D21" s="19" t="s">
        <v>374</v>
      </c>
      <c r="E21" s="19">
        <v>300018332</v>
      </c>
      <c r="F21" s="19">
        <v>2020</v>
      </c>
      <c r="G21" s="19">
        <v>2</v>
      </c>
      <c r="H21" s="19" t="s">
        <v>377</v>
      </c>
      <c r="I21" s="44"/>
      <c r="J21" s="44"/>
      <c r="K21" s="44"/>
    </row>
    <row r="22" spans="1:11" ht="22.5">
      <c r="A22" s="19">
        <v>16</v>
      </c>
      <c r="B22" s="19" t="s">
        <v>375</v>
      </c>
      <c r="C22" s="19" t="s">
        <v>373</v>
      </c>
      <c r="D22" s="19" t="s">
        <v>374</v>
      </c>
      <c r="E22" s="19">
        <v>300018333</v>
      </c>
      <c r="F22" s="19">
        <v>2020</v>
      </c>
      <c r="G22" s="19">
        <v>2</v>
      </c>
      <c r="H22" s="19" t="s">
        <v>377</v>
      </c>
      <c r="I22" s="44"/>
      <c r="J22" s="44"/>
      <c r="K22" s="44"/>
    </row>
    <row r="23" spans="1:11" ht="22.5">
      <c r="A23" s="19">
        <v>17</v>
      </c>
      <c r="B23" s="19" t="s">
        <v>375</v>
      </c>
      <c r="C23" s="19" t="s">
        <v>373</v>
      </c>
      <c r="D23" s="19" t="s">
        <v>374</v>
      </c>
      <c r="E23" s="19">
        <v>300018334</v>
      </c>
      <c r="F23" s="19">
        <v>2020</v>
      </c>
      <c r="G23" s="19">
        <v>2</v>
      </c>
      <c r="H23" s="19" t="s">
        <v>377</v>
      </c>
      <c r="I23" s="44"/>
      <c r="J23" s="44"/>
      <c r="K23" s="44"/>
    </row>
    <row r="24" spans="1:11" ht="22.5">
      <c r="A24" s="19">
        <v>18</v>
      </c>
      <c r="B24" s="19" t="s">
        <v>375</v>
      </c>
      <c r="C24" s="19" t="s">
        <v>373</v>
      </c>
      <c r="D24" s="19" t="s">
        <v>374</v>
      </c>
      <c r="E24" s="19">
        <v>300018335</v>
      </c>
      <c r="F24" s="19">
        <v>2020</v>
      </c>
      <c r="G24" s="19">
        <v>2</v>
      </c>
      <c r="H24" s="19" t="s">
        <v>377</v>
      </c>
      <c r="I24" s="44"/>
      <c r="J24" s="44"/>
      <c r="K24" s="44"/>
    </row>
    <row r="25" spans="1:11" ht="22.5">
      <c r="A25" s="19">
        <v>19</v>
      </c>
      <c r="B25" s="19" t="s">
        <v>375</v>
      </c>
      <c r="C25" s="19" t="s">
        <v>373</v>
      </c>
      <c r="D25" s="19" t="s">
        <v>374</v>
      </c>
      <c r="E25" s="19">
        <v>300018336</v>
      </c>
      <c r="F25" s="19">
        <v>2020</v>
      </c>
      <c r="G25" s="19">
        <v>2</v>
      </c>
      <c r="H25" s="19" t="s">
        <v>377</v>
      </c>
      <c r="I25" s="44"/>
      <c r="J25" s="44"/>
      <c r="K25" s="44"/>
    </row>
    <row r="26" spans="1:11" ht="22.5">
      <c r="A26" s="19">
        <v>20</v>
      </c>
      <c r="B26" s="19" t="s">
        <v>375</v>
      </c>
      <c r="C26" s="19" t="s">
        <v>373</v>
      </c>
      <c r="D26" s="19" t="s">
        <v>374</v>
      </c>
      <c r="E26" s="19">
        <v>300018337</v>
      </c>
      <c r="F26" s="19">
        <v>2020</v>
      </c>
      <c r="G26" s="19">
        <v>2</v>
      </c>
      <c r="H26" s="19" t="s">
        <v>377</v>
      </c>
      <c r="I26" s="44"/>
      <c r="J26" s="44"/>
      <c r="K26" s="44"/>
    </row>
    <row r="27" spans="1:11" ht="22.5">
      <c r="A27" s="19">
        <v>21</v>
      </c>
      <c r="B27" s="19" t="s">
        <v>375</v>
      </c>
      <c r="C27" s="19" t="s">
        <v>373</v>
      </c>
      <c r="D27" s="19" t="s">
        <v>374</v>
      </c>
      <c r="E27" s="19">
        <v>300019208</v>
      </c>
      <c r="F27" s="19">
        <v>2020</v>
      </c>
      <c r="G27" s="19">
        <v>2</v>
      </c>
      <c r="H27" s="19" t="s">
        <v>377</v>
      </c>
      <c r="I27" s="44"/>
      <c r="J27" s="44"/>
      <c r="K27" s="44"/>
    </row>
    <row r="28" spans="1:11" ht="22.5">
      <c r="A28" s="19">
        <v>22</v>
      </c>
      <c r="B28" s="19" t="s">
        <v>375</v>
      </c>
      <c r="C28" s="19" t="s">
        <v>373</v>
      </c>
      <c r="D28" s="19" t="s">
        <v>374</v>
      </c>
      <c r="E28" s="19">
        <v>300019209</v>
      </c>
      <c r="F28" s="19">
        <v>2020</v>
      </c>
      <c r="G28" s="19">
        <v>2</v>
      </c>
      <c r="H28" s="19" t="s">
        <v>377</v>
      </c>
      <c r="I28" s="44"/>
      <c r="J28" s="44"/>
      <c r="K28" s="44"/>
    </row>
    <row r="29" spans="1:11" ht="22.5">
      <c r="A29" s="19">
        <v>23</v>
      </c>
      <c r="B29" s="19" t="s">
        <v>375</v>
      </c>
      <c r="C29" s="19" t="s">
        <v>373</v>
      </c>
      <c r="D29" s="19" t="s">
        <v>374</v>
      </c>
      <c r="E29" s="19">
        <v>300019210</v>
      </c>
      <c r="F29" s="19">
        <v>2020</v>
      </c>
      <c r="G29" s="19">
        <v>2</v>
      </c>
      <c r="H29" s="19" t="s">
        <v>377</v>
      </c>
      <c r="I29" s="44"/>
      <c r="J29" s="44"/>
      <c r="K29" s="44"/>
    </row>
    <row r="30" spans="1:11" ht="22.5">
      <c r="A30" s="19">
        <v>24</v>
      </c>
      <c r="B30" s="19" t="s">
        <v>375</v>
      </c>
      <c r="C30" s="19" t="s">
        <v>373</v>
      </c>
      <c r="D30" s="19" t="s">
        <v>374</v>
      </c>
      <c r="E30" s="19">
        <v>300019211</v>
      </c>
      <c r="F30" s="19">
        <v>2020</v>
      </c>
      <c r="G30" s="19">
        <v>2</v>
      </c>
      <c r="H30" s="19" t="s">
        <v>377</v>
      </c>
      <c r="I30" s="44"/>
      <c r="J30" s="44"/>
      <c r="K30" s="44"/>
    </row>
    <row r="31" spans="1:11" ht="22.5">
      <c r="A31" s="19">
        <v>25</v>
      </c>
      <c r="B31" s="19" t="s">
        <v>375</v>
      </c>
      <c r="C31" s="19" t="s">
        <v>373</v>
      </c>
      <c r="D31" s="19" t="s">
        <v>374</v>
      </c>
      <c r="E31" s="19">
        <v>300019212</v>
      </c>
      <c r="F31" s="19">
        <v>2020</v>
      </c>
      <c r="G31" s="19">
        <v>2</v>
      </c>
      <c r="H31" s="19" t="s">
        <v>377</v>
      </c>
      <c r="I31" s="44"/>
      <c r="J31" s="44"/>
      <c r="K31" s="44"/>
    </row>
    <row r="32" spans="1:11" ht="22.5">
      <c r="A32" s="19">
        <v>26</v>
      </c>
      <c r="B32" s="19" t="s">
        <v>375</v>
      </c>
      <c r="C32" s="19" t="s">
        <v>373</v>
      </c>
      <c r="D32" s="19" t="s">
        <v>374</v>
      </c>
      <c r="E32" s="19">
        <v>300019213</v>
      </c>
      <c r="F32" s="19">
        <v>2020</v>
      </c>
      <c r="G32" s="19">
        <v>2</v>
      </c>
      <c r="H32" s="19" t="s">
        <v>377</v>
      </c>
      <c r="I32" s="44"/>
      <c r="J32" s="44"/>
      <c r="K32" s="44"/>
    </row>
    <row r="33" spans="1:11" ht="22.5">
      <c r="A33" s="19">
        <v>27</v>
      </c>
      <c r="B33" s="19" t="s">
        <v>375</v>
      </c>
      <c r="C33" s="19" t="s">
        <v>373</v>
      </c>
      <c r="D33" s="19" t="s">
        <v>374</v>
      </c>
      <c r="E33" s="19">
        <v>300019214</v>
      </c>
      <c r="F33" s="19">
        <v>2020</v>
      </c>
      <c r="G33" s="19">
        <v>2</v>
      </c>
      <c r="H33" s="19" t="s">
        <v>377</v>
      </c>
      <c r="I33" s="44"/>
      <c r="J33" s="44"/>
      <c r="K33" s="44"/>
    </row>
    <row r="34" spans="1:11" ht="22.5">
      <c r="A34" s="19">
        <v>28</v>
      </c>
      <c r="B34" s="19" t="s">
        <v>375</v>
      </c>
      <c r="C34" s="19" t="s">
        <v>373</v>
      </c>
      <c r="D34" s="19" t="s">
        <v>374</v>
      </c>
      <c r="E34" s="19">
        <v>300019215</v>
      </c>
      <c r="F34" s="19">
        <v>2020</v>
      </c>
      <c r="G34" s="19">
        <v>2</v>
      </c>
      <c r="H34" s="19" t="s">
        <v>377</v>
      </c>
      <c r="I34" s="44"/>
      <c r="J34" s="44"/>
      <c r="K34" s="44"/>
    </row>
    <row r="35" spans="1:11" ht="22.5">
      <c r="A35" s="19">
        <v>29</v>
      </c>
      <c r="B35" s="19" t="s">
        <v>375</v>
      </c>
      <c r="C35" s="19" t="s">
        <v>373</v>
      </c>
      <c r="D35" s="19" t="s">
        <v>374</v>
      </c>
      <c r="E35" s="19">
        <v>300019216</v>
      </c>
      <c r="F35" s="19">
        <v>2020</v>
      </c>
      <c r="G35" s="19">
        <v>2</v>
      </c>
      <c r="H35" s="19" t="s">
        <v>377</v>
      </c>
      <c r="I35" s="44"/>
      <c r="J35" s="44"/>
      <c r="K35" s="44"/>
    </row>
    <row r="36" spans="1:11" ht="22.5">
      <c r="A36" s="19">
        <v>30</v>
      </c>
      <c r="B36" s="19" t="s">
        <v>375</v>
      </c>
      <c r="C36" s="19" t="s">
        <v>373</v>
      </c>
      <c r="D36" s="19" t="s">
        <v>374</v>
      </c>
      <c r="E36" s="19">
        <v>300019217</v>
      </c>
      <c r="F36" s="19">
        <v>2020</v>
      </c>
      <c r="G36" s="19">
        <v>2</v>
      </c>
      <c r="H36" s="19" t="s">
        <v>377</v>
      </c>
      <c r="I36" s="44"/>
      <c r="J36" s="44"/>
      <c r="K36" s="44"/>
    </row>
    <row r="37" spans="1:11" ht="22.5">
      <c r="A37" s="19">
        <v>31</v>
      </c>
      <c r="B37" s="19" t="s">
        <v>375</v>
      </c>
      <c r="C37" s="19" t="s">
        <v>373</v>
      </c>
      <c r="D37" s="19" t="s">
        <v>374</v>
      </c>
      <c r="E37" s="19">
        <v>300019218</v>
      </c>
      <c r="F37" s="19">
        <v>2020</v>
      </c>
      <c r="G37" s="19">
        <v>2</v>
      </c>
      <c r="H37" s="19" t="s">
        <v>377</v>
      </c>
      <c r="I37" s="44"/>
      <c r="J37" s="44"/>
      <c r="K37" s="44"/>
    </row>
    <row r="38" spans="1:11" ht="22.5">
      <c r="A38" s="19">
        <v>32</v>
      </c>
      <c r="B38" s="19" t="s">
        <v>375</v>
      </c>
      <c r="C38" s="19" t="s">
        <v>373</v>
      </c>
      <c r="D38" s="19" t="s">
        <v>374</v>
      </c>
      <c r="E38" s="19">
        <v>300019219</v>
      </c>
      <c r="F38" s="19">
        <v>2020</v>
      </c>
      <c r="G38" s="19">
        <v>2</v>
      </c>
      <c r="H38" s="19" t="s">
        <v>377</v>
      </c>
      <c r="I38" s="44"/>
      <c r="J38" s="44"/>
      <c r="K38" s="44"/>
    </row>
    <row r="39" spans="1:11" ht="22.5">
      <c r="A39" s="19">
        <v>33</v>
      </c>
      <c r="B39" s="19" t="s">
        <v>375</v>
      </c>
      <c r="C39" s="19" t="s">
        <v>373</v>
      </c>
      <c r="D39" s="19" t="s">
        <v>374</v>
      </c>
      <c r="E39" s="19">
        <v>300019220</v>
      </c>
      <c r="F39" s="19">
        <v>2020</v>
      </c>
      <c r="G39" s="19">
        <v>2</v>
      </c>
      <c r="H39" s="19" t="s">
        <v>377</v>
      </c>
      <c r="I39" s="44"/>
      <c r="J39" s="44"/>
      <c r="K39" s="44"/>
    </row>
    <row r="40" spans="1:11" ht="22.5">
      <c r="A40" s="19">
        <v>34</v>
      </c>
      <c r="B40" s="19" t="s">
        <v>375</v>
      </c>
      <c r="C40" s="19" t="s">
        <v>373</v>
      </c>
      <c r="D40" s="19" t="s">
        <v>374</v>
      </c>
      <c r="E40" s="19">
        <v>300019221</v>
      </c>
      <c r="F40" s="19">
        <v>2020</v>
      </c>
      <c r="G40" s="19">
        <v>2</v>
      </c>
      <c r="H40" s="19" t="s">
        <v>377</v>
      </c>
      <c r="I40" s="44"/>
      <c r="J40" s="44"/>
      <c r="K40" s="44"/>
    </row>
    <row r="41" spans="1:11" ht="22.5">
      <c r="A41" s="19">
        <v>35</v>
      </c>
      <c r="B41" s="19" t="s">
        <v>375</v>
      </c>
      <c r="C41" s="19" t="s">
        <v>373</v>
      </c>
      <c r="D41" s="19" t="s">
        <v>374</v>
      </c>
      <c r="E41" s="19">
        <v>300019222</v>
      </c>
      <c r="F41" s="19">
        <v>2020</v>
      </c>
      <c r="G41" s="19">
        <v>2</v>
      </c>
      <c r="H41" s="19" t="s">
        <v>377</v>
      </c>
      <c r="I41" s="44"/>
      <c r="J41" s="44"/>
      <c r="K41" s="44"/>
    </row>
    <row r="42" spans="1:11" ht="22.5">
      <c r="A42" s="19">
        <v>36</v>
      </c>
      <c r="B42" s="19" t="s">
        <v>375</v>
      </c>
      <c r="C42" s="19" t="s">
        <v>373</v>
      </c>
      <c r="D42" s="19" t="s">
        <v>374</v>
      </c>
      <c r="E42" s="19">
        <v>300019223</v>
      </c>
      <c r="F42" s="19">
        <v>2020</v>
      </c>
      <c r="G42" s="19">
        <v>2</v>
      </c>
      <c r="H42" s="19" t="s">
        <v>377</v>
      </c>
      <c r="I42" s="44"/>
      <c r="J42" s="44"/>
      <c r="K42" s="44"/>
    </row>
    <row r="43" spans="1:11" ht="22.5">
      <c r="A43" s="19">
        <v>37</v>
      </c>
      <c r="B43" s="19" t="s">
        <v>375</v>
      </c>
      <c r="C43" s="19" t="s">
        <v>373</v>
      </c>
      <c r="D43" s="19" t="s">
        <v>374</v>
      </c>
      <c r="E43" s="19">
        <v>300019224</v>
      </c>
      <c r="F43" s="19">
        <v>2020</v>
      </c>
      <c r="G43" s="19">
        <v>2</v>
      </c>
      <c r="H43" s="19" t="s">
        <v>377</v>
      </c>
      <c r="I43" s="44"/>
      <c r="J43" s="44"/>
      <c r="K43" s="44"/>
    </row>
    <row r="44" spans="1:11" ht="22.5">
      <c r="A44" s="19">
        <v>38</v>
      </c>
      <c r="B44" s="19" t="s">
        <v>375</v>
      </c>
      <c r="C44" s="19" t="s">
        <v>373</v>
      </c>
      <c r="D44" s="19" t="s">
        <v>374</v>
      </c>
      <c r="E44" s="19">
        <v>300019225</v>
      </c>
      <c r="F44" s="19">
        <v>2020</v>
      </c>
      <c r="G44" s="19">
        <v>2</v>
      </c>
      <c r="H44" s="19" t="s">
        <v>377</v>
      </c>
      <c r="I44" s="44"/>
      <c r="J44" s="44"/>
      <c r="K44" s="44"/>
    </row>
    <row r="45" spans="1:11" ht="22.5">
      <c r="A45" s="19">
        <v>39</v>
      </c>
      <c r="B45" s="19" t="s">
        <v>375</v>
      </c>
      <c r="C45" s="19" t="s">
        <v>373</v>
      </c>
      <c r="D45" s="19" t="s">
        <v>374</v>
      </c>
      <c r="E45" s="19">
        <v>300019226</v>
      </c>
      <c r="F45" s="19">
        <v>2020</v>
      </c>
      <c r="G45" s="19">
        <v>2</v>
      </c>
      <c r="H45" s="19" t="s">
        <v>377</v>
      </c>
      <c r="I45" s="44"/>
      <c r="J45" s="44"/>
      <c r="K45" s="44"/>
    </row>
    <row r="46" spans="1:11" ht="22.5">
      <c r="A46" s="19">
        <v>40</v>
      </c>
      <c r="B46" s="19" t="s">
        <v>375</v>
      </c>
      <c r="C46" s="19" t="s">
        <v>373</v>
      </c>
      <c r="D46" s="19" t="s">
        <v>374</v>
      </c>
      <c r="E46" s="19">
        <v>300019227</v>
      </c>
      <c r="F46" s="19">
        <v>2020</v>
      </c>
      <c r="G46" s="19">
        <v>2</v>
      </c>
      <c r="H46" s="19" t="s">
        <v>377</v>
      </c>
      <c r="I46" s="44"/>
      <c r="J46" s="44"/>
      <c r="K46" s="44"/>
    </row>
    <row r="47" spans="1:11" ht="27" customHeight="1">
      <c r="A47" s="19">
        <v>41</v>
      </c>
      <c r="B47" s="43" t="s">
        <v>372</v>
      </c>
      <c r="C47" s="43" t="s">
        <v>376</v>
      </c>
      <c r="D47" s="43" t="s">
        <v>374</v>
      </c>
      <c r="E47" s="43">
        <v>300022008</v>
      </c>
      <c r="F47" s="43">
        <v>2021</v>
      </c>
      <c r="G47" s="19">
        <v>2</v>
      </c>
      <c r="H47" s="43" t="s">
        <v>222</v>
      </c>
      <c r="I47" s="44"/>
      <c r="J47" s="44"/>
      <c r="K47" s="44"/>
    </row>
    <row r="48" spans="1:11" ht="27" customHeight="1">
      <c r="A48" s="19">
        <v>42</v>
      </c>
      <c r="B48" s="43" t="s">
        <v>372</v>
      </c>
      <c r="C48" s="43" t="s">
        <v>376</v>
      </c>
      <c r="D48" s="43" t="s">
        <v>374</v>
      </c>
      <c r="E48" s="43">
        <v>300022015</v>
      </c>
      <c r="F48" s="43">
        <v>2021</v>
      </c>
      <c r="G48" s="19">
        <v>2</v>
      </c>
      <c r="H48" s="43" t="s">
        <v>222</v>
      </c>
      <c r="I48" s="44"/>
      <c r="J48" s="44"/>
      <c r="K48" s="44"/>
    </row>
    <row r="49" spans="1:11" ht="27" customHeight="1">
      <c r="A49" s="19">
        <v>43</v>
      </c>
      <c r="B49" s="43" t="s">
        <v>372</v>
      </c>
      <c r="C49" s="43" t="s">
        <v>376</v>
      </c>
      <c r="D49" s="43" t="s">
        <v>374</v>
      </c>
      <c r="E49" s="43">
        <v>300022014</v>
      </c>
      <c r="F49" s="43">
        <v>2021</v>
      </c>
      <c r="G49" s="19">
        <v>2</v>
      </c>
      <c r="H49" s="43" t="s">
        <v>222</v>
      </c>
      <c r="I49" s="44"/>
      <c r="J49" s="44"/>
      <c r="K49" s="44"/>
    </row>
    <row r="50" spans="1:11" ht="27" customHeight="1">
      <c r="A50" s="19">
        <v>44</v>
      </c>
      <c r="B50" s="43" t="s">
        <v>372</v>
      </c>
      <c r="C50" s="43" t="s">
        <v>376</v>
      </c>
      <c r="D50" s="43" t="s">
        <v>374</v>
      </c>
      <c r="E50" s="43">
        <v>300022012</v>
      </c>
      <c r="F50" s="43">
        <v>2021</v>
      </c>
      <c r="G50" s="19">
        <v>2</v>
      </c>
      <c r="H50" s="43" t="s">
        <v>222</v>
      </c>
      <c r="I50" s="44"/>
      <c r="J50" s="44"/>
      <c r="K50" s="44"/>
    </row>
    <row r="51" spans="1:11" ht="27" customHeight="1">
      <c r="A51" s="19">
        <v>45</v>
      </c>
      <c r="B51" s="43" t="s">
        <v>372</v>
      </c>
      <c r="C51" s="43" t="s">
        <v>376</v>
      </c>
      <c r="D51" s="43" t="s">
        <v>374</v>
      </c>
      <c r="E51" s="43">
        <v>300022011</v>
      </c>
      <c r="F51" s="43">
        <v>2021</v>
      </c>
      <c r="G51" s="19">
        <v>2</v>
      </c>
      <c r="H51" s="43" t="s">
        <v>222</v>
      </c>
      <c r="I51" s="44"/>
      <c r="J51" s="44"/>
      <c r="K51" s="44"/>
    </row>
    <row r="52" spans="1:11" ht="27" customHeight="1">
      <c r="A52" s="19">
        <v>46</v>
      </c>
      <c r="B52" s="43" t="s">
        <v>372</v>
      </c>
      <c r="C52" s="43" t="s">
        <v>376</v>
      </c>
      <c r="D52" s="43" t="s">
        <v>374</v>
      </c>
      <c r="E52" s="43">
        <v>300022016</v>
      </c>
      <c r="F52" s="43">
        <v>2021</v>
      </c>
      <c r="G52" s="19">
        <v>2</v>
      </c>
      <c r="H52" s="43" t="s">
        <v>222</v>
      </c>
      <c r="I52" s="44"/>
      <c r="J52" s="44"/>
      <c r="K52" s="44"/>
    </row>
    <row r="53" spans="1:11" ht="27" customHeight="1">
      <c r="A53" s="19">
        <v>47</v>
      </c>
      <c r="B53" s="43" t="s">
        <v>372</v>
      </c>
      <c r="C53" s="43" t="s">
        <v>376</v>
      </c>
      <c r="D53" s="43" t="s">
        <v>374</v>
      </c>
      <c r="E53" s="43">
        <v>300022022</v>
      </c>
      <c r="F53" s="43">
        <v>2021</v>
      </c>
      <c r="G53" s="19">
        <v>2</v>
      </c>
      <c r="H53" s="43" t="s">
        <v>222</v>
      </c>
      <c r="I53" s="44"/>
      <c r="J53" s="44"/>
      <c r="K53" s="44"/>
    </row>
    <row r="54" spans="1:11" ht="27" customHeight="1">
      <c r="A54" s="19">
        <v>48</v>
      </c>
      <c r="B54" s="43" t="s">
        <v>372</v>
      </c>
      <c r="C54" s="43" t="s">
        <v>376</v>
      </c>
      <c r="D54" s="43" t="s">
        <v>374</v>
      </c>
      <c r="E54" s="43">
        <v>300022010</v>
      </c>
      <c r="F54" s="43">
        <v>2021</v>
      </c>
      <c r="G54" s="19">
        <v>2</v>
      </c>
      <c r="H54" s="43" t="s">
        <v>222</v>
      </c>
      <c r="I54" s="44"/>
      <c r="J54" s="44"/>
      <c r="K54" s="44"/>
    </row>
    <row r="55" spans="1:11" ht="27" customHeight="1">
      <c r="A55" s="43">
        <v>49</v>
      </c>
      <c r="B55" s="43" t="s">
        <v>372</v>
      </c>
      <c r="C55" s="43" t="s">
        <v>376</v>
      </c>
      <c r="D55" s="43" t="s">
        <v>374</v>
      </c>
      <c r="E55" s="43">
        <v>300021992</v>
      </c>
      <c r="F55" s="43">
        <v>2021</v>
      </c>
      <c r="G55" s="19">
        <v>2</v>
      </c>
      <c r="H55" s="43" t="s">
        <v>378</v>
      </c>
      <c r="I55" s="44"/>
      <c r="J55" s="44"/>
      <c r="K55" s="44"/>
    </row>
    <row r="56" spans="1:11" ht="27" customHeight="1">
      <c r="A56" s="43">
        <v>50</v>
      </c>
      <c r="B56" s="43" t="s">
        <v>372</v>
      </c>
      <c r="C56" s="43" t="s">
        <v>376</v>
      </c>
      <c r="D56" s="43" t="s">
        <v>374</v>
      </c>
      <c r="E56" s="43">
        <v>300022018</v>
      </c>
      <c r="F56" s="43">
        <v>2021</v>
      </c>
      <c r="G56" s="19">
        <v>2</v>
      </c>
      <c r="H56" s="43" t="s">
        <v>378</v>
      </c>
      <c r="I56" s="44"/>
      <c r="J56" s="44"/>
      <c r="K56" s="44"/>
    </row>
    <row r="57" spans="1:11" ht="27" customHeight="1">
      <c r="A57" s="43">
        <v>51</v>
      </c>
      <c r="B57" s="43" t="s">
        <v>372</v>
      </c>
      <c r="C57" s="43" t="s">
        <v>376</v>
      </c>
      <c r="D57" s="43" t="s">
        <v>374</v>
      </c>
      <c r="E57" s="43">
        <v>300022013</v>
      </c>
      <c r="F57" s="43">
        <v>2021</v>
      </c>
      <c r="G57" s="19">
        <v>2</v>
      </c>
      <c r="H57" s="43" t="s">
        <v>378</v>
      </c>
      <c r="I57" s="44"/>
      <c r="J57" s="44"/>
      <c r="K57" s="44"/>
    </row>
    <row r="58" spans="1:11" ht="27" customHeight="1">
      <c r="A58" s="43">
        <v>52</v>
      </c>
      <c r="B58" s="43" t="s">
        <v>372</v>
      </c>
      <c r="C58" s="43" t="s">
        <v>376</v>
      </c>
      <c r="D58" s="43" t="s">
        <v>374</v>
      </c>
      <c r="E58" s="43">
        <v>300022004</v>
      </c>
      <c r="F58" s="43">
        <v>2021</v>
      </c>
      <c r="G58" s="19">
        <v>2</v>
      </c>
      <c r="H58" s="43" t="s">
        <v>378</v>
      </c>
      <c r="I58" s="44"/>
      <c r="J58" s="44"/>
      <c r="K58" s="44"/>
    </row>
    <row r="59" spans="1:11" ht="27" customHeight="1">
      <c r="A59" s="43">
        <v>53</v>
      </c>
      <c r="B59" s="43" t="s">
        <v>372</v>
      </c>
      <c r="C59" s="43" t="s">
        <v>376</v>
      </c>
      <c r="D59" s="43" t="s">
        <v>374</v>
      </c>
      <c r="E59" s="43">
        <v>300022006</v>
      </c>
      <c r="F59" s="43">
        <v>2021</v>
      </c>
      <c r="G59" s="19">
        <v>2</v>
      </c>
      <c r="H59" s="43" t="s">
        <v>378</v>
      </c>
      <c r="I59" s="44"/>
      <c r="J59" s="44"/>
      <c r="K59" s="44"/>
    </row>
    <row r="60" spans="1:11" ht="27" customHeight="1">
      <c r="A60" s="43">
        <v>54</v>
      </c>
      <c r="B60" s="43" t="s">
        <v>372</v>
      </c>
      <c r="C60" s="43" t="s">
        <v>376</v>
      </c>
      <c r="D60" s="43" t="s">
        <v>374</v>
      </c>
      <c r="E60" s="43">
        <v>300022008</v>
      </c>
      <c r="F60" s="43">
        <v>2021</v>
      </c>
      <c r="G60" s="19">
        <v>2</v>
      </c>
      <c r="H60" s="43" t="s">
        <v>378</v>
      </c>
      <c r="I60" s="44"/>
      <c r="J60" s="44"/>
      <c r="K60" s="44"/>
    </row>
    <row r="61" spans="1:11" ht="27" customHeight="1">
      <c r="A61" s="19">
        <v>55</v>
      </c>
      <c r="B61" s="43" t="s">
        <v>372</v>
      </c>
      <c r="C61" s="43" t="s">
        <v>376</v>
      </c>
      <c r="D61" s="43" t="s">
        <v>374</v>
      </c>
      <c r="E61" s="43">
        <v>300022007</v>
      </c>
      <c r="F61" s="43">
        <v>2021</v>
      </c>
      <c r="G61" s="19">
        <v>2</v>
      </c>
      <c r="H61" s="43" t="s">
        <v>379</v>
      </c>
      <c r="I61" s="44"/>
      <c r="J61" s="44"/>
      <c r="K61" s="44"/>
    </row>
    <row r="62" spans="1:11" ht="27" customHeight="1">
      <c r="A62" s="19">
        <v>56</v>
      </c>
      <c r="B62" s="43" t="s">
        <v>372</v>
      </c>
      <c r="C62" s="43" t="s">
        <v>376</v>
      </c>
      <c r="D62" s="43" t="s">
        <v>374</v>
      </c>
      <c r="E62" s="43">
        <v>300022005</v>
      </c>
      <c r="F62" s="43">
        <v>2021</v>
      </c>
      <c r="G62" s="19">
        <v>2</v>
      </c>
      <c r="H62" s="43" t="s">
        <v>379</v>
      </c>
      <c r="I62" s="44"/>
      <c r="J62" s="44"/>
      <c r="K62" s="44"/>
    </row>
    <row r="63" spans="1:11" ht="27" customHeight="1">
      <c r="A63" s="19">
        <v>57</v>
      </c>
      <c r="B63" s="43" t="s">
        <v>372</v>
      </c>
      <c r="C63" s="43" t="s">
        <v>376</v>
      </c>
      <c r="D63" s="43" t="s">
        <v>374</v>
      </c>
      <c r="E63" s="43">
        <v>300022024</v>
      </c>
      <c r="F63" s="43">
        <v>2021</v>
      </c>
      <c r="G63" s="19">
        <v>2</v>
      </c>
      <c r="H63" s="43" t="s">
        <v>379</v>
      </c>
      <c r="I63" s="44"/>
      <c r="J63" s="44"/>
      <c r="K63" s="44"/>
    </row>
    <row r="64" spans="1:11" ht="27" customHeight="1">
      <c r="A64" s="19">
        <v>58</v>
      </c>
      <c r="B64" s="43" t="s">
        <v>372</v>
      </c>
      <c r="C64" s="43" t="s">
        <v>376</v>
      </c>
      <c r="D64" s="43" t="s">
        <v>374</v>
      </c>
      <c r="E64" s="43">
        <v>300022002</v>
      </c>
      <c r="F64" s="43">
        <v>2021</v>
      </c>
      <c r="G64" s="19">
        <v>2</v>
      </c>
      <c r="H64" s="43" t="s">
        <v>379</v>
      </c>
      <c r="I64" s="44"/>
      <c r="J64" s="44"/>
      <c r="K64" s="44"/>
    </row>
    <row r="65" spans="1:11" ht="27" customHeight="1">
      <c r="A65" s="19">
        <v>59</v>
      </c>
      <c r="B65" s="43" t="s">
        <v>372</v>
      </c>
      <c r="C65" s="43" t="s">
        <v>376</v>
      </c>
      <c r="D65" s="43" t="s">
        <v>374</v>
      </c>
      <c r="E65" s="43">
        <v>300021993</v>
      </c>
      <c r="F65" s="43">
        <v>2021</v>
      </c>
      <c r="G65" s="19">
        <v>2</v>
      </c>
      <c r="H65" s="43" t="s">
        <v>379</v>
      </c>
      <c r="I65" s="44"/>
      <c r="J65" s="44"/>
      <c r="K65" s="44"/>
    </row>
    <row r="66" spans="1:11" ht="27" customHeight="1">
      <c r="A66" s="19">
        <v>60</v>
      </c>
      <c r="B66" s="43" t="s">
        <v>372</v>
      </c>
      <c r="C66" s="43" t="s">
        <v>376</v>
      </c>
      <c r="D66" s="43" t="s">
        <v>374</v>
      </c>
      <c r="E66" s="43">
        <v>300022020</v>
      </c>
      <c r="F66" s="43">
        <v>2021</v>
      </c>
      <c r="G66" s="19">
        <v>2</v>
      </c>
      <c r="H66" s="43" t="s">
        <v>379</v>
      </c>
      <c r="I66" s="44"/>
      <c r="J66" s="44"/>
      <c r="K66" s="44"/>
    </row>
    <row r="67" spans="1:11" ht="19.5" customHeight="1">
      <c r="A67" s="19">
        <v>61</v>
      </c>
      <c r="B67" s="19" t="s">
        <v>372</v>
      </c>
      <c r="C67" s="19" t="s">
        <v>376</v>
      </c>
      <c r="D67" s="19" t="s">
        <v>374</v>
      </c>
      <c r="E67" s="19">
        <v>300022009</v>
      </c>
      <c r="F67" s="19">
        <v>2021</v>
      </c>
      <c r="G67" s="19">
        <v>2</v>
      </c>
      <c r="H67" s="19" t="s">
        <v>380</v>
      </c>
      <c r="I67" s="44"/>
      <c r="J67" s="44"/>
      <c r="K67" s="44"/>
    </row>
    <row r="68" spans="1:11" ht="19.5" customHeight="1">
      <c r="A68" s="19">
        <v>62</v>
      </c>
      <c r="B68" s="19" t="s">
        <v>372</v>
      </c>
      <c r="C68" s="19" t="s">
        <v>376</v>
      </c>
      <c r="D68" s="19" t="s">
        <v>374</v>
      </c>
      <c r="E68" s="19">
        <v>300021999</v>
      </c>
      <c r="F68" s="19">
        <v>2021</v>
      </c>
      <c r="G68" s="19">
        <v>2</v>
      </c>
      <c r="H68" s="19" t="s">
        <v>380</v>
      </c>
      <c r="I68" s="44"/>
      <c r="J68" s="44"/>
      <c r="K68" s="44"/>
    </row>
    <row r="69" spans="1:11" ht="19.5" customHeight="1">
      <c r="A69" s="19">
        <v>63</v>
      </c>
      <c r="B69" s="19" t="s">
        <v>372</v>
      </c>
      <c r="C69" s="19" t="s">
        <v>376</v>
      </c>
      <c r="D69" s="19" t="s">
        <v>374</v>
      </c>
      <c r="E69" s="19">
        <v>300021995</v>
      </c>
      <c r="F69" s="19">
        <v>2021</v>
      </c>
      <c r="G69" s="19">
        <v>2</v>
      </c>
      <c r="H69" s="19" t="s">
        <v>380</v>
      </c>
      <c r="I69" s="44"/>
      <c r="J69" s="44"/>
      <c r="K69" s="44"/>
    </row>
    <row r="70" spans="1:11" ht="19.5" customHeight="1">
      <c r="A70" s="19">
        <v>64</v>
      </c>
      <c r="B70" s="19" t="s">
        <v>372</v>
      </c>
      <c r="C70" s="19" t="s">
        <v>376</v>
      </c>
      <c r="D70" s="19" t="s">
        <v>374</v>
      </c>
      <c r="E70" s="19">
        <v>300021996</v>
      </c>
      <c r="F70" s="19">
        <v>2021</v>
      </c>
      <c r="G70" s="19">
        <v>2</v>
      </c>
      <c r="H70" s="19" t="s">
        <v>380</v>
      </c>
      <c r="I70" s="44"/>
      <c r="J70" s="44"/>
      <c r="K70" s="44"/>
    </row>
    <row r="71" spans="1:11" ht="19.5" customHeight="1">
      <c r="A71" s="19">
        <v>65</v>
      </c>
      <c r="B71" s="19" t="s">
        <v>372</v>
      </c>
      <c r="C71" s="19" t="s">
        <v>376</v>
      </c>
      <c r="D71" s="19" t="s">
        <v>374</v>
      </c>
      <c r="E71" s="19">
        <v>30002203</v>
      </c>
      <c r="F71" s="19">
        <v>2021</v>
      </c>
      <c r="G71" s="19">
        <v>2</v>
      </c>
      <c r="H71" s="19" t="s">
        <v>380</v>
      </c>
      <c r="I71" s="44"/>
      <c r="J71" s="44"/>
      <c r="K71" s="44"/>
    </row>
    <row r="72" spans="1:11" ht="19.5" customHeight="1">
      <c r="A72" s="19">
        <v>66</v>
      </c>
      <c r="B72" s="19" t="s">
        <v>372</v>
      </c>
      <c r="C72" s="19" t="s">
        <v>376</v>
      </c>
      <c r="D72" s="19" t="s">
        <v>374</v>
      </c>
      <c r="E72" s="19">
        <v>30001984</v>
      </c>
      <c r="F72" s="19">
        <v>2021</v>
      </c>
      <c r="G72" s="19">
        <v>2</v>
      </c>
      <c r="H72" s="19" t="s">
        <v>380</v>
      </c>
      <c r="I72" s="44"/>
      <c r="J72" s="44"/>
      <c r="K72" s="44"/>
    </row>
    <row r="73" spans="9:11" ht="22.5" customHeight="1">
      <c r="I73" s="45">
        <f>SUM(I7:I72)</f>
        <v>0</v>
      </c>
      <c r="J73" s="35"/>
      <c r="K73" s="45">
        <f>SUM(K7:K72)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31" bottom="0.29" header="0.3" footer="0.3"/>
  <pageSetup horizontalDpi="600" verticalDpi="600" orientation="landscape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7109375" style="68" customWidth="1"/>
    <col min="2" max="2" width="21.00390625" style="68" customWidth="1"/>
    <col min="3" max="3" width="11.57421875" style="68" customWidth="1"/>
    <col min="4" max="4" width="16.57421875" style="68" customWidth="1"/>
    <col min="5" max="5" width="12.8515625" style="68" customWidth="1"/>
    <col min="6" max="6" width="12.00390625" style="68" customWidth="1"/>
    <col min="7" max="7" width="15.00390625" style="68" customWidth="1"/>
    <col min="8" max="8" width="17.421875" style="68" customWidth="1"/>
    <col min="9" max="10" width="14.421875" style="68" customWidth="1"/>
    <col min="11" max="11" width="12.140625" style="68" bestFit="1" customWidth="1"/>
    <col min="12" max="16384" width="9.140625" style="68" customWidth="1"/>
  </cols>
  <sheetData>
    <row r="1" spans="1:11" ht="1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1.2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1.25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588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6.25" customHeight="1">
      <c r="A7" s="19">
        <v>1</v>
      </c>
      <c r="B7" s="24" t="s">
        <v>385</v>
      </c>
      <c r="C7" s="69" t="s">
        <v>386</v>
      </c>
      <c r="D7" s="69" t="s">
        <v>387</v>
      </c>
      <c r="E7" s="19">
        <v>23853128</v>
      </c>
      <c r="F7" s="19">
        <v>2018</v>
      </c>
      <c r="G7" s="19">
        <v>2</v>
      </c>
      <c r="H7" s="19" t="s">
        <v>383</v>
      </c>
      <c r="I7" s="44"/>
      <c r="J7" s="44"/>
      <c r="K7" s="44"/>
    </row>
    <row r="8" spans="1:11" ht="26.25" customHeight="1">
      <c r="A8" s="19">
        <v>2</v>
      </c>
      <c r="B8" s="24" t="s">
        <v>385</v>
      </c>
      <c r="C8" s="69" t="s">
        <v>386</v>
      </c>
      <c r="D8" s="69" t="s">
        <v>387</v>
      </c>
      <c r="E8" s="19">
        <v>23978342</v>
      </c>
      <c r="F8" s="19">
        <v>2018</v>
      </c>
      <c r="G8" s="19">
        <v>2</v>
      </c>
      <c r="H8" s="19" t="s">
        <v>14</v>
      </c>
      <c r="I8" s="44"/>
      <c r="J8" s="44"/>
      <c r="K8" s="44"/>
    </row>
    <row r="9" spans="1:11" ht="26.25" customHeight="1">
      <c r="A9" s="19">
        <v>3</v>
      </c>
      <c r="B9" s="24" t="s">
        <v>385</v>
      </c>
      <c r="C9" s="69" t="s">
        <v>386</v>
      </c>
      <c r="D9" s="69" t="s">
        <v>387</v>
      </c>
      <c r="E9" s="19">
        <v>23552952</v>
      </c>
      <c r="F9" s="19">
        <v>2018</v>
      </c>
      <c r="G9" s="19">
        <v>2</v>
      </c>
      <c r="H9" s="19" t="s">
        <v>14</v>
      </c>
      <c r="I9" s="44"/>
      <c r="J9" s="44"/>
      <c r="K9" s="44"/>
    </row>
    <row r="10" spans="1:11" ht="26.25" customHeight="1">
      <c r="A10" s="19">
        <v>4</v>
      </c>
      <c r="B10" s="24" t="s">
        <v>385</v>
      </c>
      <c r="C10" s="69" t="s">
        <v>386</v>
      </c>
      <c r="D10" s="69" t="s">
        <v>387</v>
      </c>
      <c r="E10" s="19">
        <v>23853065</v>
      </c>
      <c r="F10" s="19">
        <v>2018</v>
      </c>
      <c r="G10" s="19">
        <v>2</v>
      </c>
      <c r="H10" s="19" t="s">
        <v>14</v>
      </c>
      <c r="I10" s="44"/>
      <c r="J10" s="44"/>
      <c r="K10" s="44"/>
    </row>
    <row r="11" spans="1:11" ht="26.25" customHeight="1">
      <c r="A11" s="19">
        <v>5</v>
      </c>
      <c r="B11" s="24" t="s">
        <v>385</v>
      </c>
      <c r="C11" s="69" t="s">
        <v>386</v>
      </c>
      <c r="D11" s="69" t="s">
        <v>387</v>
      </c>
      <c r="E11" s="19">
        <v>23978341</v>
      </c>
      <c r="F11" s="19">
        <v>2018</v>
      </c>
      <c r="G11" s="19">
        <v>2</v>
      </c>
      <c r="H11" s="19" t="s">
        <v>384</v>
      </c>
      <c r="I11" s="44"/>
      <c r="J11" s="44"/>
      <c r="K11" s="44"/>
    </row>
    <row r="12" spans="1:11" ht="26.25" customHeight="1">
      <c r="A12" s="19">
        <v>6</v>
      </c>
      <c r="B12" s="24" t="s">
        <v>385</v>
      </c>
      <c r="C12" s="69" t="s">
        <v>386</v>
      </c>
      <c r="D12" s="69" t="s">
        <v>387</v>
      </c>
      <c r="E12" s="19">
        <v>23552951</v>
      </c>
      <c r="F12" s="19">
        <v>2018</v>
      </c>
      <c r="G12" s="19">
        <v>2</v>
      </c>
      <c r="H12" s="19" t="s">
        <v>14</v>
      </c>
      <c r="I12" s="44"/>
      <c r="J12" s="44"/>
      <c r="K12" s="44"/>
    </row>
    <row r="13" spans="1:11" ht="26.25" customHeight="1">
      <c r="A13" s="19">
        <v>7</v>
      </c>
      <c r="B13" s="24" t="s">
        <v>385</v>
      </c>
      <c r="C13" s="69" t="s">
        <v>386</v>
      </c>
      <c r="D13" s="69" t="s">
        <v>387</v>
      </c>
      <c r="E13" s="19">
        <v>23978345</v>
      </c>
      <c r="F13" s="19">
        <v>2018</v>
      </c>
      <c r="G13" s="19">
        <v>2</v>
      </c>
      <c r="H13" s="19" t="s">
        <v>531</v>
      </c>
      <c r="I13" s="44"/>
      <c r="J13" s="44"/>
      <c r="K13" s="44"/>
    </row>
    <row r="14" spans="1:11" ht="26.25" customHeight="1">
      <c r="A14" s="19">
        <v>8</v>
      </c>
      <c r="B14" s="24" t="s">
        <v>385</v>
      </c>
      <c r="C14" s="69" t="s">
        <v>386</v>
      </c>
      <c r="D14" s="69" t="s">
        <v>387</v>
      </c>
      <c r="E14" s="19">
        <v>23978347</v>
      </c>
      <c r="F14" s="19">
        <v>2018</v>
      </c>
      <c r="G14" s="19">
        <v>2</v>
      </c>
      <c r="H14" s="19" t="s">
        <v>531</v>
      </c>
      <c r="I14" s="44"/>
      <c r="J14" s="44"/>
      <c r="K14" s="44"/>
    </row>
    <row r="15" spans="1:11" ht="26.25" customHeight="1">
      <c r="A15" s="19">
        <v>9</v>
      </c>
      <c r="B15" s="24" t="s">
        <v>385</v>
      </c>
      <c r="C15" s="69" t="s">
        <v>386</v>
      </c>
      <c r="D15" s="69" t="s">
        <v>387</v>
      </c>
      <c r="E15" s="19">
        <v>23978346</v>
      </c>
      <c r="F15" s="19">
        <v>2018</v>
      </c>
      <c r="G15" s="19">
        <v>2</v>
      </c>
      <c r="H15" s="19" t="s">
        <v>531</v>
      </c>
      <c r="I15" s="44"/>
      <c r="J15" s="44"/>
      <c r="K15" s="44"/>
    </row>
    <row r="16" spans="1:11" ht="26.25" customHeight="1">
      <c r="A16" s="19">
        <v>10</v>
      </c>
      <c r="B16" s="24" t="s">
        <v>385</v>
      </c>
      <c r="C16" s="69" t="s">
        <v>386</v>
      </c>
      <c r="D16" s="69" t="s">
        <v>387</v>
      </c>
      <c r="E16" s="19">
        <v>23978343</v>
      </c>
      <c r="F16" s="19">
        <v>2018</v>
      </c>
      <c r="G16" s="19">
        <v>2</v>
      </c>
      <c r="H16" s="19" t="s">
        <v>531</v>
      </c>
      <c r="I16" s="44"/>
      <c r="J16" s="44"/>
      <c r="K16" s="44"/>
    </row>
    <row r="17" spans="9:11" ht="19.5" customHeight="1">
      <c r="I17" s="45">
        <f>SUM(I7:I16)</f>
        <v>0</v>
      </c>
      <c r="J17" s="45"/>
      <c r="K17" s="45">
        <f>SUM(K7:K16)</f>
        <v>0</v>
      </c>
    </row>
  </sheetData>
  <sheetProtection/>
  <mergeCells count="4">
    <mergeCell ref="J1:K1"/>
    <mergeCell ref="A2:H2"/>
    <mergeCell ref="J3:K3"/>
    <mergeCell ref="A4:C4"/>
  </mergeCells>
  <printOptions/>
  <pageMargins left="0.39" right="0.2" top="0.75" bottom="0.75" header="0.3" footer="0.3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12" customWidth="1"/>
    <col min="2" max="2" width="26.57421875" style="12" customWidth="1"/>
    <col min="3" max="3" width="18.421875" style="12" customWidth="1"/>
    <col min="4" max="5" width="14.00390625" style="12" customWidth="1"/>
    <col min="6" max="6" width="11.421875" style="12" customWidth="1"/>
    <col min="7" max="7" width="14.8515625" style="12" customWidth="1"/>
    <col min="8" max="8" width="16.7109375" style="12" customWidth="1"/>
    <col min="9" max="10" width="14.57421875" style="12" customWidth="1"/>
    <col min="11" max="11" width="13.7109375" style="12" bestFit="1" customWidth="1"/>
    <col min="12" max="16384" width="9.140625" style="12" customWidth="1"/>
  </cols>
  <sheetData>
    <row r="1" spans="2:11" ht="11.25" customHeight="1">
      <c r="B1" s="28"/>
      <c r="C1" s="28"/>
      <c r="D1" s="28"/>
      <c r="E1" s="28"/>
      <c r="F1" s="28"/>
      <c r="G1" s="28"/>
      <c r="J1" s="165" t="s">
        <v>929</v>
      </c>
      <c r="K1" s="165"/>
    </row>
    <row r="2" spans="1:8" ht="11.2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1.25" customHeight="1">
      <c r="B3" s="28"/>
      <c r="C3" s="28"/>
      <c r="D3" s="28"/>
      <c r="E3" s="28"/>
      <c r="F3" s="28"/>
      <c r="G3" s="28"/>
      <c r="K3" s="21" t="s">
        <v>229</v>
      </c>
    </row>
    <row r="4" spans="1:8" ht="11.25" customHeight="1">
      <c r="A4" s="166" t="s">
        <v>930</v>
      </c>
      <c r="B4" s="166"/>
      <c r="C4" s="11"/>
      <c r="D4" s="13"/>
      <c r="E4" s="13"/>
      <c r="F4" s="13"/>
      <c r="G4" s="13"/>
      <c r="H4" s="14"/>
    </row>
    <row r="5" spans="1:11" ht="64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29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20" customFormat="1" ht="18" customHeight="1">
      <c r="A7" s="18">
        <v>1</v>
      </c>
      <c r="B7" s="18" t="s">
        <v>117</v>
      </c>
      <c r="C7" s="18" t="s">
        <v>118</v>
      </c>
      <c r="D7" s="18" t="s">
        <v>119</v>
      </c>
      <c r="E7" s="18" t="s">
        <v>120</v>
      </c>
      <c r="F7" s="18">
        <v>2018</v>
      </c>
      <c r="G7" s="18">
        <v>2</v>
      </c>
      <c r="H7" s="37" t="s">
        <v>95</v>
      </c>
      <c r="I7" s="39"/>
      <c r="J7" s="39"/>
      <c r="K7" s="39"/>
    </row>
    <row r="8" spans="1:11" s="20" customFormat="1" ht="18" customHeight="1">
      <c r="A8" s="18">
        <v>2</v>
      </c>
      <c r="B8" s="18" t="s">
        <v>117</v>
      </c>
      <c r="C8" s="18" t="s">
        <v>118</v>
      </c>
      <c r="D8" s="18" t="s">
        <v>119</v>
      </c>
      <c r="E8" s="18" t="s">
        <v>121</v>
      </c>
      <c r="F8" s="18">
        <v>2018</v>
      </c>
      <c r="G8" s="18">
        <v>2</v>
      </c>
      <c r="H8" s="37" t="s">
        <v>95</v>
      </c>
      <c r="I8" s="39"/>
      <c r="J8" s="39"/>
      <c r="K8" s="39"/>
    </row>
    <row r="9" spans="1:11" s="20" customFormat="1" ht="18" customHeight="1">
      <c r="A9" s="18">
        <v>3</v>
      </c>
      <c r="B9" s="18" t="s">
        <v>122</v>
      </c>
      <c r="C9" s="18" t="s">
        <v>123</v>
      </c>
      <c r="D9" s="18" t="s">
        <v>119</v>
      </c>
      <c r="E9" s="18" t="s">
        <v>124</v>
      </c>
      <c r="F9" s="18">
        <v>2017</v>
      </c>
      <c r="G9" s="18">
        <v>2</v>
      </c>
      <c r="H9" s="37" t="s">
        <v>95</v>
      </c>
      <c r="I9" s="39"/>
      <c r="J9" s="39"/>
      <c r="K9" s="39"/>
    </row>
    <row r="10" spans="1:11" s="20" customFormat="1" ht="18" customHeight="1">
      <c r="A10" s="18">
        <v>4</v>
      </c>
      <c r="B10" s="75" t="s">
        <v>130</v>
      </c>
      <c r="C10" s="75" t="s">
        <v>131</v>
      </c>
      <c r="D10" s="75" t="s">
        <v>119</v>
      </c>
      <c r="E10" s="75" t="s">
        <v>132</v>
      </c>
      <c r="F10" s="75">
        <v>2009</v>
      </c>
      <c r="G10" s="18">
        <v>2</v>
      </c>
      <c r="H10" s="106" t="s">
        <v>95</v>
      </c>
      <c r="I10" s="39"/>
      <c r="J10" s="39"/>
      <c r="K10" s="39"/>
    </row>
    <row r="11" spans="1:11" s="20" customFormat="1" ht="18" customHeight="1">
      <c r="A11" s="18">
        <v>5</v>
      </c>
      <c r="B11" s="18" t="s">
        <v>130</v>
      </c>
      <c r="C11" s="18" t="s">
        <v>131</v>
      </c>
      <c r="D11" s="18" t="s">
        <v>119</v>
      </c>
      <c r="E11" s="18" t="s">
        <v>133</v>
      </c>
      <c r="F11" s="18">
        <v>2013</v>
      </c>
      <c r="G11" s="18">
        <v>2</v>
      </c>
      <c r="H11" s="37" t="s">
        <v>95</v>
      </c>
      <c r="I11" s="39"/>
      <c r="J11" s="39"/>
      <c r="K11" s="39"/>
    </row>
    <row r="12" spans="1:11" s="20" customFormat="1" ht="18" customHeight="1">
      <c r="A12" s="18">
        <v>6</v>
      </c>
      <c r="B12" s="18" t="s">
        <v>130</v>
      </c>
      <c r="C12" s="18" t="s">
        <v>134</v>
      </c>
      <c r="D12" s="18" t="s">
        <v>119</v>
      </c>
      <c r="E12" s="18" t="s">
        <v>526</v>
      </c>
      <c r="F12" s="18">
        <v>2017</v>
      </c>
      <c r="G12" s="18">
        <v>2</v>
      </c>
      <c r="H12" s="37" t="s">
        <v>95</v>
      </c>
      <c r="I12" s="39"/>
      <c r="J12" s="39"/>
      <c r="K12" s="39"/>
    </row>
    <row r="13" spans="1:11" s="20" customFormat="1" ht="18" customHeight="1">
      <c r="A13" s="18">
        <v>7</v>
      </c>
      <c r="B13" s="18" t="s">
        <v>130</v>
      </c>
      <c r="C13" s="18" t="s">
        <v>131</v>
      </c>
      <c r="D13" s="18" t="s">
        <v>119</v>
      </c>
      <c r="E13" s="18" t="s">
        <v>135</v>
      </c>
      <c r="F13" s="18">
        <v>2013</v>
      </c>
      <c r="G13" s="18">
        <v>2</v>
      </c>
      <c r="H13" s="37" t="s">
        <v>95</v>
      </c>
      <c r="I13" s="39"/>
      <c r="J13" s="39"/>
      <c r="K13" s="39"/>
    </row>
    <row r="14" spans="1:11" s="20" customFormat="1" ht="25.5" customHeight="1">
      <c r="A14" s="75">
        <v>8</v>
      </c>
      <c r="B14" s="75" t="s">
        <v>130</v>
      </c>
      <c r="C14" s="75" t="s">
        <v>195</v>
      </c>
      <c r="D14" s="75" t="s">
        <v>196</v>
      </c>
      <c r="E14" s="75">
        <v>511161</v>
      </c>
      <c r="F14" s="75">
        <v>2004</v>
      </c>
      <c r="G14" s="75">
        <v>2</v>
      </c>
      <c r="H14" s="101" t="s">
        <v>75</v>
      </c>
      <c r="I14" s="155"/>
      <c r="J14" s="155"/>
      <c r="K14" s="155"/>
    </row>
    <row r="15" spans="9:11" ht="20.25" customHeight="1">
      <c r="I15" s="74">
        <f>SUM(I7:I14)</f>
        <v>0</v>
      </c>
      <c r="J15" s="74">
        <f>SUM(J7:J14)</f>
        <v>0</v>
      </c>
      <c r="K15" s="74">
        <f>SUM(K7:K14)</f>
        <v>0</v>
      </c>
    </row>
  </sheetData>
  <sheetProtection/>
  <mergeCells count="3">
    <mergeCell ref="A2:H2"/>
    <mergeCell ref="A4:B4"/>
    <mergeCell ref="J1:K1"/>
  </mergeCells>
  <printOptions/>
  <pageMargins left="0.2" right="0.2" top="0.75" bottom="0.75" header="0.3" footer="0.3"/>
  <pageSetup horizontalDpi="600" verticalDpi="600" orientation="landscape" paperSize="9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28125" style="1" customWidth="1"/>
    <col min="2" max="2" width="17.421875" style="1" customWidth="1"/>
    <col min="3" max="3" width="12.421875" style="1" customWidth="1"/>
    <col min="4" max="4" width="14.57421875" style="1" customWidth="1"/>
    <col min="5" max="5" width="17.57421875" style="1" customWidth="1"/>
    <col min="6" max="6" width="11.421875" style="1" customWidth="1"/>
    <col min="7" max="7" width="13.8515625" style="1" customWidth="1"/>
    <col min="8" max="8" width="20.8515625" style="1" customWidth="1"/>
    <col min="9" max="10" width="14.140625" style="1" customWidth="1"/>
    <col min="11" max="11" width="9.8515625" style="1" bestFit="1" customWidth="1"/>
    <col min="12" max="16384" width="9.140625" style="1" customWidth="1"/>
  </cols>
  <sheetData>
    <row r="1" spans="1:11" ht="15">
      <c r="A1" s="12"/>
      <c r="B1" s="28"/>
      <c r="C1" s="28"/>
      <c r="D1" s="28"/>
      <c r="E1" s="28"/>
      <c r="F1" s="28"/>
      <c r="J1" s="165" t="s">
        <v>929</v>
      </c>
      <c r="K1" s="165"/>
    </row>
    <row r="2" spans="1:8" ht="1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1" ht="15" customHeight="1">
      <c r="A3" s="12"/>
      <c r="B3" s="28"/>
      <c r="C3" s="28"/>
      <c r="D3" s="28"/>
      <c r="E3" s="28"/>
      <c r="F3" s="28"/>
      <c r="G3" s="28"/>
      <c r="J3" s="165" t="s">
        <v>589</v>
      </c>
      <c r="K3" s="165"/>
    </row>
    <row r="4" spans="1:8" ht="15" customHeight="1">
      <c r="A4" s="166" t="s">
        <v>930</v>
      </c>
      <c r="B4" s="166"/>
      <c r="C4" s="166"/>
      <c r="D4" s="13"/>
      <c r="E4" s="13"/>
      <c r="F4" s="13"/>
      <c r="G4" s="13"/>
      <c r="H4" s="14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6" customFormat="1" ht="30">
      <c r="A7" s="7">
        <v>1</v>
      </c>
      <c r="B7" s="7" t="s">
        <v>388</v>
      </c>
      <c r="C7" s="7" t="s">
        <v>389</v>
      </c>
      <c r="D7" s="7" t="s">
        <v>390</v>
      </c>
      <c r="E7" s="7" t="s">
        <v>391</v>
      </c>
      <c r="F7" s="7">
        <v>2007</v>
      </c>
      <c r="G7" s="7">
        <v>2</v>
      </c>
      <c r="H7" s="3" t="s">
        <v>392</v>
      </c>
      <c r="I7" s="48"/>
      <c r="J7" s="48"/>
      <c r="K7" s="48"/>
    </row>
    <row r="8" spans="9:11" ht="24" customHeight="1">
      <c r="I8" s="82">
        <f>SUM(I7)</f>
        <v>0</v>
      </c>
      <c r="J8" s="83"/>
      <c r="K8" s="82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7109375" style="1" customWidth="1"/>
    <col min="2" max="2" width="14.00390625" style="1" customWidth="1"/>
    <col min="3" max="3" width="14.140625" style="1" customWidth="1"/>
    <col min="4" max="4" width="13.00390625" style="1" customWidth="1"/>
    <col min="5" max="5" width="14.57421875" style="1" customWidth="1"/>
    <col min="6" max="6" width="12.7109375" style="1" customWidth="1"/>
    <col min="7" max="7" width="14.421875" style="1" customWidth="1"/>
    <col min="8" max="8" width="15.8515625" style="1" customWidth="1"/>
    <col min="9" max="10" width="13.8515625" style="1" customWidth="1"/>
    <col min="11" max="11" width="11.28125" style="1" bestFit="1" customWidth="1"/>
    <col min="12" max="16384" width="9.140625" style="1" customWidth="1"/>
  </cols>
  <sheetData>
    <row r="1" spans="1:11" ht="15">
      <c r="A1" s="12"/>
      <c r="B1" s="28"/>
      <c r="C1" s="28"/>
      <c r="D1" s="28"/>
      <c r="E1" s="28"/>
      <c r="F1" s="28"/>
      <c r="J1" s="165" t="s">
        <v>929</v>
      </c>
      <c r="K1" s="165"/>
    </row>
    <row r="2" spans="1:8" ht="1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1" ht="15" customHeight="1">
      <c r="A3" s="12"/>
      <c r="B3" s="28"/>
      <c r="C3" s="28"/>
      <c r="D3" s="28"/>
      <c r="E3" s="28"/>
      <c r="F3" s="28"/>
      <c r="G3" s="28"/>
      <c r="J3" s="165" t="s">
        <v>590</v>
      </c>
      <c r="K3" s="165"/>
    </row>
    <row r="4" spans="1:8" ht="15" customHeight="1">
      <c r="A4" s="166" t="s">
        <v>930</v>
      </c>
      <c r="B4" s="166"/>
      <c r="C4" s="166"/>
      <c r="D4" s="13"/>
      <c r="E4" s="13"/>
      <c r="F4" s="13"/>
      <c r="G4" s="13"/>
      <c r="H4" s="14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6" customFormat="1" ht="30">
      <c r="A7" s="7">
        <v>1</v>
      </c>
      <c r="B7" s="7" t="s">
        <v>394</v>
      </c>
      <c r="C7" s="7" t="s">
        <v>396</v>
      </c>
      <c r="D7" s="7" t="s">
        <v>395</v>
      </c>
      <c r="E7" s="7" t="s">
        <v>397</v>
      </c>
      <c r="F7" s="7"/>
      <c r="G7" s="7">
        <v>2</v>
      </c>
      <c r="H7" s="3" t="s">
        <v>532</v>
      </c>
      <c r="I7" s="48"/>
      <c r="J7" s="48"/>
      <c r="K7" s="48"/>
    </row>
    <row r="8" spans="9:11" ht="21.75" customHeight="1">
      <c r="I8" s="82">
        <f>SUM(I7)</f>
        <v>0</v>
      </c>
      <c r="J8" s="83"/>
      <c r="K8" s="82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.421875" style="12" customWidth="1"/>
    <col min="2" max="2" width="14.421875" style="12" customWidth="1"/>
    <col min="3" max="3" width="11.7109375" style="12" customWidth="1"/>
    <col min="4" max="4" width="17.00390625" style="12" customWidth="1"/>
    <col min="5" max="5" width="18.421875" style="12" customWidth="1"/>
    <col min="6" max="6" width="13.57421875" style="12" customWidth="1"/>
    <col min="7" max="7" width="14.57421875" style="12" customWidth="1"/>
    <col min="8" max="8" width="16.8515625" style="12" customWidth="1"/>
    <col min="9" max="10" width="14.140625" style="12" customWidth="1"/>
    <col min="11" max="11" width="15.421875" style="12" bestFit="1" customWidth="1"/>
    <col min="12" max="16384" width="9.140625" style="12" customWidth="1"/>
  </cols>
  <sheetData>
    <row r="1" spans="2:11" ht="11.25">
      <c r="B1" s="28"/>
      <c r="C1" s="28"/>
      <c r="D1" s="28"/>
      <c r="E1" s="28"/>
      <c r="F1" s="28"/>
      <c r="J1" s="165" t="s">
        <v>929</v>
      </c>
      <c r="K1" s="165"/>
    </row>
    <row r="2" spans="1:8" ht="1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5" customHeight="1">
      <c r="B3" s="28"/>
      <c r="C3" s="28"/>
      <c r="D3" s="28"/>
      <c r="E3" s="28"/>
      <c r="F3" s="28"/>
      <c r="G3" s="28"/>
      <c r="J3" s="165" t="s">
        <v>591</v>
      </c>
      <c r="K3" s="165"/>
    </row>
    <row r="4" spans="1:8" ht="15" customHeight="1">
      <c r="A4" s="166" t="s">
        <v>930</v>
      </c>
      <c r="B4" s="166"/>
      <c r="C4" s="166"/>
      <c r="D4" s="13"/>
      <c r="E4" s="13"/>
      <c r="F4" s="13"/>
      <c r="G4" s="13"/>
      <c r="H4" s="14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29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2.5" customHeight="1">
      <c r="A7" s="18">
        <v>1</v>
      </c>
      <c r="B7" s="18" t="s">
        <v>398</v>
      </c>
      <c r="C7" s="18" t="s">
        <v>400</v>
      </c>
      <c r="D7" s="18" t="s">
        <v>399</v>
      </c>
      <c r="E7" s="18" t="s">
        <v>401</v>
      </c>
      <c r="F7" s="18">
        <v>2018</v>
      </c>
      <c r="G7" s="18">
        <v>2</v>
      </c>
      <c r="H7" s="18" t="s">
        <v>258</v>
      </c>
      <c r="I7" s="39"/>
      <c r="J7" s="39"/>
      <c r="K7" s="39"/>
    </row>
    <row r="8" spans="1:11" ht="23.25" customHeight="1">
      <c r="A8" s="20"/>
      <c r="B8" s="20"/>
      <c r="C8" s="20"/>
      <c r="D8" s="20"/>
      <c r="E8" s="20"/>
      <c r="F8" s="20"/>
      <c r="G8" s="20"/>
      <c r="H8" s="20"/>
      <c r="I8" s="74">
        <f>SUM(I7)</f>
        <v>0</v>
      </c>
      <c r="J8" s="74"/>
      <c r="K8" s="74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7.28125" style="1" customWidth="1"/>
    <col min="2" max="2" width="18.8515625" style="1" customWidth="1"/>
    <col min="3" max="3" width="14.57421875" style="1" customWidth="1"/>
    <col min="4" max="5" width="15.140625" style="1" customWidth="1"/>
    <col min="6" max="6" width="13.7109375" style="1" customWidth="1"/>
    <col min="7" max="7" width="13.421875" style="1" customWidth="1"/>
    <col min="8" max="8" width="17.00390625" style="1" customWidth="1"/>
    <col min="9" max="10" width="14.28125" style="1" customWidth="1"/>
    <col min="11" max="11" width="9.8515625" style="1" bestFit="1" customWidth="1"/>
    <col min="12" max="16384" width="9.140625" style="1" customWidth="1"/>
  </cols>
  <sheetData>
    <row r="1" spans="1:11" ht="15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592</v>
      </c>
      <c r="K3" s="165"/>
    </row>
    <row r="4" spans="1:11" ht="15" customHeight="1">
      <c r="A4" s="166" t="s">
        <v>931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9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6" customFormat="1" ht="24" customHeight="1">
      <c r="A7" s="7">
        <v>1</v>
      </c>
      <c r="B7" s="7" t="s">
        <v>417</v>
      </c>
      <c r="C7" s="7" t="s">
        <v>416</v>
      </c>
      <c r="D7" s="7" t="s">
        <v>418</v>
      </c>
      <c r="E7" s="7">
        <v>361205</v>
      </c>
      <c r="F7" s="7">
        <v>1997</v>
      </c>
      <c r="G7" s="7">
        <v>2</v>
      </c>
      <c r="H7" s="7" t="s">
        <v>258</v>
      </c>
      <c r="I7" s="48"/>
      <c r="J7" s="48"/>
      <c r="K7" s="48"/>
    </row>
    <row r="8" spans="9:11" ht="21.75" customHeight="1">
      <c r="I8" s="82">
        <f>SUM(I7)</f>
        <v>0</v>
      </c>
      <c r="J8" s="82"/>
      <c r="K8" s="82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28125" style="9" customWidth="1"/>
    <col min="2" max="2" width="22.8515625" style="9" customWidth="1"/>
    <col min="3" max="3" width="19.7109375" style="9" customWidth="1"/>
    <col min="4" max="4" width="14.8515625" style="9" customWidth="1"/>
    <col min="5" max="5" width="18.421875" style="9" customWidth="1"/>
    <col min="6" max="6" width="13.57421875" style="9" customWidth="1"/>
    <col min="7" max="7" width="13.8515625" style="9" customWidth="1"/>
    <col min="8" max="8" width="13.57421875" style="9" customWidth="1"/>
    <col min="9" max="10" width="14.140625" style="9" customWidth="1"/>
    <col min="11" max="11" width="12.28125" style="9" bestFit="1" customWidth="1"/>
    <col min="12" max="16384" width="9.140625" style="9" customWidth="1"/>
  </cols>
  <sheetData>
    <row r="1" spans="1:11" ht="12.75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2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2.7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593</v>
      </c>
      <c r="K3" s="165"/>
    </row>
    <row r="4" spans="1:11" ht="12.7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934</v>
      </c>
      <c r="K5" s="131" t="s">
        <v>927</v>
      </c>
    </row>
    <row r="6" spans="1:1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5.5">
      <c r="A7" s="84" t="s">
        <v>210</v>
      </c>
      <c r="B7" s="85" t="s">
        <v>428</v>
      </c>
      <c r="C7" s="85" t="s">
        <v>429</v>
      </c>
      <c r="D7" s="85" t="s">
        <v>430</v>
      </c>
      <c r="E7" s="85">
        <v>2506312</v>
      </c>
      <c r="F7" s="85">
        <v>2015</v>
      </c>
      <c r="G7" s="67">
        <v>2</v>
      </c>
      <c r="H7" s="85" t="s">
        <v>293</v>
      </c>
      <c r="I7" s="86"/>
      <c r="J7" s="86"/>
      <c r="K7" s="86"/>
    </row>
    <row r="8" spans="1:11" ht="25.5">
      <c r="A8" s="84" t="s">
        <v>215</v>
      </c>
      <c r="B8" s="85" t="s">
        <v>431</v>
      </c>
      <c r="C8" s="85" t="s">
        <v>432</v>
      </c>
      <c r="D8" s="85" t="s">
        <v>430</v>
      </c>
      <c r="E8" s="85">
        <v>20117777</v>
      </c>
      <c r="F8" s="85">
        <v>2010</v>
      </c>
      <c r="G8" s="67">
        <v>2</v>
      </c>
      <c r="H8" s="85" t="s">
        <v>293</v>
      </c>
      <c r="I8" s="86"/>
      <c r="J8" s="86"/>
      <c r="K8" s="86"/>
    </row>
    <row r="9" spans="1:11" ht="25.5">
      <c r="A9" s="84" t="s">
        <v>236</v>
      </c>
      <c r="B9" s="85" t="s">
        <v>433</v>
      </c>
      <c r="C9" s="85" t="s">
        <v>434</v>
      </c>
      <c r="D9" s="85" t="s">
        <v>430</v>
      </c>
      <c r="E9" s="85">
        <v>2000099</v>
      </c>
      <c r="F9" s="85">
        <v>2010</v>
      </c>
      <c r="G9" s="67">
        <v>2</v>
      </c>
      <c r="H9" s="85" t="s">
        <v>293</v>
      </c>
      <c r="I9" s="86"/>
      <c r="J9" s="86"/>
      <c r="K9" s="86"/>
    </row>
    <row r="10" spans="1:11" ht="25.5">
      <c r="A10" s="84" t="s">
        <v>435</v>
      </c>
      <c r="B10" s="85" t="s">
        <v>428</v>
      </c>
      <c r="C10" s="85" t="s">
        <v>506</v>
      </c>
      <c r="D10" s="85" t="s">
        <v>430</v>
      </c>
      <c r="E10" s="85">
        <v>2124333</v>
      </c>
      <c r="F10" s="85">
        <v>2021</v>
      </c>
      <c r="G10" s="67">
        <v>2</v>
      </c>
      <c r="H10" s="85" t="s">
        <v>293</v>
      </c>
      <c r="I10" s="86"/>
      <c r="J10" s="86"/>
      <c r="K10" s="86"/>
    </row>
    <row r="11" spans="1:11" ht="25.5">
      <c r="A11" s="84" t="s">
        <v>455</v>
      </c>
      <c r="B11" s="67" t="s">
        <v>507</v>
      </c>
      <c r="C11" s="67" t="s">
        <v>508</v>
      </c>
      <c r="D11" s="67" t="s">
        <v>430</v>
      </c>
      <c r="E11" s="67">
        <v>2100663</v>
      </c>
      <c r="F11" s="67">
        <v>2021</v>
      </c>
      <c r="G11" s="67">
        <v>2</v>
      </c>
      <c r="H11" s="67" t="s">
        <v>293</v>
      </c>
      <c r="I11" s="86"/>
      <c r="J11" s="86"/>
      <c r="K11" s="86"/>
    </row>
    <row r="12" spans="1:11" ht="25.5">
      <c r="A12" s="84" t="s">
        <v>456</v>
      </c>
      <c r="B12" s="67" t="s">
        <v>509</v>
      </c>
      <c r="C12" s="67" t="s">
        <v>510</v>
      </c>
      <c r="D12" s="67" t="s">
        <v>430</v>
      </c>
      <c r="E12" s="67">
        <v>2943633</v>
      </c>
      <c r="F12" s="67">
        <v>2019</v>
      </c>
      <c r="G12" s="67">
        <v>2</v>
      </c>
      <c r="H12" s="67" t="s">
        <v>293</v>
      </c>
      <c r="I12" s="86"/>
      <c r="J12" s="86"/>
      <c r="K12" s="86"/>
    </row>
    <row r="13" spans="1:11" ht="25.5">
      <c r="A13" s="84" t="s">
        <v>457</v>
      </c>
      <c r="B13" s="67" t="s">
        <v>507</v>
      </c>
      <c r="C13" s="67" t="s">
        <v>511</v>
      </c>
      <c r="D13" s="67" t="s">
        <v>430</v>
      </c>
      <c r="E13" s="67">
        <v>2100395</v>
      </c>
      <c r="F13" s="67">
        <v>2021</v>
      </c>
      <c r="G13" s="67">
        <v>2</v>
      </c>
      <c r="H13" s="67" t="s">
        <v>293</v>
      </c>
      <c r="I13" s="86"/>
      <c r="J13" s="86"/>
      <c r="K13" s="86"/>
    </row>
    <row r="14" spans="1:11" ht="25.5">
      <c r="A14" s="84" t="s">
        <v>458</v>
      </c>
      <c r="B14" s="67" t="s">
        <v>512</v>
      </c>
      <c r="C14" s="67" t="s">
        <v>513</v>
      </c>
      <c r="D14" s="67" t="s">
        <v>430</v>
      </c>
      <c r="E14" s="67" t="s">
        <v>514</v>
      </c>
      <c r="F14" s="67">
        <v>2018</v>
      </c>
      <c r="G14" s="67">
        <v>2</v>
      </c>
      <c r="H14" s="67" t="s">
        <v>293</v>
      </c>
      <c r="I14" s="86"/>
      <c r="J14" s="86"/>
      <c r="K14" s="86"/>
    </row>
    <row r="15" spans="1:11" ht="25.5">
      <c r="A15" s="84" t="s">
        <v>461</v>
      </c>
      <c r="B15" s="67" t="s">
        <v>512</v>
      </c>
      <c r="C15" s="67" t="s">
        <v>513</v>
      </c>
      <c r="D15" s="67" t="s">
        <v>430</v>
      </c>
      <c r="E15" s="67" t="s">
        <v>515</v>
      </c>
      <c r="F15" s="67">
        <v>2018</v>
      </c>
      <c r="G15" s="67">
        <v>2</v>
      </c>
      <c r="H15" s="67" t="s">
        <v>293</v>
      </c>
      <c r="I15" s="86"/>
      <c r="J15" s="86"/>
      <c r="K15" s="86"/>
    </row>
    <row r="16" spans="9:11" ht="22.5" customHeight="1">
      <c r="I16" s="87">
        <f>SUM(I7:I15)</f>
        <v>0</v>
      </c>
      <c r="J16" s="87"/>
      <c r="K16" s="87">
        <f>SUM(K7:K15)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6.57421875" style="51" customWidth="1"/>
    <col min="2" max="2" width="21.00390625" style="51" customWidth="1"/>
    <col min="3" max="3" width="15.8515625" style="51" customWidth="1"/>
    <col min="4" max="4" width="12.28125" style="51" customWidth="1"/>
    <col min="5" max="5" width="14.7109375" style="51" customWidth="1"/>
    <col min="6" max="6" width="12.57421875" style="51" customWidth="1"/>
    <col min="7" max="7" width="14.7109375" style="51" customWidth="1"/>
    <col min="8" max="8" width="19.140625" style="51" customWidth="1"/>
    <col min="9" max="10" width="14.14062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594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9.5" customHeight="1">
      <c r="A7" s="88" t="s">
        <v>210</v>
      </c>
      <c r="B7" s="89" t="s">
        <v>433</v>
      </c>
      <c r="C7" s="89" t="s">
        <v>436</v>
      </c>
      <c r="D7" s="89" t="s">
        <v>437</v>
      </c>
      <c r="E7" s="89" t="s">
        <v>438</v>
      </c>
      <c r="F7" s="89">
        <v>2018</v>
      </c>
      <c r="G7" s="75">
        <v>2</v>
      </c>
      <c r="H7" s="89" t="s">
        <v>293</v>
      </c>
      <c r="I7" s="54"/>
      <c r="J7" s="54"/>
      <c r="K7" s="54"/>
    </row>
    <row r="8" spans="1:11" ht="19.5" customHeight="1">
      <c r="A8" s="88" t="s">
        <v>215</v>
      </c>
      <c r="B8" s="90" t="s">
        <v>439</v>
      </c>
      <c r="C8" s="90" t="s">
        <v>440</v>
      </c>
      <c r="D8" s="89" t="s">
        <v>437</v>
      </c>
      <c r="E8" s="90" t="s">
        <v>441</v>
      </c>
      <c r="F8" s="89">
        <v>2018</v>
      </c>
      <c r="G8" s="75">
        <v>2</v>
      </c>
      <c r="H8" s="89" t="s">
        <v>293</v>
      </c>
      <c r="I8" s="54"/>
      <c r="J8" s="54"/>
      <c r="K8" s="54"/>
    </row>
    <row r="9" spans="1:11" ht="19.5" customHeight="1">
      <c r="A9" s="88" t="s">
        <v>236</v>
      </c>
      <c r="B9" s="89" t="s">
        <v>433</v>
      </c>
      <c r="C9" s="90" t="s">
        <v>436</v>
      </c>
      <c r="D9" s="89" t="s">
        <v>437</v>
      </c>
      <c r="E9" s="90" t="s">
        <v>442</v>
      </c>
      <c r="F9" s="89">
        <v>2018</v>
      </c>
      <c r="G9" s="75">
        <v>2</v>
      </c>
      <c r="H9" s="89" t="s">
        <v>293</v>
      </c>
      <c r="I9" s="54"/>
      <c r="J9" s="54"/>
      <c r="K9" s="54"/>
    </row>
    <row r="10" spans="9:11" ht="19.5" customHeight="1">
      <c r="I10" s="55">
        <f>SUM(I7:I9)</f>
        <v>0</v>
      </c>
      <c r="J10" s="70"/>
      <c r="K10" s="55">
        <f>SUM(K7:K9)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421875" style="9" customWidth="1"/>
    <col min="2" max="2" width="23.57421875" style="9" customWidth="1"/>
    <col min="3" max="3" width="15.00390625" style="9" customWidth="1"/>
    <col min="4" max="4" width="10.7109375" style="9" customWidth="1"/>
    <col min="5" max="5" width="17.421875" style="9" customWidth="1"/>
    <col min="6" max="6" width="11.8515625" style="9" customWidth="1"/>
    <col min="7" max="7" width="12.00390625" style="9" customWidth="1"/>
    <col min="8" max="8" width="13.57421875" style="9" customWidth="1"/>
    <col min="9" max="10" width="14.140625" style="9" customWidth="1"/>
    <col min="11" max="11" width="12.28125" style="9" bestFit="1" customWidth="1"/>
    <col min="12" max="16384" width="9.140625" style="9" customWidth="1"/>
  </cols>
  <sheetData>
    <row r="1" spans="1:11" ht="12.7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2.7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2.7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595</v>
      </c>
      <c r="K3" s="165"/>
    </row>
    <row r="4" spans="1:11" ht="12.7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8.5" customHeight="1">
      <c r="A7" s="84" t="s">
        <v>210</v>
      </c>
      <c r="B7" s="85" t="s">
        <v>443</v>
      </c>
      <c r="C7" s="85" t="s">
        <v>444</v>
      </c>
      <c r="D7" s="85" t="s">
        <v>445</v>
      </c>
      <c r="E7" s="85" t="s">
        <v>446</v>
      </c>
      <c r="F7" s="85">
        <v>2012</v>
      </c>
      <c r="G7" s="67">
        <v>2</v>
      </c>
      <c r="H7" s="85" t="s">
        <v>293</v>
      </c>
      <c r="I7" s="86"/>
      <c r="J7" s="86"/>
      <c r="K7" s="86"/>
    </row>
    <row r="8" spans="1:11" ht="28.5" customHeight="1">
      <c r="A8" s="84" t="s">
        <v>215</v>
      </c>
      <c r="B8" s="85" t="s">
        <v>447</v>
      </c>
      <c r="C8" s="85" t="s">
        <v>448</v>
      </c>
      <c r="D8" s="85" t="s">
        <v>445</v>
      </c>
      <c r="E8" s="85" t="s">
        <v>449</v>
      </c>
      <c r="F8" s="85">
        <v>2016</v>
      </c>
      <c r="G8" s="67">
        <v>2</v>
      </c>
      <c r="H8" s="85" t="s">
        <v>293</v>
      </c>
      <c r="I8" s="86"/>
      <c r="J8" s="86"/>
      <c r="K8" s="86"/>
    </row>
    <row r="9" spans="1:11" ht="28.5" customHeight="1">
      <c r="A9" s="84" t="s">
        <v>236</v>
      </c>
      <c r="B9" s="85" t="s">
        <v>450</v>
      </c>
      <c r="C9" s="85" t="s">
        <v>451</v>
      </c>
      <c r="D9" s="85" t="s">
        <v>445</v>
      </c>
      <c r="E9" s="85" t="s">
        <v>452</v>
      </c>
      <c r="F9" s="85">
        <v>2014</v>
      </c>
      <c r="G9" s="67">
        <v>2</v>
      </c>
      <c r="H9" s="85" t="s">
        <v>293</v>
      </c>
      <c r="I9" s="86"/>
      <c r="J9" s="86"/>
      <c r="K9" s="86"/>
    </row>
    <row r="10" spans="1:11" ht="38.25">
      <c r="A10" s="84" t="s">
        <v>435</v>
      </c>
      <c r="B10" s="67" t="s">
        <v>516</v>
      </c>
      <c r="C10" s="67" t="s">
        <v>517</v>
      </c>
      <c r="D10" s="67" t="s">
        <v>445</v>
      </c>
      <c r="E10" s="67" t="s">
        <v>518</v>
      </c>
      <c r="F10" s="67">
        <v>2021</v>
      </c>
      <c r="G10" s="67">
        <v>1</v>
      </c>
      <c r="H10" s="67" t="s">
        <v>293</v>
      </c>
      <c r="I10" s="86"/>
      <c r="J10" s="86"/>
      <c r="K10" s="86"/>
    </row>
    <row r="11" spans="9:11" ht="24" customHeight="1">
      <c r="I11" s="87">
        <f>SUM(I7:I10)</f>
        <v>0</v>
      </c>
      <c r="J11" s="10"/>
      <c r="K11" s="87">
        <f>SUM(K7:K10)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4">
      <selection activeCell="N11" sqref="N11"/>
    </sheetView>
  </sheetViews>
  <sheetFormatPr defaultColWidth="9.140625" defaultRowHeight="15"/>
  <cols>
    <col min="1" max="1" width="6.140625" style="51" customWidth="1"/>
    <col min="2" max="2" width="24.00390625" style="51" customWidth="1"/>
    <col min="3" max="3" width="13.7109375" style="51" customWidth="1"/>
    <col min="4" max="4" width="9.28125" style="51" bestFit="1" customWidth="1"/>
    <col min="5" max="5" width="17.28125" style="51" customWidth="1"/>
    <col min="6" max="6" width="9.28125" style="51" bestFit="1" customWidth="1"/>
    <col min="7" max="7" width="11.28125" style="51" customWidth="1"/>
    <col min="8" max="8" width="17.140625" style="51" customWidth="1"/>
    <col min="9" max="11" width="13.7109375" style="51" bestFit="1" customWidth="1"/>
    <col min="12" max="14" width="9.140625" style="51" customWidth="1"/>
    <col min="15" max="15" width="16.8515625" style="51" bestFit="1" customWidth="1"/>
    <col min="16" max="16384" width="9.140625" style="51" customWidth="1"/>
  </cols>
  <sheetData>
    <row r="1" spans="1:11" ht="11.25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>
      <c r="A3" s="12"/>
      <c r="B3" s="28"/>
      <c r="C3" s="28"/>
      <c r="D3" s="28"/>
      <c r="E3" s="28"/>
      <c r="F3" s="28"/>
      <c r="G3" s="28"/>
      <c r="H3" s="12"/>
      <c r="I3" s="12"/>
      <c r="J3" s="165" t="s">
        <v>891</v>
      </c>
      <c r="K3" s="165"/>
    </row>
    <row r="4" spans="1:11" ht="11.25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67.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30" customFormat="1" ht="15" customHeight="1">
      <c r="A7" s="18" t="s">
        <v>210</v>
      </c>
      <c r="B7" s="140" t="s">
        <v>617</v>
      </c>
      <c r="C7" s="140" t="s">
        <v>618</v>
      </c>
      <c r="D7" s="140"/>
      <c r="E7" s="140"/>
      <c r="F7" s="141"/>
      <c r="G7" s="18">
        <v>2</v>
      </c>
      <c r="H7" s="141"/>
      <c r="I7" s="54"/>
      <c r="J7" s="54"/>
      <c r="K7" s="54"/>
    </row>
    <row r="8" spans="1:15" s="130" customFormat="1" ht="15" customHeight="1">
      <c r="A8" s="18" t="s">
        <v>215</v>
      </c>
      <c r="B8" s="140" t="s">
        <v>617</v>
      </c>
      <c r="C8" s="140" t="s">
        <v>618</v>
      </c>
      <c r="D8" s="140"/>
      <c r="E8" s="140"/>
      <c r="F8" s="141"/>
      <c r="G8" s="18">
        <v>2</v>
      </c>
      <c r="H8" s="141"/>
      <c r="I8" s="54"/>
      <c r="J8" s="54"/>
      <c r="K8" s="54"/>
      <c r="O8" s="142"/>
    </row>
    <row r="9" spans="1:11" ht="15" customHeight="1">
      <c r="A9" s="15" t="s">
        <v>236</v>
      </c>
      <c r="B9" s="143" t="s">
        <v>617</v>
      </c>
      <c r="C9" s="140" t="s">
        <v>618</v>
      </c>
      <c r="D9" s="143"/>
      <c r="E9" s="140" t="s">
        <v>619</v>
      </c>
      <c r="F9" s="53"/>
      <c r="G9" s="18">
        <v>2</v>
      </c>
      <c r="H9" s="53"/>
      <c r="I9" s="54"/>
      <c r="J9" s="54"/>
      <c r="K9" s="54"/>
    </row>
    <row r="10" spans="1:11" ht="15" customHeight="1">
      <c r="A10" s="18" t="s">
        <v>435</v>
      </c>
      <c r="B10" s="143" t="s">
        <v>617</v>
      </c>
      <c r="C10" s="140" t="s">
        <v>618</v>
      </c>
      <c r="D10" s="143"/>
      <c r="E10" s="140" t="s">
        <v>620</v>
      </c>
      <c r="F10" s="53"/>
      <c r="G10" s="18">
        <v>2</v>
      </c>
      <c r="H10" s="53"/>
      <c r="I10" s="54"/>
      <c r="J10" s="54"/>
      <c r="K10" s="54"/>
    </row>
    <row r="11" spans="1:11" ht="15" customHeight="1">
      <c r="A11" s="18" t="s">
        <v>455</v>
      </c>
      <c r="B11" s="143" t="s">
        <v>617</v>
      </c>
      <c r="C11" s="140" t="s">
        <v>618</v>
      </c>
      <c r="D11" s="143"/>
      <c r="E11" s="140" t="s">
        <v>621</v>
      </c>
      <c r="F11" s="53"/>
      <c r="G11" s="18">
        <v>2</v>
      </c>
      <c r="H11" s="53"/>
      <c r="I11" s="54"/>
      <c r="J11" s="54"/>
      <c r="K11" s="54"/>
    </row>
    <row r="12" spans="1:11" ht="15" customHeight="1">
      <c r="A12" s="15" t="s">
        <v>456</v>
      </c>
      <c r="B12" s="143" t="s">
        <v>617</v>
      </c>
      <c r="C12" s="140" t="s">
        <v>618</v>
      </c>
      <c r="D12" s="143"/>
      <c r="E12" s="140" t="s">
        <v>622</v>
      </c>
      <c r="F12" s="53"/>
      <c r="G12" s="18">
        <v>2</v>
      </c>
      <c r="H12" s="53"/>
      <c r="I12" s="54"/>
      <c r="J12" s="54"/>
      <c r="K12" s="54"/>
    </row>
    <row r="13" spans="1:11" ht="15" customHeight="1">
      <c r="A13" s="18" t="s">
        <v>457</v>
      </c>
      <c r="B13" s="143" t="s">
        <v>617</v>
      </c>
      <c r="C13" s="140" t="s">
        <v>618</v>
      </c>
      <c r="D13" s="143"/>
      <c r="E13" s="140" t="s">
        <v>623</v>
      </c>
      <c r="F13" s="53"/>
      <c r="G13" s="18">
        <v>2</v>
      </c>
      <c r="H13" s="53"/>
      <c r="I13" s="54"/>
      <c r="J13" s="54"/>
      <c r="K13" s="54"/>
    </row>
    <row r="14" spans="1:11" ht="16.5" customHeight="1">
      <c r="A14" s="18" t="s">
        <v>458</v>
      </c>
      <c r="B14" s="140" t="s">
        <v>675</v>
      </c>
      <c r="C14" s="140" t="s">
        <v>676</v>
      </c>
      <c r="D14" s="140"/>
      <c r="E14" s="140"/>
      <c r="F14" s="18"/>
      <c r="G14" s="18">
        <v>2</v>
      </c>
      <c r="H14" s="140" t="s">
        <v>378</v>
      </c>
      <c r="I14" s="54"/>
      <c r="J14" s="54"/>
      <c r="K14" s="54"/>
    </row>
    <row r="15" spans="1:11" ht="16.5" customHeight="1">
      <c r="A15" s="15" t="s">
        <v>461</v>
      </c>
      <c r="B15" s="140" t="s">
        <v>675</v>
      </c>
      <c r="C15" s="140" t="s">
        <v>676</v>
      </c>
      <c r="D15" s="140"/>
      <c r="E15" s="140"/>
      <c r="F15" s="18"/>
      <c r="G15" s="18">
        <v>2</v>
      </c>
      <c r="H15" s="140" t="s">
        <v>378</v>
      </c>
      <c r="I15" s="54"/>
      <c r="J15" s="54"/>
      <c r="K15" s="54"/>
    </row>
    <row r="16" spans="1:11" ht="16.5" customHeight="1">
      <c r="A16" s="18" t="s">
        <v>640</v>
      </c>
      <c r="B16" s="140" t="s">
        <v>675</v>
      </c>
      <c r="C16" s="140" t="s">
        <v>676</v>
      </c>
      <c r="D16" s="140"/>
      <c r="E16" s="140"/>
      <c r="F16" s="18"/>
      <c r="G16" s="18">
        <v>2</v>
      </c>
      <c r="H16" s="140" t="s">
        <v>378</v>
      </c>
      <c r="I16" s="54"/>
      <c r="J16" s="54"/>
      <c r="K16" s="54"/>
    </row>
    <row r="17" spans="1:11" s="20" customFormat="1" ht="22.5">
      <c r="A17" s="18" t="s">
        <v>641</v>
      </c>
      <c r="B17" s="140" t="s">
        <v>677</v>
      </c>
      <c r="C17" s="140" t="s">
        <v>676</v>
      </c>
      <c r="D17" s="140"/>
      <c r="E17" s="140" t="s">
        <v>628</v>
      </c>
      <c r="F17" s="18"/>
      <c r="G17" s="18">
        <v>2</v>
      </c>
      <c r="H17" s="140" t="s">
        <v>378</v>
      </c>
      <c r="I17" s="54"/>
      <c r="J17" s="54"/>
      <c r="K17" s="54"/>
    </row>
    <row r="18" spans="1:11" s="20" customFormat="1" ht="22.5">
      <c r="A18" s="15" t="s">
        <v>642</v>
      </c>
      <c r="B18" s="140" t="s">
        <v>678</v>
      </c>
      <c r="C18" s="140" t="s">
        <v>676</v>
      </c>
      <c r="D18" s="140"/>
      <c r="E18" s="140" t="s">
        <v>629</v>
      </c>
      <c r="F18" s="18"/>
      <c r="G18" s="18">
        <v>2</v>
      </c>
      <c r="H18" s="140" t="s">
        <v>378</v>
      </c>
      <c r="I18" s="54"/>
      <c r="J18" s="54"/>
      <c r="K18" s="54"/>
    </row>
    <row r="19" spans="1:11" s="20" customFormat="1" ht="22.5">
      <c r="A19" s="18" t="s">
        <v>643</v>
      </c>
      <c r="B19" s="140" t="s">
        <v>679</v>
      </c>
      <c r="C19" s="140" t="s">
        <v>676</v>
      </c>
      <c r="D19" s="140"/>
      <c r="E19" s="140" t="s">
        <v>630</v>
      </c>
      <c r="F19" s="18"/>
      <c r="G19" s="18">
        <v>2</v>
      </c>
      <c r="H19" s="140" t="s">
        <v>378</v>
      </c>
      <c r="I19" s="54"/>
      <c r="J19" s="54"/>
      <c r="K19" s="54"/>
    </row>
    <row r="20" spans="1:11" s="20" customFormat="1" ht="22.5">
      <c r="A20" s="18" t="s">
        <v>644</v>
      </c>
      <c r="B20" s="140" t="s">
        <v>680</v>
      </c>
      <c r="C20" s="140" t="s">
        <v>681</v>
      </c>
      <c r="D20" s="140"/>
      <c r="E20" s="140"/>
      <c r="F20" s="18"/>
      <c r="G20" s="18">
        <v>2</v>
      </c>
      <c r="H20" s="140" t="s">
        <v>378</v>
      </c>
      <c r="I20" s="54"/>
      <c r="J20" s="54"/>
      <c r="K20" s="54"/>
    </row>
    <row r="21" spans="1:11" s="20" customFormat="1" ht="22.5">
      <c r="A21" s="15" t="s">
        <v>645</v>
      </c>
      <c r="B21" s="140" t="s">
        <v>680</v>
      </c>
      <c r="C21" s="140" t="s">
        <v>681</v>
      </c>
      <c r="D21" s="140"/>
      <c r="E21" s="140"/>
      <c r="F21" s="18"/>
      <c r="G21" s="18">
        <v>2</v>
      </c>
      <c r="H21" s="140" t="s">
        <v>378</v>
      </c>
      <c r="I21" s="54"/>
      <c r="J21" s="54"/>
      <c r="K21" s="54"/>
    </row>
    <row r="22" spans="1:11" s="20" customFormat="1" ht="22.5">
      <c r="A22" s="18" t="s">
        <v>646</v>
      </c>
      <c r="B22" s="140" t="s">
        <v>680</v>
      </c>
      <c r="C22" s="140" t="s">
        <v>681</v>
      </c>
      <c r="D22" s="140"/>
      <c r="E22" s="140"/>
      <c r="F22" s="18"/>
      <c r="G22" s="18">
        <v>2</v>
      </c>
      <c r="H22" s="140" t="s">
        <v>378</v>
      </c>
      <c r="I22" s="54"/>
      <c r="J22" s="54"/>
      <c r="K22" s="54"/>
    </row>
    <row r="23" spans="1:11" s="20" customFormat="1" ht="22.5">
      <c r="A23" s="18" t="s">
        <v>647</v>
      </c>
      <c r="B23" s="140" t="s">
        <v>680</v>
      </c>
      <c r="C23" s="140" t="s">
        <v>681</v>
      </c>
      <c r="D23" s="140"/>
      <c r="E23" s="140"/>
      <c r="F23" s="18"/>
      <c r="G23" s="18">
        <v>2</v>
      </c>
      <c r="H23" s="140" t="s">
        <v>378</v>
      </c>
      <c r="I23" s="54"/>
      <c r="J23" s="54"/>
      <c r="K23" s="54"/>
    </row>
    <row r="24" spans="1:11" s="20" customFormat="1" ht="22.5">
      <c r="A24" s="15" t="s">
        <v>648</v>
      </c>
      <c r="B24" s="140" t="s">
        <v>680</v>
      </c>
      <c r="C24" s="140" t="s">
        <v>681</v>
      </c>
      <c r="D24" s="140"/>
      <c r="E24" s="140"/>
      <c r="F24" s="18"/>
      <c r="G24" s="18">
        <v>2</v>
      </c>
      <c r="H24" s="140" t="s">
        <v>378</v>
      </c>
      <c r="I24" s="54"/>
      <c r="J24" s="54"/>
      <c r="K24" s="54"/>
    </row>
    <row r="25" spans="1:11" s="20" customFormat="1" ht="22.5">
      <c r="A25" s="18" t="s">
        <v>649</v>
      </c>
      <c r="B25" s="140" t="s">
        <v>682</v>
      </c>
      <c r="C25" s="140" t="s">
        <v>683</v>
      </c>
      <c r="D25" s="140"/>
      <c r="E25" s="140"/>
      <c r="F25" s="18"/>
      <c r="G25" s="18">
        <v>2</v>
      </c>
      <c r="H25" s="140" t="s">
        <v>378</v>
      </c>
      <c r="I25" s="54"/>
      <c r="J25" s="54"/>
      <c r="K25" s="54"/>
    </row>
    <row r="26" spans="1:11" s="20" customFormat="1" ht="22.5">
      <c r="A26" s="18" t="s">
        <v>650</v>
      </c>
      <c r="B26" s="144" t="s">
        <v>682</v>
      </c>
      <c r="C26" s="140" t="s">
        <v>683</v>
      </c>
      <c r="D26" s="144"/>
      <c r="E26" s="144"/>
      <c r="F26" s="145"/>
      <c r="G26" s="18">
        <v>2</v>
      </c>
      <c r="H26" s="144" t="s">
        <v>378</v>
      </c>
      <c r="I26" s="54"/>
      <c r="J26" s="54"/>
      <c r="K26" s="54"/>
    </row>
    <row r="27" spans="1:11" s="20" customFormat="1" ht="22.5">
      <c r="A27" s="15" t="s">
        <v>651</v>
      </c>
      <c r="B27" s="140" t="s">
        <v>682</v>
      </c>
      <c r="C27" s="140" t="s">
        <v>683</v>
      </c>
      <c r="D27" s="140"/>
      <c r="E27" s="140"/>
      <c r="F27" s="18"/>
      <c r="G27" s="18">
        <v>2</v>
      </c>
      <c r="H27" s="140" t="s">
        <v>378</v>
      </c>
      <c r="I27" s="54"/>
      <c r="J27" s="54"/>
      <c r="K27" s="54"/>
    </row>
    <row r="28" spans="1:11" s="20" customFormat="1" ht="22.5">
      <c r="A28" s="18" t="s">
        <v>652</v>
      </c>
      <c r="B28" s="140" t="s">
        <v>682</v>
      </c>
      <c r="C28" s="140" t="s">
        <v>683</v>
      </c>
      <c r="D28" s="140"/>
      <c r="E28" s="140"/>
      <c r="F28" s="18"/>
      <c r="G28" s="18">
        <v>2</v>
      </c>
      <c r="H28" s="140" t="s">
        <v>378</v>
      </c>
      <c r="I28" s="54"/>
      <c r="J28" s="54"/>
      <c r="K28" s="54"/>
    </row>
    <row r="29" spans="1:11" s="20" customFormat="1" ht="22.5">
      <c r="A29" s="18" t="s">
        <v>653</v>
      </c>
      <c r="B29" s="140" t="s">
        <v>682</v>
      </c>
      <c r="C29" s="140" t="s">
        <v>683</v>
      </c>
      <c r="D29" s="140"/>
      <c r="E29" s="140"/>
      <c r="F29" s="18"/>
      <c r="G29" s="18">
        <v>2</v>
      </c>
      <c r="H29" s="140" t="s">
        <v>378</v>
      </c>
      <c r="I29" s="54"/>
      <c r="J29" s="54"/>
      <c r="K29" s="54"/>
    </row>
    <row r="30" spans="1:11" ht="15.75" customHeight="1">
      <c r="A30" s="15" t="s">
        <v>654</v>
      </c>
      <c r="B30" s="140" t="s">
        <v>624</v>
      </c>
      <c r="C30" s="53"/>
      <c r="D30" s="146"/>
      <c r="E30" s="140" t="s">
        <v>631</v>
      </c>
      <c r="F30" s="53"/>
      <c r="G30" s="18">
        <v>2</v>
      </c>
      <c r="H30" s="140" t="s">
        <v>378</v>
      </c>
      <c r="I30" s="54"/>
      <c r="J30" s="54"/>
      <c r="K30" s="54"/>
    </row>
    <row r="31" spans="1:11" ht="15.75" customHeight="1">
      <c r="A31" s="18" t="s">
        <v>655</v>
      </c>
      <c r="B31" s="140" t="s">
        <v>624</v>
      </c>
      <c r="C31" s="53"/>
      <c r="D31" s="146"/>
      <c r="E31" s="140" t="s">
        <v>631</v>
      </c>
      <c r="F31" s="53"/>
      <c r="G31" s="18">
        <v>2</v>
      </c>
      <c r="H31" s="140" t="s">
        <v>378</v>
      </c>
      <c r="I31" s="54"/>
      <c r="J31" s="54"/>
      <c r="K31" s="54"/>
    </row>
    <row r="32" spans="1:11" ht="15.75" customHeight="1">
      <c r="A32" s="18" t="s">
        <v>656</v>
      </c>
      <c r="B32" s="140" t="s">
        <v>624</v>
      </c>
      <c r="C32" s="53"/>
      <c r="D32" s="146"/>
      <c r="E32" s="140" t="s">
        <v>631</v>
      </c>
      <c r="F32" s="53"/>
      <c r="G32" s="18">
        <v>2</v>
      </c>
      <c r="H32" s="140" t="s">
        <v>378</v>
      </c>
      <c r="I32" s="54"/>
      <c r="J32" s="54"/>
      <c r="K32" s="54"/>
    </row>
    <row r="33" spans="1:11" ht="15.75" customHeight="1">
      <c r="A33" s="15" t="s">
        <v>657</v>
      </c>
      <c r="B33" s="140" t="s">
        <v>624</v>
      </c>
      <c r="C33" s="53"/>
      <c r="D33" s="146"/>
      <c r="E33" s="140" t="s">
        <v>631</v>
      </c>
      <c r="F33" s="53"/>
      <c r="G33" s="18">
        <v>2</v>
      </c>
      <c r="H33" s="140" t="s">
        <v>378</v>
      </c>
      <c r="I33" s="54"/>
      <c r="J33" s="54"/>
      <c r="K33" s="54"/>
    </row>
    <row r="34" spans="1:11" s="20" customFormat="1" ht="15.75" customHeight="1">
      <c r="A34" s="18" t="s">
        <v>658</v>
      </c>
      <c r="B34" s="140" t="s">
        <v>625</v>
      </c>
      <c r="C34" s="18"/>
      <c r="D34" s="140"/>
      <c r="E34" s="140" t="s">
        <v>632</v>
      </c>
      <c r="F34" s="18"/>
      <c r="G34" s="18">
        <v>2</v>
      </c>
      <c r="H34" s="140" t="s">
        <v>378</v>
      </c>
      <c r="I34" s="54"/>
      <c r="J34" s="54"/>
      <c r="K34" s="54"/>
    </row>
    <row r="35" spans="1:11" s="20" customFormat="1" ht="22.5">
      <c r="A35" s="18" t="s">
        <v>659</v>
      </c>
      <c r="B35" s="140" t="s">
        <v>626</v>
      </c>
      <c r="C35" s="140"/>
      <c r="D35" s="140"/>
      <c r="E35" s="140"/>
      <c r="F35" s="18"/>
      <c r="G35" s="18">
        <v>2</v>
      </c>
      <c r="H35" s="140" t="s">
        <v>378</v>
      </c>
      <c r="I35" s="54"/>
      <c r="J35" s="54"/>
      <c r="K35" s="54"/>
    </row>
    <row r="36" spans="1:11" s="20" customFormat="1" ht="22.5">
      <c r="A36" s="15" t="s">
        <v>660</v>
      </c>
      <c r="B36" s="140" t="s">
        <v>626</v>
      </c>
      <c r="C36" s="140"/>
      <c r="D36" s="140"/>
      <c r="E36" s="140"/>
      <c r="F36" s="18"/>
      <c r="G36" s="18">
        <v>2</v>
      </c>
      <c r="H36" s="140" t="s">
        <v>378</v>
      </c>
      <c r="I36" s="54"/>
      <c r="J36" s="54"/>
      <c r="K36" s="54"/>
    </row>
    <row r="37" spans="1:11" s="20" customFormat="1" ht="22.5">
      <c r="A37" s="18" t="s">
        <v>661</v>
      </c>
      <c r="B37" s="140" t="s">
        <v>626</v>
      </c>
      <c r="C37" s="140"/>
      <c r="D37" s="140"/>
      <c r="E37" s="140"/>
      <c r="F37" s="18"/>
      <c r="G37" s="18">
        <v>2</v>
      </c>
      <c r="H37" s="140" t="s">
        <v>378</v>
      </c>
      <c r="I37" s="54"/>
      <c r="J37" s="54"/>
      <c r="K37" s="54"/>
    </row>
    <row r="38" spans="1:11" s="20" customFormat="1" ht="22.5">
      <c r="A38" s="18" t="s">
        <v>662</v>
      </c>
      <c r="B38" s="140" t="s">
        <v>626</v>
      </c>
      <c r="C38" s="140"/>
      <c r="D38" s="140"/>
      <c r="E38" s="140"/>
      <c r="F38" s="18"/>
      <c r="G38" s="18">
        <v>2</v>
      </c>
      <c r="H38" s="140" t="s">
        <v>378</v>
      </c>
      <c r="I38" s="54"/>
      <c r="J38" s="54"/>
      <c r="K38" s="54"/>
    </row>
    <row r="39" spans="1:11" s="20" customFormat="1" ht="16.5" customHeight="1">
      <c r="A39" s="15" t="s">
        <v>663</v>
      </c>
      <c r="B39" s="140" t="s">
        <v>627</v>
      </c>
      <c r="C39" s="18"/>
      <c r="D39" s="140"/>
      <c r="E39" s="140" t="s">
        <v>633</v>
      </c>
      <c r="F39" s="18"/>
      <c r="G39" s="18">
        <v>2</v>
      </c>
      <c r="H39" s="140" t="s">
        <v>378</v>
      </c>
      <c r="I39" s="54"/>
      <c r="J39" s="54"/>
      <c r="K39" s="54"/>
    </row>
    <row r="40" spans="1:11" s="20" customFormat="1" ht="16.5" customHeight="1">
      <c r="A40" s="18" t="s">
        <v>664</v>
      </c>
      <c r="B40" s="140" t="s">
        <v>627</v>
      </c>
      <c r="C40" s="18"/>
      <c r="D40" s="140"/>
      <c r="E40" s="140" t="s">
        <v>634</v>
      </c>
      <c r="F40" s="18"/>
      <c r="G40" s="18">
        <v>2</v>
      </c>
      <c r="H40" s="140" t="s">
        <v>378</v>
      </c>
      <c r="I40" s="54"/>
      <c r="J40" s="54"/>
      <c r="K40" s="54"/>
    </row>
    <row r="41" spans="1:11" s="20" customFormat="1" ht="17.25" customHeight="1">
      <c r="A41" s="18" t="s">
        <v>665</v>
      </c>
      <c r="B41" s="140" t="s">
        <v>617</v>
      </c>
      <c r="C41" s="18" t="s">
        <v>618</v>
      </c>
      <c r="D41" s="140"/>
      <c r="E41" s="140" t="s">
        <v>635</v>
      </c>
      <c r="F41" s="18"/>
      <c r="G41" s="18">
        <v>2</v>
      </c>
      <c r="H41" s="140" t="s">
        <v>378</v>
      </c>
      <c r="I41" s="54"/>
      <c r="J41" s="54"/>
      <c r="K41" s="54"/>
    </row>
    <row r="42" spans="1:11" s="20" customFormat="1" ht="17.25" customHeight="1">
      <c r="A42" s="15" t="s">
        <v>666</v>
      </c>
      <c r="B42" s="140" t="s">
        <v>617</v>
      </c>
      <c r="C42" s="18" t="s">
        <v>618</v>
      </c>
      <c r="D42" s="140"/>
      <c r="E42" s="140" t="s">
        <v>636</v>
      </c>
      <c r="F42" s="18"/>
      <c r="G42" s="18">
        <v>2</v>
      </c>
      <c r="H42" s="140" t="s">
        <v>378</v>
      </c>
      <c r="I42" s="54"/>
      <c r="J42" s="54"/>
      <c r="K42" s="54"/>
    </row>
    <row r="43" spans="1:11" ht="22.5">
      <c r="A43" s="18" t="s">
        <v>667</v>
      </c>
      <c r="B43" s="140" t="s">
        <v>671</v>
      </c>
      <c r="C43" s="19" t="s">
        <v>672</v>
      </c>
      <c r="D43" s="146"/>
      <c r="E43" s="143" t="s">
        <v>637</v>
      </c>
      <c r="F43" s="53"/>
      <c r="G43" s="18">
        <v>2</v>
      </c>
      <c r="H43" s="140" t="s">
        <v>378</v>
      </c>
      <c r="I43" s="54"/>
      <c r="J43" s="54"/>
      <c r="K43" s="54"/>
    </row>
    <row r="44" spans="1:11" ht="22.5">
      <c r="A44" s="18" t="s">
        <v>668</v>
      </c>
      <c r="B44" s="140" t="s">
        <v>671</v>
      </c>
      <c r="C44" s="19" t="s">
        <v>672</v>
      </c>
      <c r="D44" s="146"/>
      <c r="E44" s="143" t="s">
        <v>638</v>
      </c>
      <c r="F44" s="53"/>
      <c r="G44" s="18">
        <v>2</v>
      </c>
      <c r="H44" s="140" t="s">
        <v>378</v>
      </c>
      <c r="I44" s="54"/>
      <c r="J44" s="54"/>
      <c r="K44" s="54"/>
    </row>
    <row r="45" spans="1:11" ht="22.5">
      <c r="A45" s="18" t="s">
        <v>669</v>
      </c>
      <c r="B45" s="140" t="s">
        <v>671</v>
      </c>
      <c r="C45" s="19" t="s">
        <v>672</v>
      </c>
      <c r="D45" s="146"/>
      <c r="E45" s="143" t="s">
        <v>639</v>
      </c>
      <c r="F45" s="53"/>
      <c r="G45" s="18">
        <v>2</v>
      </c>
      <c r="H45" s="140" t="s">
        <v>378</v>
      </c>
      <c r="I45" s="54"/>
      <c r="J45" s="54"/>
      <c r="K45" s="54"/>
    </row>
    <row r="46" spans="1:11" ht="18" customHeight="1">
      <c r="A46" s="18" t="s">
        <v>670</v>
      </c>
      <c r="B46" s="140" t="s">
        <v>673</v>
      </c>
      <c r="C46" s="140" t="s">
        <v>674</v>
      </c>
      <c r="D46" s="146"/>
      <c r="E46" s="143"/>
      <c r="F46" s="53"/>
      <c r="G46" s="18">
        <v>2</v>
      </c>
      <c r="H46" s="140" t="s">
        <v>378</v>
      </c>
      <c r="I46" s="54"/>
      <c r="J46" s="54"/>
      <c r="K46" s="54"/>
    </row>
    <row r="47" spans="1:11" ht="33.75">
      <c r="A47" s="18" t="s">
        <v>746</v>
      </c>
      <c r="B47" s="140" t="s">
        <v>709</v>
      </c>
      <c r="C47" s="140" t="s">
        <v>710</v>
      </c>
      <c r="D47" s="146"/>
      <c r="E47" s="147"/>
      <c r="F47" s="53"/>
      <c r="G47" s="18">
        <v>2</v>
      </c>
      <c r="H47" s="140" t="s">
        <v>700</v>
      </c>
      <c r="I47" s="54"/>
      <c r="J47" s="54"/>
      <c r="K47" s="54"/>
    </row>
    <row r="48" spans="1:11" ht="33.75">
      <c r="A48" s="18" t="s">
        <v>747</v>
      </c>
      <c r="B48" s="140" t="s">
        <v>711</v>
      </c>
      <c r="C48" s="140" t="s">
        <v>710</v>
      </c>
      <c r="D48" s="146"/>
      <c r="E48" s="147"/>
      <c r="F48" s="53"/>
      <c r="G48" s="18">
        <v>2</v>
      </c>
      <c r="H48" s="140" t="s">
        <v>700</v>
      </c>
      <c r="I48" s="54"/>
      <c r="J48" s="54"/>
      <c r="K48" s="54"/>
    </row>
    <row r="49" spans="1:11" ht="33.75">
      <c r="A49" s="18" t="s">
        <v>748</v>
      </c>
      <c r="B49" s="140" t="s">
        <v>711</v>
      </c>
      <c r="C49" s="140" t="s">
        <v>710</v>
      </c>
      <c r="D49" s="146"/>
      <c r="E49" s="147"/>
      <c r="F49" s="53"/>
      <c r="G49" s="18">
        <v>2</v>
      </c>
      <c r="H49" s="140" t="s">
        <v>700</v>
      </c>
      <c r="I49" s="54"/>
      <c r="J49" s="54"/>
      <c r="K49" s="54"/>
    </row>
    <row r="50" spans="1:11" ht="22.5">
      <c r="A50" s="18" t="s">
        <v>749</v>
      </c>
      <c r="B50" s="140" t="s">
        <v>675</v>
      </c>
      <c r="C50" s="140" t="s">
        <v>702</v>
      </c>
      <c r="D50" s="146"/>
      <c r="E50" s="147"/>
      <c r="F50" s="53"/>
      <c r="G50" s="18">
        <v>2</v>
      </c>
      <c r="H50" s="140" t="s">
        <v>700</v>
      </c>
      <c r="I50" s="54"/>
      <c r="J50" s="54"/>
      <c r="K50" s="54"/>
    </row>
    <row r="51" spans="1:11" ht="22.5">
      <c r="A51" s="18" t="s">
        <v>750</v>
      </c>
      <c r="B51" s="140" t="s">
        <v>675</v>
      </c>
      <c r="C51" s="140" t="s">
        <v>702</v>
      </c>
      <c r="D51" s="146"/>
      <c r="E51" s="147"/>
      <c r="F51" s="53"/>
      <c r="G51" s="18">
        <v>2</v>
      </c>
      <c r="H51" s="140" t="s">
        <v>700</v>
      </c>
      <c r="I51" s="54"/>
      <c r="J51" s="54"/>
      <c r="K51" s="54"/>
    </row>
    <row r="52" spans="1:11" ht="22.5">
      <c r="A52" s="18" t="s">
        <v>751</v>
      </c>
      <c r="B52" s="140" t="s">
        <v>701</v>
      </c>
      <c r="C52" s="140" t="s">
        <v>702</v>
      </c>
      <c r="D52" s="146"/>
      <c r="E52" s="140" t="s">
        <v>686</v>
      </c>
      <c r="F52" s="53"/>
      <c r="G52" s="18">
        <v>2</v>
      </c>
      <c r="H52" s="140" t="s">
        <v>700</v>
      </c>
      <c r="I52" s="54"/>
      <c r="J52" s="54"/>
      <c r="K52" s="54"/>
    </row>
    <row r="53" spans="1:11" ht="22.5">
      <c r="A53" s="18" t="s">
        <v>752</v>
      </c>
      <c r="B53" s="140" t="s">
        <v>678</v>
      </c>
      <c r="C53" s="140" t="s">
        <v>702</v>
      </c>
      <c r="D53" s="146"/>
      <c r="E53" s="140" t="s">
        <v>687</v>
      </c>
      <c r="F53" s="53"/>
      <c r="G53" s="18">
        <v>2</v>
      </c>
      <c r="H53" s="140" t="s">
        <v>700</v>
      </c>
      <c r="I53" s="54"/>
      <c r="J53" s="54"/>
      <c r="K53" s="54"/>
    </row>
    <row r="54" spans="1:11" ht="22.5">
      <c r="A54" s="18" t="s">
        <v>753</v>
      </c>
      <c r="B54" s="140" t="s">
        <v>677</v>
      </c>
      <c r="C54" s="140" t="s">
        <v>702</v>
      </c>
      <c r="D54" s="146"/>
      <c r="E54" s="140" t="s">
        <v>688</v>
      </c>
      <c r="F54" s="53"/>
      <c r="G54" s="18">
        <v>2</v>
      </c>
      <c r="H54" s="140" t="s">
        <v>700</v>
      </c>
      <c r="I54" s="54"/>
      <c r="J54" s="54"/>
      <c r="K54" s="54"/>
    </row>
    <row r="55" spans="1:11" ht="33.75">
      <c r="A55" s="18" t="s">
        <v>754</v>
      </c>
      <c r="B55" s="140" t="s">
        <v>708</v>
      </c>
      <c r="C55" s="140" t="s">
        <v>707</v>
      </c>
      <c r="D55" s="146"/>
      <c r="E55" s="147"/>
      <c r="F55" s="53"/>
      <c r="G55" s="18">
        <v>2</v>
      </c>
      <c r="H55" s="140" t="s">
        <v>700</v>
      </c>
      <c r="I55" s="54"/>
      <c r="J55" s="54"/>
      <c r="K55" s="54"/>
    </row>
    <row r="56" spans="1:11" ht="33.75">
      <c r="A56" s="18" t="s">
        <v>755</v>
      </c>
      <c r="B56" s="140" t="s">
        <v>706</v>
      </c>
      <c r="C56" s="140" t="s">
        <v>707</v>
      </c>
      <c r="D56" s="146"/>
      <c r="E56" s="147"/>
      <c r="F56" s="53"/>
      <c r="G56" s="18">
        <v>2</v>
      </c>
      <c r="H56" s="140" t="s">
        <v>700</v>
      </c>
      <c r="I56" s="54"/>
      <c r="J56" s="54"/>
      <c r="K56" s="54"/>
    </row>
    <row r="57" spans="1:11" ht="22.5">
      <c r="A57" s="18" t="s">
        <v>756</v>
      </c>
      <c r="B57" s="140" t="s">
        <v>682</v>
      </c>
      <c r="C57" s="140" t="s">
        <v>683</v>
      </c>
      <c r="D57" s="146"/>
      <c r="E57" s="147"/>
      <c r="F57" s="53"/>
      <c r="G57" s="18">
        <v>2</v>
      </c>
      <c r="H57" s="140" t="s">
        <v>700</v>
      </c>
      <c r="I57" s="54"/>
      <c r="J57" s="54"/>
      <c r="K57" s="54"/>
    </row>
    <row r="58" spans="1:11" ht="22.5">
      <c r="A58" s="18" t="s">
        <v>757</v>
      </c>
      <c r="B58" s="140" t="s">
        <v>703</v>
      </c>
      <c r="C58" s="140" t="s">
        <v>683</v>
      </c>
      <c r="D58" s="146"/>
      <c r="E58" s="147"/>
      <c r="F58" s="53"/>
      <c r="G58" s="18">
        <v>2</v>
      </c>
      <c r="H58" s="140" t="s">
        <v>700</v>
      </c>
      <c r="I58" s="54"/>
      <c r="J58" s="54"/>
      <c r="K58" s="54"/>
    </row>
    <row r="59" spans="1:11" ht="22.5">
      <c r="A59" s="18" t="s">
        <v>758</v>
      </c>
      <c r="B59" s="140" t="s">
        <v>703</v>
      </c>
      <c r="C59" s="140" t="s">
        <v>683</v>
      </c>
      <c r="D59" s="146"/>
      <c r="E59" s="147"/>
      <c r="F59" s="53"/>
      <c r="G59" s="18">
        <v>2</v>
      </c>
      <c r="H59" s="140" t="s">
        <v>700</v>
      </c>
      <c r="I59" s="54"/>
      <c r="J59" s="54"/>
      <c r="K59" s="54"/>
    </row>
    <row r="60" spans="1:11" ht="22.5">
      <c r="A60" s="18" t="s">
        <v>759</v>
      </c>
      <c r="B60" s="140" t="s">
        <v>703</v>
      </c>
      <c r="C60" s="140" t="s">
        <v>683</v>
      </c>
      <c r="D60" s="146"/>
      <c r="E60" s="147"/>
      <c r="F60" s="53"/>
      <c r="G60" s="18">
        <v>2</v>
      </c>
      <c r="H60" s="140" t="s">
        <v>700</v>
      </c>
      <c r="I60" s="54"/>
      <c r="J60" s="54"/>
      <c r="K60" s="54"/>
    </row>
    <row r="61" spans="1:11" ht="22.5">
      <c r="A61" s="18" t="s">
        <v>760</v>
      </c>
      <c r="B61" s="140" t="s">
        <v>624</v>
      </c>
      <c r="C61" s="140"/>
      <c r="D61" s="146"/>
      <c r="E61" s="140" t="s">
        <v>689</v>
      </c>
      <c r="F61" s="53"/>
      <c r="G61" s="18">
        <v>2</v>
      </c>
      <c r="H61" s="140" t="s">
        <v>700</v>
      </c>
      <c r="I61" s="54"/>
      <c r="J61" s="54"/>
      <c r="K61" s="54"/>
    </row>
    <row r="62" spans="1:11" ht="25.5" customHeight="1">
      <c r="A62" s="18" t="s">
        <v>761</v>
      </c>
      <c r="B62" s="140" t="s">
        <v>684</v>
      </c>
      <c r="C62" s="146"/>
      <c r="D62" s="146"/>
      <c r="E62" s="140" t="s">
        <v>689</v>
      </c>
      <c r="F62" s="53"/>
      <c r="G62" s="18">
        <v>2</v>
      </c>
      <c r="H62" s="140" t="s">
        <v>700</v>
      </c>
      <c r="I62" s="54"/>
      <c r="J62" s="54"/>
      <c r="K62" s="54"/>
    </row>
    <row r="63" spans="1:11" ht="33.75">
      <c r="A63" s="18" t="s">
        <v>762</v>
      </c>
      <c r="B63" s="140" t="s">
        <v>685</v>
      </c>
      <c r="C63" s="146"/>
      <c r="D63" s="146"/>
      <c r="E63" s="140" t="s">
        <v>631</v>
      </c>
      <c r="F63" s="53"/>
      <c r="G63" s="18">
        <v>2</v>
      </c>
      <c r="H63" s="140" t="s">
        <v>700</v>
      </c>
      <c r="I63" s="54"/>
      <c r="J63" s="54"/>
      <c r="K63" s="54"/>
    </row>
    <row r="64" spans="1:11" ht="22.5">
      <c r="A64" s="18" t="s">
        <v>763</v>
      </c>
      <c r="B64" s="140" t="s">
        <v>624</v>
      </c>
      <c r="C64" s="146"/>
      <c r="D64" s="146"/>
      <c r="E64" s="140" t="s">
        <v>631</v>
      </c>
      <c r="F64" s="53"/>
      <c r="G64" s="18">
        <v>2</v>
      </c>
      <c r="H64" s="140" t="s">
        <v>700</v>
      </c>
      <c r="I64" s="54"/>
      <c r="J64" s="54"/>
      <c r="K64" s="54"/>
    </row>
    <row r="65" spans="1:11" ht="22.5">
      <c r="A65" s="18" t="s">
        <v>764</v>
      </c>
      <c r="B65" s="140" t="s">
        <v>624</v>
      </c>
      <c r="C65" s="146"/>
      <c r="D65" s="146"/>
      <c r="E65" s="140" t="s">
        <v>631</v>
      </c>
      <c r="F65" s="53"/>
      <c r="G65" s="18">
        <v>2</v>
      </c>
      <c r="H65" s="140" t="s">
        <v>700</v>
      </c>
      <c r="I65" s="54"/>
      <c r="J65" s="54"/>
      <c r="K65" s="54"/>
    </row>
    <row r="66" spans="1:11" ht="22.5">
      <c r="A66" s="18" t="s">
        <v>765</v>
      </c>
      <c r="B66" s="140" t="s">
        <v>624</v>
      </c>
      <c r="C66" s="146"/>
      <c r="D66" s="146"/>
      <c r="E66" s="140" t="s">
        <v>631</v>
      </c>
      <c r="F66" s="53"/>
      <c r="G66" s="18">
        <v>2</v>
      </c>
      <c r="H66" s="140" t="s">
        <v>700</v>
      </c>
      <c r="I66" s="54"/>
      <c r="J66" s="54"/>
      <c r="K66" s="54"/>
    </row>
    <row r="67" spans="1:11" ht="22.5">
      <c r="A67" s="18" t="s">
        <v>766</v>
      </c>
      <c r="B67" s="140" t="s">
        <v>624</v>
      </c>
      <c r="C67" s="146"/>
      <c r="D67" s="146"/>
      <c r="E67" s="140" t="s">
        <v>689</v>
      </c>
      <c r="F67" s="53"/>
      <c r="G67" s="18">
        <v>2</v>
      </c>
      <c r="H67" s="140" t="s">
        <v>700</v>
      </c>
      <c r="I67" s="54"/>
      <c r="J67" s="54"/>
      <c r="K67" s="54"/>
    </row>
    <row r="68" spans="1:11" ht="26.25" customHeight="1">
      <c r="A68" s="18" t="s">
        <v>767</v>
      </c>
      <c r="B68" s="140" t="s">
        <v>684</v>
      </c>
      <c r="C68" s="146"/>
      <c r="D68" s="146"/>
      <c r="E68" s="140" t="s">
        <v>689</v>
      </c>
      <c r="F68" s="53"/>
      <c r="G68" s="18">
        <v>2</v>
      </c>
      <c r="H68" s="140" t="s">
        <v>700</v>
      </c>
      <c r="I68" s="54"/>
      <c r="J68" s="54"/>
      <c r="K68" s="54"/>
    </row>
    <row r="69" spans="1:11" ht="22.5">
      <c r="A69" s="18" t="s">
        <v>768</v>
      </c>
      <c r="B69" s="140" t="s">
        <v>625</v>
      </c>
      <c r="C69" s="146"/>
      <c r="D69" s="146"/>
      <c r="E69" s="140" t="s">
        <v>690</v>
      </c>
      <c r="F69" s="53"/>
      <c r="G69" s="18">
        <v>2</v>
      </c>
      <c r="H69" s="140" t="s">
        <v>700</v>
      </c>
      <c r="I69" s="54"/>
      <c r="J69" s="54"/>
      <c r="K69" s="54"/>
    </row>
    <row r="70" spans="1:11" ht="22.5">
      <c r="A70" s="18" t="s">
        <v>769</v>
      </c>
      <c r="B70" s="140" t="s">
        <v>625</v>
      </c>
      <c r="C70" s="146"/>
      <c r="D70" s="146"/>
      <c r="E70" s="140" t="s">
        <v>691</v>
      </c>
      <c r="F70" s="53"/>
      <c r="G70" s="18">
        <v>2</v>
      </c>
      <c r="H70" s="140" t="s">
        <v>700</v>
      </c>
      <c r="I70" s="54"/>
      <c r="J70" s="54"/>
      <c r="K70" s="54"/>
    </row>
    <row r="71" spans="1:11" ht="22.5">
      <c r="A71" s="18" t="s">
        <v>770</v>
      </c>
      <c r="B71" s="140" t="s">
        <v>625</v>
      </c>
      <c r="C71" s="146"/>
      <c r="D71" s="146"/>
      <c r="E71" s="140" t="s">
        <v>692</v>
      </c>
      <c r="F71" s="53"/>
      <c r="G71" s="18">
        <v>2</v>
      </c>
      <c r="H71" s="140" t="s">
        <v>700</v>
      </c>
      <c r="I71" s="54"/>
      <c r="J71" s="54"/>
      <c r="K71" s="54"/>
    </row>
    <row r="72" spans="1:11" ht="22.5">
      <c r="A72" s="18" t="s">
        <v>771</v>
      </c>
      <c r="B72" s="140" t="s">
        <v>625</v>
      </c>
      <c r="C72" s="146"/>
      <c r="D72" s="146"/>
      <c r="E72" s="140" t="s">
        <v>693</v>
      </c>
      <c r="F72" s="53"/>
      <c r="G72" s="18">
        <v>2</v>
      </c>
      <c r="H72" s="140" t="s">
        <v>700</v>
      </c>
      <c r="I72" s="54"/>
      <c r="J72" s="54"/>
      <c r="K72" s="54"/>
    </row>
    <row r="73" spans="1:11" ht="22.5">
      <c r="A73" s="18" t="s">
        <v>772</v>
      </c>
      <c r="B73" s="140" t="s">
        <v>626</v>
      </c>
      <c r="C73" s="146"/>
      <c r="D73" s="146"/>
      <c r="E73" s="140"/>
      <c r="F73" s="53"/>
      <c r="G73" s="18">
        <v>2</v>
      </c>
      <c r="H73" s="140" t="s">
        <v>700</v>
      </c>
      <c r="I73" s="54"/>
      <c r="J73" s="54"/>
      <c r="K73" s="54"/>
    </row>
    <row r="74" spans="1:11" ht="22.5">
      <c r="A74" s="18" t="s">
        <v>773</v>
      </c>
      <c r="B74" s="140" t="s">
        <v>626</v>
      </c>
      <c r="C74" s="146"/>
      <c r="D74" s="146"/>
      <c r="E74" s="140"/>
      <c r="F74" s="53"/>
      <c r="G74" s="18">
        <v>2</v>
      </c>
      <c r="H74" s="140" t="s">
        <v>700</v>
      </c>
      <c r="I74" s="54"/>
      <c r="J74" s="54"/>
      <c r="K74" s="54"/>
    </row>
    <row r="75" spans="1:11" ht="22.5">
      <c r="A75" s="18" t="s">
        <v>774</v>
      </c>
      <c r="B75" s="140" t="s">
        <v>627</v>
      </c>
      <c r="C75" s="146"/>
      <c r="D75" s="146"/>
      <c r="E75" s="140" t="s">
        <v>694</v>
      </c>
      <c r="F75" s="53"/>
      <c r="G75" s="18">
        <v>2</v>
      </c>
      <c r="H75" s="140" t="s">
        <v>700</v>
      </c>
      <c r="I75" s="54"/>
      <c r="J75" s="54"/>
      <c r="K75" s="54"/>
    </row>
    <row r="76" spans="1:11" ht="22.5">
      <c r="A76" s="18" t="s">
        <v>775</v>
      </c>
      <c r="B76" s="140" t="s">
        <v>704</v>
      </c>
      <c r="C76" s="140" t="s">
        <v>705</v>
      </c>
      <c r="D76" s="146"/>
      <c r="E76" s="140" t="s">
        <v>695</v>
      </c>
      <c r="F76" s="53"/>
      <c r="G76" s="18">
        <v>2</v>
      </c>
      <c r="H76" s="140" t="s">
        <v>700</v>
      </c>
      <c r="I76" s="54"/>
      <c r="J76" s="54"/>
      <c r="K76" s="54"/>
    </row>
    <row r="77" spans="1:11" ht="22.5">
      <c r="A77" s="18" t="s">
        <v>776</v>
      </c>
      <c r="B77" s="140" t="s">
        <v>704</v>
      </c>
      <c r="C77" s="140" t="s">
        <v>705</v>
      </c>
      <c r="D77" s="146"/>
      <c r="E77" s="140" t="s">
        <v>696</v>
      </c>
      <c r="F77" s="53"/>
      <c r="G77" s="18">
        <v>2</v>
      </c>
      <c r="H77" s="140" t="s">
        <v>700</v>
      </c>
      <c r="I77" s="54"/>
      <c r="J77" s="54"/>
      <c r="K77" s="54"/>
    </row>
    <row r="78" spans="1:11" ht="22.5">
      <c r="A78" s="18" t="s">
        <v>777</v>
      </c>
      <c r="B78" s="140" t="s">
        <v>704</v>
      </c>
      <c r="C78" s="140" t="s">
        <v>705</v>
      </c>
      <c r="D78" s="146"/>
      <c r="E78" s="140" t="s">
        <v>697</v>
      </c>
      <c r="F78" s="53"/>
      <c r="G78" s="18">
        <v>2</v>
      </c>
      <c r="H78" s="140" t="s">
        <v>700</v>
      </c>
      <c r="I78" s="54"/>
      <c r="J78" s="54"/>
      <c r="K78" s="54"/>
    </row>
    <row r="79" spans="1:11" ht="22.5">
      <c r="A79" s="18" t="s">
        <v>778</v>
      </c>
      <c r="B79" s="140" t="s">
        <v>704</v>
      </c>
      <c r="C79" s="140" t="s">
        <v>705</v>
      </c>
      <c r="D79" s="146"/>
      <c r="E79" s="140" t="s">
        <v>698</v>
      </c>
      <c r="F79" s="53"/>
      <c r="G79" s="18">
        <v>2</v>
      </c>
      <c r="H79" s="140" t="s">
        <v>700</v>
      </c>
      <c r="I79" s="54"/>
      <c r="J79" s="54"/>
      <c r="K79" s="54"/>
    </row>
    <row r="80" spans="1:11" ht="22.5">
      <c r="A80" s="18" t="s">
        <v>779</v>
      </c>
      <c r="B80" s="140" t="s">
        <v>671</v>
      </c>
      <c r="C80" s="140" t="s">
        <v>672</v>
      </c>
      <c r="D80" s="146"/>
      <c r="E80" s="140" t="s">
        <v>699</v>
      </c>
      <c r="F80" s="53"/>
      <c r="G80" s="18">
        <v>2</v>
      </c>
      <c r="H80" s="140" t="s">
        <v>700</v>
      </c>
      <c r="I80" s="54"/>
      <c r="J80" s="54"/>
      <c r="K80" s="54"/>
    </row>
    <row r="81" spans="1:11" ht="22.5">
      <c r="A81" s="18" t="s">
        <v>780</v>
      </c>
      <c r="B81" s="140" t="s">
        <v>680</v>
      </c>
      <c r="C81" s="140" t="s">
        <v>681</v>
      </c>
      <c r="D81" s="146"/>
      <c r="E81" s="147"/>
      <c r="F81" s="53"/>
      <c r="G81" s="18">
        <v>2</v>
      </c>
      <c r="H81" s="140" t="s">
        <v>405</v>
      </c>
      <c r="I81" s="54"/>
      <c r="J81" s="54"/>
      <c r="K81" s="54"/>
    </row>
    <row r="82" spans="1:11" ht="22.5">
      <c r="A82" s="18" t="s">
        <v>781</v>
      </c>
      <c r="B82" s="140" t="s">
        <v>680</v>
      </c>
      <c r="C82" s="140" t="s">
        <v>681</v>
      </c>
      <c r="D82" s="146"/>
      <c r="E82" s="147"/>
      <c r="F82" s="53"/>
      <c r="G82" s="18">
        <v>2</v>
      </c>
      <c r="H82" s="140" t="s">
        <v>405</v>
      </c>
      <c r="I82" s="54"/>
      <c r="J82" s="54"/>
      <c r="K82" s="54"/>
    </row>
    <row r="83" spans="1:11" ht="22.5">
      <c r="A83" s="18" t="s">
        <v>782</v>
      </c>
      <c r="B83" s="140" t="s">
        <v>715</v>
      </c>
      <c r="C83" s="140" t="s">
        <v>681</v>
      </c>
      <c r="D83" s="146"/>
      <c r="E83" s="147"/>
      <c r="F83" s="53"/>
      <c r="G83" s="18">
        <v>2</v>
      </c>
      <c r="H83" s="140" t="s">
        <v>405</v>
      </c>
      <c r="I83" s="54"/>
      <c r="J83" s="54"/>
      <c r="K83" s="54"/>
    </row>
    <row r="84" spans="1:11" ht="22.5">
      <c r="A84" s="18" t="s">
        <v>783</v>
      </c>
      <c r="B84" s="140" t="s">
        <v>680</v>
      </c>
      <c r="C84" s="140" t="s">
        <v>681</v>
      </c>
      <c r="D84" s="146"/>
      <c r="E84" s="147"/>
      <c r="F84" s="53"/>
      <c r="G84" s="18">
        <v>2</v>
      </c>
      <c r="H84" s="140" t="s">
        <v>405</v>
      </c>
      <c r="I84" s="54"/>
      <c r="J84" s="54"/>
      <c r="K84" s="54"/>
    </row>
    <row r="85" spans="1:11" ht="22.5">
      <c r="A85" s="18" t="s">
        <v>784</v>
      </c>
      <c r="B85" s="140" t="s">
        <v>680</v>
      </c>
      <c r="C85" s="140" t="s">
        <v>681</v>
      </c>
      <c r="D85" s="146"/>
      <c r="E85" s="147"/>
      <c r="F85" s="53"/>
      <c r="G85" s="18">
        <v>2</v>
      </c>
      <c r="H85" s="140" t="s">
        <v>405</v>
      </c>
      <c r="I85" s="54"/>
      <c r="J85" s="54"/>
      <c r="K85" s="54"/>
    </row>
    <row r="86" spans="1:11" ht="22.5">
      <c r="A86" s="18" t="s">
        <v>785</v>
      </c>
      <c r="B86" s="140" t="s">
        <v>682</v>
      </c>
      <c r="C86" s="140" t="s">
        <v>683</v>
      </c>
      <c r="D86" s="146"/>
      <c r="E86" s="147"/>
      <c r="F86" s="53"/>
      <c r="G86" s="18">
        <v>2</v>
      </c>
      <c r="H86" s="140" t="s">
        <v>405</v>
      </c>
      <c r="I86" s="54"/>
      <c r="J86" s="54"/>
      <c r="K86" s="54"/>
    </row>
    <row r="87" spans="1:11" ht="22.5">
      <c r="A87" s="18" t="s">
        <v>786</v>
      </c>
      <c r="B87" s="140" t="s">
        <v>682</v>
      </c>
      <c r="C87" s="140" t="s">
        <v>683</v>
      </c>
      <c r="D87" s="146"/>
      <c r="E87" s="147"/>
      <c r="F87" s="53"/>
      <c r="G87" s="18">
        <v>2</v>
      </c>
      <c r="H87" s="140" t="s">
        <v>405</v>
      </c>
      <c r="I87" s="54"/>
      <c r="J87" s="54"/>
      <c r="K87" s="54"/>
    </row>
    <row r="88" spans="1:11" ht="22.5">
      <c r="A88" s="18" t="s">
        <v>787</v>
      </c>
      <c r="B88" s="140" t="s">
        <v>682</v>
      </c>
      <c r="C88" s="140" t="s">
        <v>683</v>
      </c>
      <c r="D88" s="146"/>
      <c r="E88" s="147"/>
      <c r="F88" s="53"/>
      <c r="G88" s="18">
        <v>2</v>
      </c>
      <c r="H88" s="140" t="s">
        <v>405</v>
      </c>
      <c r="I88" s="54"/>
      <c r="J88" s="54"/>
      <c r="K88" s="54"/>
    </row>
    <row r="89" spans="1:11" ht="22.5">
      <c r="A89" s="18" t="s">
        <v>788</v>
      </c>
      <c r="B89" s="140" t="s">
        <v>625</v>
      </c>
      <c r="C89" s="146"/>
      <c r="D89" s="146"/>
      <c r="E89" s="140" t="s">
        <v>712</v>
      </c>
      <c r="F89" s="53"/>
      <c r="G89" s="18">
        <v>2</v>
      </c>
      <c r="H89" s="140" t="s">
        <v>405</v>
      </c>
      <c r="I89" s="54"/>
      <c r="J89" s="54"/>
      <c r="K89" s="54"/>
    </row>
    <row r="90" spans="1:11" ht="22.5">
      <c r="A90" s="18" t="s">
        <v>789</v>
      </c>
      <c r="B90" s="140" t="s">
        <v>625</v>
      </c>
      <c r="C90" s="146"/>
      <c r="D90" s="146"/>
      <c r="E90" s="140" t="s">
        <v>713</v>
      </c>
      <c r="F90" s="53"/>
      <c r="G90" s="18">
        <v>2</v>
      </c>
      <c r="H90" s="140" t="s">
        <v>405</v>
      </c>
      <c r="I90" s="54"/>
      <c r="J90" s="54"/>
      <c r="K90" s="54"/>
    </row>
    <row r="91" spans="1:11" ht="22.5">
      <c r="A91" s="18" t="s">
        <v>790</v>
      </c>
      <c r="B91" s="140" t="s">
        <v>625</v>
      </c>
      <c r="C91" s="146"/>
      <c r="D91" s="146"/>
      <c r="E91" s="140" t="s">
        <v>714</v>
      </c>
      <c r="F91" s="53"/>
      <c r="G91" s="18">
        <v>2</v>
      </c>
      <c r="H91" s="140" t="s">
        <v>405</v>
      </c>
      <c r="I91" s="54"/>
      <c r="J91" s="54"/>
      <c r="K91" s="54"/>
    </row>
    <row r="92" spans="1:11" ht="22.5">
      <c r="A92" s="18" t="s">
        <v>791</v>
      </c>
      <c r="B92" s="140" t="s">
        <v>626</v>
      </c>
      <c r="C92" s="146"/>
      <c r="D92" s="146"/>
      <c r="E92" s="147"/>
      <c r="F92" s="53"/>
      <c r="G92" s="18">
        <v>2</v>
      </c>
      <c r="H92" s="140" t="s">
        <v>405</v>
      </c>
      <c r="I92" s="54"/>
      <c r="J92" s="54"/>
      <c r="K92" s="54"/>
    </row>
    <row r="93" spans="1:11" ht="22.5">
      <c r="A93" s="18" t="s">
        <v>792</v>
      </c>
      <c r="B93" s="140" t="s">
        <v>626</v>
      </c>
      <c r="C93" s="146"/>
      <c r="D93" s="146"/>
      <c r="E93" s="147"/>
      <c r="F93" s="53"/>
      <c r="G93" s="18">
        <v>2</v>
      </c>
      <c r="H93" s="140" t="s">
        <v>405</v>
      </c>
      <c r="I93" s="54"/>
      <c r="J93" s="54"/>
      <c r="K93" s="54"/>
    </row>
    <row r="94" spans="1:11" ht="22.5">
      <c r="A94" s="18" t="s">
        <v>793</v>
      </c>
      <c r="B94" s="140" t="s">
        <v>626</v>
      </c>
      <c r="C94" s="146"/>
      <c r="D94" s="146"/>
      <c r="E94" s="147"/>
      <c r="F94" s="53"/>
      <c r="G94" s="18">
        <v>2</v>
      </c>
      <c r="H94" s="140" t="s">
        <v>405</v>
      </c>
      <c r="I94" s="54"/>
      <c r="J94" s="54"/>
      <c r="K94" s="54"/>
    </row>
    <row r="95" spans="1:11" ht="22.5">
      <c r="A95" s="18" t="s">
        <v>794</v>
      </c>
      <c r="B95" s="140" t="s">
        <v>626</v>
      </c>
      <c r="C95" s="146"/>
      <c r="D95" s="146"/>
      <c r="E95" s="147"/>
      <c r="F95" s="53"/>
      <c r="G95" s="18">
        <v>2</v>
      </c>
      <c r="H95" s="140" t="s">
        <v>405</v>
      </c>
      <c r="I95" s="54"/>
      <c r="J95" s="54"/>
      <c r="K95" s="54"/>
    </row>
    <row r="96" spans="1:11" ht="22.5">
      <c r="A96" s="18" t="s">
        <v>795</v>
      </c>
      <c r="B96" s="140" t="s">
        <v>626</v>
      </c>
      <c r="C96" s="146"/>
      <c r="D96" s="146"/>
      <c r="E96" s="147"/>
      <c r="F96" s="53"/>
      <c r="G96" s="18">
        <v>2</v>
      </c>
      <c r="H96" s="140" t="s">
        <v>405</v>
      </c>
      <c r="I96" s="54"/>
      <c r="J96" s="54"/>
      <c r="K96" s="54"/>
    </row>
    <row r="97" spans="1:11" ht="22.5">
      <c r="A97" s="18" t="s">
        <v>796</v>
      </c>
      <c r="B97" s="140" t="s">
        <v>626</v>
      </c>
      <c r="C97" s="146"/>
      <c r="D97" s="146"/>
      <c r="E97" s="147"/>
      <c r="F97" s="53"/>
      <c r="G97" s="18">
        <v>2</v>
      </c>
      <c r="H97" s="140" t="s">
        <v>405</v>
      </c>
      <c r="I97" s="54"/>
      <c r="J97" s="54"/>
      <c r="K97" s="54"/>
    </row>
    <row r="98" spans="1:11" ht="22.5">
      <c r="A98" s="18" t="s">
        <v>797</v>
      </c>
      <c r="B98" s="140" t="s">
        <v>626</v>
      </c>
      <c r="C98" s="146"/>
      <c r="D98" s="146"/>
      <c r="E98" s="147"/>
      <c r="F98" s="53"/>
      <c r="G98" s="18">
        <v>2</v>
      </c>
      <c r="H98" s="140" t="s">
        <v>405</v>
      </c>
      <c r="I98" s="54"/>
      <c r="J98" s="54"/>
      <c r="K98" s="54"/>
    </row>
    <row r="99" spans="1:11" ht="22.5">
      <c r="A99" s="18" t="s">
        <v>798</v>
      </c>
      <c r="B99" s="140" t="s">
        <v>734</v>
      </c>
      <c r="C99" s="140" t="s">
        <v>735</v>
      </c>
      <c r="D99" s="143"/>
      <c r="E99" s="143"/>
      <c r="F99" s="15"/>
      <c r="G99" s="18">
        <v>2</v>
      </c>
      <c r="H99" s="143" t="s">
        <v>379</v>
      </c>
      <c r="I99" s="54"/>
      <c r="J99" s="54"/>
      <c r="K99" s="54"/>
    </row>
    <row r="100" spans="1:11" ht="22.5">
      <c r="A100" s="18" t="s">
        <v>799</v>
      </c>
      <c r="B100" s="140" t="s">
        <v>734</v>
      </c>
      <c r="C100" s="140" t="s">
        <v>735</v>
      </c>
      <c r="D100" s="143"/>
      <c r="E100" s="143"/>
      <c r="F100" s="15"/>
      <c r="G100" s="18">
        <v>2</v>
      </c>
      <c r="H100" s="143" t="s">
        <v>379</v>
      </c>
      <c r="I100" s="54"/>
      <c r="J100" s="54"/>
      <c r="K100" s="54"/>
    </row>
    <row r="101" spans="1:11" ht="22.5">
      <c r="A101" s="18" t="s">
        <v>800</v>
      </c>
      <c r="B101" s="140" t="s">
        <v>675</v>
      </c>
      <c r="C101" s="140" t="s">
        <v>735</v>
      </c>
      <c r="D101" s="143"/>
      <c r="E101" s="143"/>
      <c r="F101" s="15"/>
      <c r="G101" s="18">
        <v>2</v>
      </c>
      <c r="H101" s="143" t="s">
        <v>379</v>
      </c>
      <c r="I101" s="54"/>
      <c r="J101" s="54"/>
      <c r="K101" s="54"/>
    </row>
    <row r="102" spans="1:11" ht="22.5">
      <c r="A102" s="18" t="s">
        <v>801</v>
      </c>
      <c r="B102" s="140" t="s">
        <v>736</v>
      </c>
      <c r="C102" s="140" t="s">
        <v>735</v>
      </c>
      <c r="D102" s="143"/>
      <c r="E102" s="143"/>
      <c r="F102" s="15"/>
      <c r="G102" s="18">
        <v>2</v>
      </c>
      <c r="H102" s="143" t="s">
        <v>379</v>
      </c>
      <c r="I102" s="54"/>
      <c r="J102" s="54"/>
      <c r="K102" s="54"/>
    </row>
    <row r="103" spans="1:11" ht="22.5">
      <c r="A103" s="18" t="s">
        <v>802</v>
      </c>
      <c r="B103" s="140" t="s">
        <v>737</v>
      </c>
      <c r="C103" s="140" t="s">
        <v>702</v>
      </c>
      <c r="D103" s="143"/>
      <c r="E103" s="143"/>
      <c r="F103" s="15"/>
      <c r="G103" s="18">
        <v>2</v>
      </c>
      <c r="H103" s="143" t="s">
        <v>379</v>
      </c>
      <c r="I103" s="54"/>
      <c r="J103" s="54"/>
      <c r="K103" s="54"/>
    </row>
    <row r="104" spans="1:11" ht="22.5">
      <c r="A104" s="18" t="s">
        <v>803</v>
      </c>
      <c r="B104" s="140" t="s">
        <v>680</v>
      </c>
      <c r="C104" s="140" t="s">
        <v>681</v>
      </c>
      <c r="D104" s="143"/>
      <c r="E104" s="143"/>
      <c r="F104" s="15"/>
      <c r="G104" s="18">
        <v>2</v>
      </c>
      <c r="H104" s="143" t="s">
        <v>379</v>
      </c>
      <c r="I104" s="54"/>
      <c r="J104" s="54"/>
      <c r="K104" s="54"/>
    </row>
    <row r="105" spans="1:11" ht="22.5">
      <c r="A105" s="18" t="s">
        <v>804</v>
      </c>
      <c r="B105" s="140" t="s">
        <v>738</v>
      </c>
      <c r="C105" s="140" t="s">
        <v>681</v>
      </c>
      <c r="D105" s="143"/>
      <c r="E105" s="143"/>
      <c r="F105" s="15"/>
      <c r="G105" s="18">
        <v>2</v>
      </c>
      <c r="H105" s="143" t="s">
        <v>379</v>
      </c>
      <c r="I105" s="54"/>
      <c r="J105" s="54"/>
      <c r="K105" s="54"/>
    </row>
    <row r="106" spans="1:11" ht="22.5">
      <c r="A106" s="18" t="s">
        <v>805</v>
      </c>
      <c r="B106" s="140" t="s">
        <v>738</v>
      </c>
      <c r="C106" s="140" t="s">
        <v>681</v>
      </c>
      <c r="D106" s="143"/>
      <c r="E106" s="143"/>
      <c r="F106" s="15"/>
      <c r="G106" s="18">
        <v>2</v>
      </c>
      <c r="H106" s="143" t="s">
        <v>379</v>
      </c>
      <c r="I106" s="54"/>
      <c r="J106" s="54"/>
      <c r="K106" s="54"/>
    </row>
    <row r="107" spans="1:11" ht="22.5">
      <c r="A107" s="18" t="s">
        <v>806</v>
      </c>
      <c r="B107" s="140" t="s">
        <v>738</v>
      </c>
      <c r="C107" s="140" t="s">
        <v>681</v>
      </c>
      <c r="D107" s="143"/>
      <c r="E107" s="143"/>
      <c r="F107" s="15"/>
      <c r="G107" s="18">
        <v>2</v>
      </c>
      <c r="H107" s="143" t="s">
        <v>379</v>
      </c>
      <c r="I107" s="54"/>
      <c r="J107" s="54"/>
      <c r="K107" s="54"/>
    </row>
    <row r="108" spans="1:11" ht="22.5">
      <c r="A108" s="18" t="s">
        <v>807</v>
      </c>
      <c r="B108" s="140" t="s">
        <v>738</v>
      </c>
      <c r="C108" s="140" t="s">
        <v>681</v>
      </c>
      <c r="D108" s="143"/>
      <c r="E108" s="143"/>
      <c r="F108" s="15"/>
      <c r="G108" s="18">
        <v>2</v>
      </c>
      <c r="H108" s="143" t="s">
        <v>379</v>
      </c>
      <c r="I108" s="54"/>
      <c r="J108" s="54"/>
      <c r="K108" s="54"/>
    </row>
    <row r="109" spans="1:11" ht="22.5">
      <c r="A109" s="18" t="s">
        <v>808</v>
      </c>
      <c r="B109" s="140" t="s">
        <v>682</v>
      </c>
      <c r="C109" s="140" t="s">
        <v>683</v>
      </c>
      <c r="D109" s="143"/>
      <c r="E109" s="143"/>
      <c r="F109" s="15"/>
      <c r="G109" s="18">
        <v>2</v>
      </c>
      <c r="H109" s="143" t="s">
        <v>379</v>
      </c>
      <c r="I109" s="54"/>
      <c r="J109" s="54"/>
      <c r="K109" s="54"/>
    </row>
    <row r="110" spans="1:11" ht="22.5">
      <c r="A110" s="18" t="s">
        <v>809</v>
      </c>
      <c r="B110" s="140" t="s">
        <v>703</v>
      </c>
      <c r="C110" s="140" t="s">
        <v>683</v>
      </c>
      <c r="D110" s="143"/>
      <c r="E110" s="143"/>
      <c r="F110" s="15"/>
      <c r="G110" s="18">
        <v>2</v>
      </c>
      <c r="H110" s="143" t="s">
        <v>379</v>
      </c>
      <c r="I110" s="54"/>
      <c r="J110" s="54"/>
      <c r="K110" s="54"/>
    </row>
    <row r="111" spans="1:11" ht="22.5">
      <c r="A111" s="18" t="s">
        <v>810</v>
      </c>
      <c r="B111" s="140" t="s">
        <v>739</v>
      </c>
      <c r="C111" s="140" t="s">
        <v>740</v>
      </c>
      <c r="D111" s="143"/>
      <c r="E111" s="143"/>
      <c r="F111" s="15"/>
      <c r="G111" s="18">
        <v>2</v>
      </c>
      <c r="H111" s="143" t="s">
        <v>379</v>
      </c>
      <c r="I111" s="54"/>
      <c r="J111" s="54"/>
      <c r="K111" s="54"/>
    </row>
    <row r="112" spans="1:11" ht="22.5">
      <c r="A112" s="18" t="s">
        <v>811</v>
      </c>
      <c r="B112" s="140" t="s">
        <v>741</v>
      </c>
      <c r="C112" s="140" t="s">
        <v>742</v>
      </c>
      <c r="D112" s="143"/>
      <c r="E112" s="143"/>
      <c r="F112" s="15"/>
      <c r="G112" s="18">
        <v>2</v>
      </c>
      <c r="H112" s="143" t="s">
        <v>379</v>
      </c>
      <c r="I112" s="54"/>
      <c r="J112" s="54"/>
      <c r="K112" s="54"/>
    </row>
    <row r="113" spans="1:11" ht="33.75">
      <c r="A113" s="18" t="s">
        <v>812</v>
      </c>
      <c r="B113" s="140" t="s">
        <v>716</v>
      </c>
      <c r="C113" s="143"/>
      <c r="D113" s="143"/>
      <c r="E113" s="140" t="s">
        <v>689</v>
      </c>
      <c r="F113" s="15"/>
      <c r="G113" s="18">
        <v>2</v>
      </c>
      <c r="H113" s="140" t="s">
        <v>379</v>
      </c>
      <c r="I113" s="54"/>
      <c r="J113" s="54"/>
      <c r="K113" s="54"/>
    </row>
    <row r="114" spans="1:11" ht="33.75">
      <c r="A114" s="18" t="s">
        <v>813</v>
      </c>
      <c r="B114" s="140" t="s">
        <v>716</v>
      </c>
      <c r="C114" s="143"/>
      <c r="D114" s="143"/>
      <c r="E114" s="140" t="s">
        <v>689</v>
      </c>
      <c r="F114" s="15"/>
      <c r="G114" s="18">
        <v>2</v>
      </c>
      <c r="H114" s="140" t="s">
        <v>379</v>
      </c>
      <c r="I114" s="54"/>
      <c r="J114" s="54"/>
      <c r="K114" s="54"/>
    </row>
    <row r="115" spans="1:11" ht="33.75">
      <c r="A115" s="18" t="s">
        <v>814</v>
      </c>
      <c r="B115" s="140" t="s">
        <v>716</v>
      </c>
      <c r="C115" s="143"/>
      <c r="D115" s="143"/>
      <c r="E115" s="140" t="s">
        <v>689</v>
      </c>
      <c r="F115" s="15"/>
      <c r="G115" s="18">
        <v>2</v>
      </c>
      <c r="H115" s="140" t="s">
        <v>379</v>
      </c>
      <c r="I115" s="54"/>
      <c r="J115" s="54"/>
      <c r="K115" s="54"/>
    </row>
    <row r="116" spans="1:11" ht="33.75">
      <c r="A116" s="18" t="s">
        <v>815</v>
      </c>
      <c r="B116" s="140" t="s">
        <v>716</v>
      </c>
      <c r="C116" s="143"/>
      <c r="D116" s="143"/>
      <c r="E116" s="140" t="s">
        <v>689</v>
      </c>
      <c r="F116" s="15"/>
      <c r="G116" s="18">
        <v>2</v>
      </c>
      <c r="H116" s="140" t="s">
        <v>379</v>
      </c>
      <c r="I116" s="54"/>
      <c r="J116" s="54"/>
      <c r="K116" s="54"/>
    </row>
    <row r="117" spans="1:11" s="20" customFormat="1" ht="22.5">
      <c r="A117" s="18" t="s">
        <v>816</v>
      </c>
      <c r="B117" s="140" t="s">
        <v>704</v>
      </c>
      <c r="C117" s="140" t="s">
        <v>705</v>
      </c>
      <c r="D117" s="140"/>
      <c r="E117" s="140" t="s">
        <v>717</v>
      </c>
      <c r="F117" s="18"/>
      <c r="G117" s="18">
        <v>2</v>
      </c>
      <c r="H117" s="140" t="s">
        <v>379</v>
      </c>
      <c r="I117" s="54"/>
      <c r="J117" s="54"/>
      <c r="K117" s="54"/>
    </row>
    <row r="118" spans="1:11" s="20" customFormat="1" ht="22.5">
      <c r="A118" s="18" t="s">
        <v>817</v>
      </c>
      <c r="B118" s="140" t="s">
        <v>704</v>
      </c>
      <c r="C118" s="140" t="s">
        <v>705</v>
      </c>
      <c r="D118" s="140"/>
      <c r="E118" s="140" t="s">
        <v>718</v>
      </c>
      <c r="F118" s="18"/>
      <c r="G118" s="18">
        <v>2</v>
      </c>
      <c r="H118" s="140" t="s">
        <v>379</v>
      </c>
      <c r="I118" s="54"/>
      <c r="J118" s="54"/>
      <c r="K118" s="54"/>
    </row>
    <row r="119" spans="1:11" s="20" customFormat="1" ht="22.5">
      <c r="A119" s="18" t="s">
        <v>818</v>
      </c>
      <c r="B119" s="140" t="s">
        <v>704</v>
      </c>
      <c r="C119" s="140" t="s">
        <v>705</v>
      </c>
      <c r="D119" s="140"/>
      <c r="E119" s="140" t="s">
        <v>719</v>
      </c>
      <c r="F119" s="18"/>
      <c r="G119" s="18">
        <v>2</v>
      </c>
      <c r="H119" s="140" t="s">
        <v>379</v>
      </c>
      <c r="I119" s="54"/>
      <c r="J119" s="54"/>
      <c r="K119" s="54"/>
    </row>
    <row r="120" spans="1:11" s="20" customFormat="1" ht="22.5">
      <c r="A120" s="18" t="s">
        <v>819</v>
      </c>
      <c r="B120" s="140" t="s">
        <v>704</v>
      </c>
      <c r="C120" s="140" t="s">
        <v>705</v>
      </c>
      <c r="D120" s="140"/>
      <c r="E120" s="140" t="s">
        <v>720</v>
      </c>
      <c r="F120" s="18"/>
      <c r="G120" s="18">
        <v>2</v>
      </c>
      <c r="H120" s="140" t="s">
        <v>379</v>
      </c>
      <c r="I120" s="54"/>
      <c r="J120" s="54"/>
      <c r="K120" s="54"/>
    </row>
    <row r="121" spans="1:11" s="20" customFormat="1" ht="22.5">
      <c r="A121" s="18" t="s">
        <v>820</v>
      </c>
      <c r="B121" s="140" t="s">
        <v>704</v>
      </c>
      <c r="C121" s="140" t="s">
        <v>705</v>
      </c>
      <c r="D121" s="140"/>
      <c r="E121" s="140" t="s">
        <v>721</v>
      </c>
      <c r="F121" s="18"/>
      <c r="G121" s="18">
        <v>2</v>
      </c>
      <c r="H121" s="140" t="s">
        <v>379</v>
      </c>
      <c r="I121" s="54"/>
      <c r="J121" s="54"/>
      <c r="K121" s="54"/>
    </row>
    <row r="122" spans="1:11" s="20" customFormat="1" ht="22.5">
      <c r="A122" s="18" t="s">
        <v>821</v>
      </c>
      <c r="B122" s="140" t="s">
        <v>704</v>
      </c>
      <c r="C122" s="140" t="s">
        <v>705</v>
      </c>
      <c r="D122" s="140"/>
      <c r="E122" s="140" t="s">
        <v>722</v>
      </c>
      <c r="F122" s="18"/>
      <c r="G122" s="18">
        <v>2</v>
      </c>
      <c r="H122" s="140" t="s">
        <v>379</v>
      </c>
      <c r="I122" s="54"/>
      <c r="J122" s="54"/>
      <c r="K122" s="54"/>
    </row>
    <row r="123" spans="1:11" ht="22.5">
      <c r="A123" s="18" t="s">
        <v>822</v>
      </c>
      <c r="B123" s="140" t="s">
        <v>617</v>
      </c>
      <c r="C123" s="140" t="s">
        <v>618</v>
      </c>
      <c r="D123" s="143"/>
      <c r="E123" s="140" t="s">
        <v>723</v>
      </c>
      <c r="F123" s="15"/>
      <c r="G123" s="18">
        <v>2</v>
      </c>
      <c r="H123" s="140" t="s">
        <v>379</v>
      </c>
      <c r="I123" s="54"/>
      <c r="J123" s="54"/>
      <c r="K123" s="54"/>
    </row>
    <row r="124" spans="1:11" ht="22.5">
      <c r="A124" s="18" t="s">
        <v>823</v>
      </c>
      <c r="B124" s="140" t="s">
        <v>617</v>
      </c>
      <c r="C124" s="140" t="s">
        <v>743</v>
      </c>
      <c r="D124" s="143"/>
      <c r="E124" s="140" t="s">
        <v>724</v>
      </c>
      <c r="F124" s="15"/>
      <c r="G124" s="18">
        <v>2</v>
      </c>
      <c r="H124" s="140" t="s">
        <v>379</v>
      </c>
      <c r="I124" s="54"/>
      <c r="J124" s="54"/>
      <c r="K124" s="54"/>
    </row>
    <row r="125" spans="1:11" ht="22.5">
      <c r="A125" s="18" t="s">
        <v>824</v>
      </c>
      <c r="B125" s="140" t="s">
        <v>617</v>
      </c>
      <c r="C125" s="140" t="s">
        <v>743</v>
      </c>
      <c r="D125" s="143"/>
      <c r="E125" s="140" t="s">
        <v>725</v>
      </c>
      <c r="F125" s="15"/>
      <c r="G125" s="18">
        <v>2</v>
      </c>
      <c r="H125" s="140" t="s">
        <v>379</v>
      </c>
      <c r="I125" s="54"/>
      <c r="J125" s="54"/>
      <c r="K125" s="54"/>
    </row>
    <row r="126" spans="1:11" ht="22.5">
      <c r="A126" s="18" t="s">
        <v>825</v>
      </c>
      <c r="B126" s="140" t="s">
        <v>617</v>
      </c>
      <c r="C126" s="140" t="s">
        <v>743</v>
      </c>
      <c r="D126" s="143"/>
      <c r="E126" s="140" t="s">
        <v>726</v>
      </c>
      <c r="F126" s="15"/>
      <c r="G126" s="18">
        <v>2</v>
      </c>
      <c r="H126" s="140" t="s">
        <v>379</v>
      </c>
      <c r="I126" s="54"/>
      <c r="J126" s="54"/>
      <c r="K126" s="54"/>
    </row>
    <row r="127" spans="1:11" ht="22.5">
      <c r="A127" s="18" t="s">
        <v>826</v>
      </c>
      <c r="B127" s="140" t="s">
        <v>617</v>
      </c>
      <c r="C127" s="140" t="s">
        <v>743</v>
      </c>
      <c r="D127" s="143"/>
      <c r="E127" s="140" t="s">
        <v>727</v>
      </c>
      <c r="F127" s="15"/>
      <c r="G127" s="18">
        <v>2</v>
      </c>
      <c r="H127" s="140" t="s">
        <v>379</v>
      </c>
      <c r="I127" s="54"/>
      <c r="J127" s="54"/>
      <c r="K127" s="54"/>
    </row>
    <row r="128" spans="1:11" ht="22.5">
      <c r="A128" s="18" t="s">
        <v>827</v>
      </c>
      <c r="B128" s="140" t="s">
        <v>617</v>
      </c>
      <c r="C128" s="140" t="s">
        <v>743</v>
      </c>
      <c r="D128" s="143"/>
      <c r="E128" s="140" t="s">
        <v>728</v>
      </c>
      <c r="F128" s="15"/>
      <c r="G128" s="18">
        <v>2</v>
      </c>
      <c r="H128" s="140" t="s">
        <v>379</v>
      </c>
      <c r="I128" s="54"/>
      <c r="J128" s="54"/>
      <c r="K128" s="54"/>
    </row>
    <row r="129" spans="1:11" ht="22.5">
      <c r="A129" s="18" t="s">
        <v>828</v>
      </c>
      <c r="B129" s="140" t="s">
        <v>617</v>
      </c>
      <c r="C129" s="140" t="s">
        <v>743</v>
      </c>
      <c r="D129" s="143"/>
      <c r="E129" s="140" t="s">
        <v>729</v>
      </c>
      <c r="F129" s="15"/>
      <c r="G129" s="18">
        <v>2</v>
      </c>
      <c r="H129" s="140" t="s">
        <v>379</v>
      </c>
      <c r="I129" s="54"/>
      <c r="J129" s="54"/>
      <c r="K129" s="54"/>
    </row>
    <row r="130" spans="1:11" ht="22.5">
      <c r="A130" s="18" t="s">
        <v>829</v>
      </c>
      <c r="B130" s="140" t="s">
        <v>617</v>
      </c>
      <c r="C130" s="140" t="s">
        <v>743</v>
      </c>
      <c r="D130" s="143"/>
      <c r="E130" s="140" t="s">
        <v>730</v>
      </c>
      <c r="F130" s="15"/>
      <c r="G130" s="18">
        <v>2</v>
      </c>
      <c r="H130" s="140" t="s">
        <v>379</v>
      </c>
      <c r="I130" s="54"/>
      <c r="J130" s="54"/>
      <c r="K130" s="54"/>
    </row>
    <row r="131" spans="1:11" ht="22.5">
      <c r="A131" s="18" t="s">
        <v>830</v>
      </c>
      <c r="B131" s="140" t="s">
        <v>617</v>
      </c>
      <c r="C131" s="140" t="s">
        <v>743</v>
      </c>
      <c r="D131" s="143"/>
      <c r="E131" s="140" t="s">
        <v>731</v>
      </c>
      <c r="F131" s="15"/>
      <c r="G131" s="18">
        <v>2</v>
      </c>
      <c r="H131" s="140" t="s">
        <v>379</v>
      </c>
      <c r="I131" s="54"/>
      <c r="J131" s="54"/>
      <c r="K131" s="54"/>
    </row>
    <row r="132" spans="1:11" ht="22.5">
      <c r="A132" s="18" t="s">
        <v>831</v>
      </c>
      <c r="B132" s="140" t="s">
        <v>617</v>
      </c>
      <c r="C132" s="140" t="s">
        <v>743</v>
      </c>
      <c r="D132" s="143"/>
      <c r="E132" s="140" t="s">
        <v>732</v>
      </c>
      <c r="F132" s="15"/>
      <c r="G132" s="18">
        <v>2</v>
      </c>
      <c r="H132" s="140" t="s">
        <v>379</v>
      </c>
      <c r="I132" s="54"/>
      <c r="J132" s="54"/>
      <c r="K132" s="54"/>
    </row>
    <row r="133" spans="1:11" ht="22.5">
      <c r="A133" s="18" t="s">
        <v>832</v>
      </c>
      <c r="B133" s="140" t="s">
        <v>617</v>
      </c>
      <c r="C133" s="140" t="s">
        <v>743</v>
      </c>
      <c r="D133" s="143"/>
      <c r="E133" s="140" t="s">
        <v>733</v>
      </c>
      <c r="F133" s="15"/>
      <c r="G133" s="18">
        <v>2</v>
      </c>
      <c r="H133" s="140" t="s">
        <v>379</v>
      </c>
      <c r="I133" s="54"/>
      <c r="J133" s="54"/>
      <c r="K133" s="54"/>
    </row>
    <row r="134" spans="1:11" ht="22.5">
      <c r="A134" s="18" t="s">
        <v>833</v>
      </c>
      <c r="B134" s="143" t="s">
        <v>680</v>
      </c>
      <c r="C134" s="140" t="s">
        <v>681</v>
      </c>
      <c r="D134" s="143"/>
      <c r="E134" s="15"/>
      <c r="F134" s="15"/>
      <c r="G134" s="18">
        <v>2</v>
      </c>
      <c r="H134" s="140" t="s">
        <v>744</v>
      </c>
      <c r="I134" s="54"/>
      <c r="J134" s="54"/>
      <c r="K134" s="54"/>
    </row>
    <row r="135" spans="1:11" s="130" customFormat="1" ht="18" customHeight="1">
      <c r="A135" s="18" t="s">
        <v>834</v>
      </c>
      <c r="B135" s="140" t="s">
        <v>624</v>
      </c>
      <c r="C135" s="140"/>
      <c r="D135" s="140"/>
      <c r="E135" s="140" t="s">
        <v>631</v>
      </c>
      <c r="F135" s="18"/>
      <c r="G135" s="18">
        <v>2</v>
      </c>
      <c r="H135" s="140" t="s">
        <v>744</v>
      </c>
      <c r="I135" s="54"/>
      <c r="J135" s="54"/>
      <c r="K135" s="54"/>
    </row>
    <row r="136" spans="1:11" ht="24" customHeight="1">
      <c r="A136" s="18" t="s">
        <v>835</v>
      </c>
      <c r="B136" s="140" t="s">
        <v>684</v>
      </c>
      <c r="C136" s="143"/>
      <c r="D136" s="143"/>
      <c r="E136" s="140" t="s">
        <v>689</v>
      </c>
      <c r="F136" s="15"/>
      <c r="G136" s="18">
        <v>2</v>
      </c>
      <c r="H136" s="140" t="s">
        <v>744</v>
      </c>
      <c r="I136" s="54"/>
      <c r="J136" s="54"/>
      <c r="K136" s="54"/>
    </row>
    <row r="137" spans="1:11" ht="24" customHeight="1">
      <c r="A137" s="18" t="s">
        <v>836</v>
      </c>
      <c r="B137" s="140" t="s">
        <v>684</v>
      </c>
      <c r="C137" s="143"/>
      <c r="D137" s="143"/>
      <c r="E137" s="140" t="s">
        <v>689</v>
      </c>
      <c r="F137" s="15"/>
      <c r="G137" s="18">
        <v>2</v>
      </c>
      <c r="H137" s="140" t="s">
        <v>744</v>
      </c>
      <c r="I137" s="54"/>
      <c r="J137" s="54"/>
      <c r="K137" s="54"/>
    </row>
    <row r="138" spans="1:11" ht="22.5">
      <c r="A138" s="18" t="s">
        <v>839</v>
      </c>
      <c r="B138" s="140" t="s">
        <v>675</v>
      </c>
      <c r="C138" s="140" t="s">
        <v>838</v>
      </c>
      <c r="D138" s="146"/>
      <c r="E138" s="146"/>
      <c r="F138" s="53"/>
      <c r="G138" s="18">
        <v>2</v>
      </c>
      <c r="H138" s="140" t="s">
        <v>837</v>
      </c>
      <c r="I138" s="54"/>
      <c r="J138" s="54"/>
      <c r="K138" s="54"/>
    </row>
    <row r="139" spans="1:11" ht="22.5">
      <c r="A139" s="18" t="s">
        <v>840</v>
      </c>
      <c r="B139" s="140" t="s">
        <v>675</v>
      </c>
      <c r="C139" s="140" t="s">
        <v>838</v>
      </c>
      <c r="D139" s="146"/>
      <c r="E139" s="146"/>
      <c r="F139" s="53"/>
      <c r="G139" s="18">
        <v>2</v>
      </c>
      <c r="H139" s="140" t="s">
        <v>837</v>
      </c>
      <c r="I139" s="54"/>
      <c r="J139" s="54"/>
      <c r="K139" s="54"/>
    </row>
    <row r="140" spans="1:11" ht="22.5">
      <c r="A140" s="18" t="s">
        <v>841</v>
      </c>
      <c r="B140" s="140" t="s">
        <v>675</v>
      </c>
      <c r="C140" s="140" t="s">
        <v>838</v>
      </c>
      <c r="D140" s="146"/>
      <c r="E140" s="146"/>
      <c r="F140" s="53"/>
      <c r="G140" s="18">
        <v>2</v>
      </c>
      <c r="H140" s="140" t="s">
        <v>837</v>
      </c>
      <c r="I140" s="54"/>
      <c r="J140" s="54"/>
      <c r="K140" s="54"/>
    </row>
    <row r="141" spans="1:11" ht="22.5">
      <c r="A141" s="18" t="s">
        <v>842</v>
      </c>
      <c r="B141" s="140" t="s">
        <v>675</v>
      </c>
      <c r="C141" s="140" t="s">
        <v>838</v>
      </c>
      <c r="D141" s="146"/>
      <c r="E141" s="146"/>
      <c r="F141" s="53"/>
      <c r="G141" s="18">
        <v>2</v>
      </c>
      <c r="H141" s="140" t="s">
        <v>837</v>
      </c>
      <c r="I141" s="54"/>
      <c r="J141" s="54"/>
      <c r="K141" s="54"/>
    </row>
    <row r="142" spans="1:11" ht="22.5">
      <c r="A142" s="18" t="s">
        <v>843</v>
      </c>
      <c r="B142" s="140" t="s">
        <v>675</v>
      </c>
      <c r="C142" s="140" t="s">
        <v>838</v>
      </c>
      <c r="D142" s="146"/>
      <c r="E142" s="146"/>
      <c r="F142" s="53"/>
      <c r="G142" s="18">
        <v>2</v>
      </c>
      <c r="H142" s="140" t="s">
        <v>837</v>
      </c>
      <c r="I142" s="54"/>
      <c r="J142" s="54"/>
      <c r="K142" s="54"/>
    </row>
    <row r="143" spans="1:11" ht="22.5">
      <c r="A143" s="18" t="s">
        <v>844</v>
      </c>
      <c r="B143" s="140" t="s">
        <v>675</v>
      </c>
      <c r="C143" s="140" t="s">
        <v>838</v>
      </c>
      <c r="D143" s="146"/>
      <c r="E143" s="146"/>
      <c r="F143" s="53"/>
      <c r="G143" s="18">
        <v>2</v>
      </c>
      <c r="H143" s="140" t="s">
        <v>837</v>
      </c>
      <c r="I143" s="54"/>
      <c r="J143" s="54"/>
      <c r="K143" s="54"/>
    </row>
    <row r="144" spans="1:15" ht="22.5">
      <c r="A144" s="18" t="s">
        <v>845</v>
      </c>
      <c r="B144" s="140" t="s">
        <v>675</v>
      </c>
      <c r="C144" s="140" t="s">
        <v>838</v>
      </c>
      <c r="D144" s="146"/>
      <c r="E144" s="146"/>
      <c r="F144" s="53"/>
      <c r="G144" s="18">
        <v>2</v>
      </c>
      <c r="H144" s="140" t="s">
        <v>837</v>
      </c>
      <c r="I144" s="54"/>
      <c r="J144" s="54"/>
      <c r="K144" s="54"/>
      <c r="O144" s="148"/>
    </row>
    <row r="145" spans="9:11" ht="19.5" customHeight="1">
      <c r="I145" s="74"/>
      <c r="J145" s="74"/>
      <c r="K145" s="74"/>
    </row>
  </sheetData>
  <sheetProtection/>
  <mergeCells count="4">
    <mergeCell ref="J1:K1"/>
    <mergeCell ref="A2:H2"/>
    <mergeCell ref="J3:K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7.57421875" style="51" customWidth="1"/>
    <col min="2" max="2" width="16.00390625" style="51" customWidth="1"/>
    <col min="3" max="3" width="9.140625" style="51" customWidth="1"/>
    <col min="4" max="4" width="13.421875" style="51" customWidth="1"/>
    <col min="5" max="5" width="12.00390625" style="51" customWidth="1"/>
    <col min="6" max="6" width="9.140625" style="51" customWidth="1"/>
    <col min="7" max="7" width="12.8515625" style="51" customWidth="1"/>
    <col min="8" max="8" width="11.7109375" style="51" customWidth="1"/>
    <col min="9" max="10" width="14.140625" style="51" customWidth="1"/>
    <col min="11" max="11" width="10.00390625" style="51" customWidth="1"/>
    <col min="12" max="16384" width="9.140625" style="51" customWidth="1"/>
  </cols>
  <sheetData>
    <row r="1" spans="1:11" ht="11.2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>
      <c r="A3" s="12"/>
      <c r="B3" s="28"/>
      <c r="C3" s="28"/>
      <c r="D3" s="28"/>
      <c r="E3" s="28"/>
      <c r="F3" s="28"/>
      <c r="G3" s="28"/>
      <c r="H3" s="12"/>
      <c r="I3" s="12"/>
      <c r="J3" s="165" t="s">
        <v>892</v>
      </c>
      <c r="K3" s="165"/>
    </row>
    <row r="4" spans="1:11" ht="11.25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934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20" customFormat="1" ht="30.75" customHeight="1">
      <c r="A7" s="18" t="s">
        <v>210</v>
      </c>
      <c r="B7" s="19" t="s">
        <v>613</v>
      </c>
      <c r="C7" s="18">
        <v>3020</v>
      </c>
      <c r="D7" s="18" t="s">
        <v>615</v>
      </c>
      <c r="E7" s="19" t="s">
        <v>614</v>
      </c>
      <c r="F7" s="18">
        <v>2006</v>
      </c>
      <c r="G7" s="18">
        <v>2</v>
      </c>
      <c r="H7" s="18" t="s">
        <v>616</v>
      </c>
      <c r="I7" s="18"/>
      <c r="J7" s="18"/>
      <c r="K7" s="18"/>
    </row>
    <row r="8" spans="9:11" ht="20.25" customHeight="1">
      <c r="I8" s="53"/>
      <c r="J8" s="53"/>
      <c r="K8" s="53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7.8515625" style="20" customWidth="1"/>
    <col min="2" max="2" width="19.7109375" style="20" customWidth="1"/>
    <col min="3" max="3" width="22.28125" style="20" customWidth="1"/>
    <col min="4" max="4" width="15.57421875" style="20" customWidth="1"/>
    <col min="5" max="5" width="14.28125" style="20" customWidth="1"/>
    <col min="6" max="6" width="12.28125" style="20" customWidth="1"/>
    <col min="7" max="7" width="14.57421875" style="20" customWidth="1"/>
    <col min="8" max="8" width="18.28125" style="20" customWidth="1"/>
    <col min="9" max="10" width="14.57421875" style="20" customWidth="1"/>
    <col min="11" max="11" width="12.421875" style="20" bestFit="1" customWidth="1"/>
    <col min="12" max="16384" width="9.140625" style="20" customWidth="1"/>
  </cols>
  <sheetData>
    <row r="1" spans="1:11" ht="11.2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596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8.75" customHeight="1">
      <c r="A7" s="88">
        <v>1</v>
      </c>
      <c r="B7" s="89" t="s">
        <v>453</v>
      </c>
      <c r="C7" s="89" t="s">
        <v>454</v>
      </c>
      <c r="D7" s="89" t="s">
        <v>460</v>
      </c>
      <c r="E7" s="90">
        <v>55283</v>
      </c>
      <c r="F7" s="89">
        <v>2009</v>
      </c>
      <c r="G7" s="18">
        <v>2</v>
      </c>
      <c r="H7" s="89" t="s">
        <v>300</v>
      </c>
      <c r="I7" s="39"/>
      <c r="J7" s="39"/>
      <c r="K7" s="39"/>
    </row>
    <row r="8" spans="1:11" ht="22.5">
      <c r="A8" s="88">
        <v>2</v>
      </c>
      <c r="B8" s="89" t="s">
        <v>453</v>
      </c>
      <c r="C8" s="43" t="s">
        <v>519</v>
      </c>
      <c r="D8" s="89" t="s">
        <v>460</v>
      </c>
      <c r="E8" s="43">
        <v>294648</v>
      </c>
      <c r="F8" s="43">
        <v>2016</v>
      </c>
      <c r="G8" s="18">
        <v>2</v>
      </c>
      <c r="H8" s="89" t="s">
        <v>300</v>
      </c>
      <c r="I8" s="39"/>
      <c r="J8" s="39"/>
      <c r="K8" s="39"/>
    </row>
    <row r="9" spans="1:11" ht="22.5">
      <c r="A9" s="88">
        <v>3</v>
      </c>
      <c r="B9" s="89" t="s">
        <v>453</v>
      </c>
      <c r="C9" s="43" t="s">
        <v>520</v>
      </c>
      <c r="D9" s="89" t="s">
        <v>460</v>
      </c>
      <c r="E9" s="43">
        <v>55283</v>
      </c>
      <c r="F9" s="43">
        <v>2008</v>
      </c>
      <c r="G9" s="18">
        <v>2</v>
      </c>
      <c r="H9" s="89" t="s">
        <v>300</v>
      </c>
      <c r="I9" s="39"/>
      <c r="J9" s="39"/>
      <c r="K9" s="39"/>
    </row>
    <row r="10" spans="1:11" ht="15" customHeight="1">
      <c r="A10" s="88">
        <v>4</v>
      </c>
      <c r="B10" s="89" t="s">
        <v>453</v>
      </c>
      <c r="C10" s="89" t="s">
        <v>454</v>
      </c>
      <c r="D10" s="89" t="s">
        <v>460</v>
      </c>
      <c r="E10" s="90">
        <v>294648</v>
      </c>
      <c r="F10" s="90">
        <v>2016</v>
      </c>
      <c r="G10" s="18">
        <v>2</v>
      </c>
      <c r="H10" s="89" t="s">
        <v>300</v>
      </c>
      <c r="I10" s="39"/>
      <c r="J10" s="39"/>
      <c r="K10" s="39"/>
    </row>
    <row r="11" spans="1:11" ht="15" customHeight="1">
      <c r="A11" s="88">
        <v>5</v>
      </c>
      <c r="B11" s="89" t="s">
        <v>453</v>
      </c>
      <c r="C11" s="89" t="s">
        <v>454</v>
      </c>
      <c r="D11" s="89" t="s">
        <v>460</v>
      </c>
      <c r="E11" s="90">
        <v>218432</v>
      </c>
      <c r="F11" s="90">
        <v>2013</v>
      </c>
      <c r="G11" s="18">
        <v>2</v>
      </c>
      <c r="H11" s="89"/>
      <c r="I11" s="39"/>
      <c r="J11" s="39"/>
      <c r="K11" s="39"/>
    </row>
    <row r="12" spans="1:11" ht="15" customHeight="1">
      <c r="A12" s="88">
        <v>6</v>
      </c>
      <c r="B12" s="89" t="s">
        <v>453</v>
      </c>
      <c r="C12" s="89" t="s">
        <v>523</v>
      </c>
      <c r="D12" s="89" t="s">
        <v>460</v>
      </c>
      <c r="E12" s="90" t="s">
        <v>524</v>
      </c>
      <c r="F12" s="90">
        <v>2005</v>
      </c>
      <c r="G12" s="18">
        <v>2</v>
      </c>
      <c r="H12" s="89" t="s">
        <v>525</v>
      </c>
      <c r="I12" s="39"/>
      <c r="J12" s="39"/>
      <c r="K12" s="39"/>
    </row>
    <row r="13" spans="1:11" ht="15" customHeight="1">
      <c r="A13" s="88">
        <v>7</v>
      </c>
      <c r="B13" s="89" t="s">
        <v>453</v>
      </c>
      <c r="C13" s="89" t="s">
        <v>523</v>
      </c>
      <c r="D13" s="89" t="s">
        <v>460</v>
      </c>
      <c r="E13" s="90">
        <v>63748</v>
      </c>
      <c r="F13" s="90"/>
      <c r="G13" s="18">
        <v>2</v>
      </c>
      <c r="H13" s="89" t="s">
        <v>321</v>
      </c>
      <c r="I13" s="39"/>
      <c r="J13" s="39"/>
      <c r="K13" s="39"/>
    </row>
    <row r="14" spans="1:11" ht="15" customHeight="1">
      <c r="A14" s="88">
        <v>8</v>
      </c>
      <c r="B14" s="89" t="s">
        <v>372</v>
      </c>
      <c r="C14" s="89" t="s">
        <v>459</v>
      </c>
      <c r="D14" s="89" t="s">
        <v>460</v>
      </c>
      <c r="E14" s="89">
        <v>284405</v>
      </c>
      <c r="F14" s="89">
        <v>2015</v>
      </c>
      <c r="G14" s="18">
        <v>2</v>
      </c>
      <c r="H14" s="89" t="s">
        <v>321</v>
      </c>
      <c r="I14" s="39"/>
      <c r="J14" s="39"/>
      <c r="K14" s="39"/>
    </row>
    <row r="15" spans="1:11" ht="15" customHeight="1">
      <c r="A15" s="88">
        <v>9</v>
      </c>
      <c r="B15" s="89" t="s">
        <v>372</v>
      </c>
      <c r="C15" s="89" t="s">
        <v>459</v>
      </c>
      <c r="D15" s="89" t="s">
        <v>460</v>
      </c>
      <c r="E15" s="89">
        <v>294636</v>
      </c>
      <c r="F15" s="89">
        <v>2016</v>
      </c>
      <c r="G15" s="18">
        <v>2</v>
      </c>
      <c r="H15" s="89" t="s">
        <v>321</v>
      </c>
      <c r="I15" s="39"/>
      <c r="J15" s="39"/>
      <c r="K15" s="39"/>
    </row>
    <row r="16" spans="1:11" ht="15" customHeight="1">
      <c r="A16" s="88">
        <v>10</v>
      </c>
      <c r="B16" s="89" t="s">
        <v>372</v>
      </c>
      <c r="C16" s="89" t="s">
        <v>459</v>
      </c>
      <c r="D16" s="89" t="s">
        <v>460</v>
      </c>
      <c r="E16" s="89">
        <v>336936</v>
      </c>
      <c r="F16" s="89">
        <v>2016</v>
      </c>
      <c r="G16" s="18">
        <v>2</v>
      </c>
      <c r="H16" s="89" t="s">
        <v>321</v>
      </c>
      <c r="I16" s="39"/>
      <c r="J16" s="39"/>
      <c r="K16" s="39"/>
    </row>
    <row r="17" spans="1:11" ht="15" customHeight="1">
      <c r="A17" s="88">
        <v>11</v>
      </c>
      <c r="B17" s="89" t="s">
        <v>372</v>
      </c>
      <c r="C17" s="89" t="s">
        <v>459</v>
      </c>
      <c r="D17" s="89" t="s">
        <v>460</v>
      </c>
      <c r="E17" s="89">
        <v>336863</v>
      </c>
      <c r="F17" s="89">
        <v>2016</v>
      </c>
      <c r="G17" s="18">
        <v>2</v>
      </c>
      <c r="H17" s="89" t="s">
        <v>321</v>
      </c>
      <c r="I17" s="39"/>
      <c r="J17" s="39"/>
      <c r="K17" s="39"/>
    </row>
    <row r="18" spans="1:11" ht="15" customHeight="1">
      <c r="A18" s="88">
        <v>12</v>
      </c>
      <c r="B18" s="89" t="s">
        <v>372</v>
      </c>
      <c r="C18" s="89" t="s">
        <v>459</v>
      </c>
      <c r="D18" s="89" t="s">
        <v>460</v>
      </c>
      <c r="E18" s="89">
        <v>294626</v>
      </c>
      <c r="F18" s="89">
        <v>2016</v>
      </c>
      <c r="G18" s="18">
        <v>2</v>
      </c>
      <c r="H18" s="89" t="s">
        <v>321</v>
      </c>
      <c r="I18" s="39"/>
      <c r="J18" s="39"/>
      <c r="K18" s="39"/>
    </row>
    <row r="19" spans="1:11" ht="15" customHeight="1">
      <c r="A19" s="88">
        <v>13</v>
      </c>
      <c r="B19" s="89" t="s">
        <v>372</v>
      </c>
      <c r="C19" s="89" t="s">
        <v>459</v>
      </c>
      <c r="D19" s="89" t="s">
        <v>521</v>
      </c>
      <c r="E19" s="91">
        <v>29672</v>
      </c>
      <c r="F19" s="89" t="s">
        <v>393</v>
      </c>
      <c r="G19" s="18">
        <v>2</v>
      </c>
      <c r="H19" s="89" t="s">
        <v>95</v>
      </c>
      <c r="I19" s="39"/>
      <c r="J19" s="39"/>
      <c r="K19" s="39"/>
    </row>
    <row r="20" spans="1:11" ht="22.5">
      <c r="A20" s="88">
        <v>14</v>
      </c>
      <c r="B20" s="89" t="s">
        <v>462</v>
      </c>
      <c r="C20" s="89" t="s">
        <v>463</v>
      </c>
      <c r="D20" s="89" t="s">
        <v>460</v>
      </c>
      <c r="E20" s="89">
        <v>357545</v>
      </c>
      <c r="F20" s="89">
        <v>2017</v>
      </c>
      <c r="G20" s="18">
        <v>2</v>
      </c>
      <c r="H20" s="89" t="s">
        <v>95</v>
      </c>
      <c r="I20" s="39"/>
      <c r="J20" s="39"/>
      <c r="K20" s="39"/>
    </row>
    <row r="21" spans="1:11" ht="22.5">
      <c r="A21" s="88">
        <v>15</v>
      </c>
      <c r="B21" s="89" t="s">
        <v>462</v>
      </c>
      <c r="C21" s="89" t="s">
        <v>463</v>
      </c>
      <c r="D21" s="89" t="s">
        <v>460</v>
      </c>
      <c r="E21" s="89" t="s">
        <v>464</v>
      </c>
      <c r="F21" s="89">
        <v>2017</v>
      </c>
      <c r="G21" s="18">
        <v>2</v>
      </c>
      <c r="H21" s="89" t="s">
        <v>95</v>
      </c>
      <c r="I21" s="39"/>
      <c r="J21" s="39"/>
      <c r="K21" s="39"/>
    </row>
    <row r="22" spans="1:11" ht="22.5">
      <c r="A22" s="88">
        <v>16</v>
      </c>
      <c r="B22" s="89" t="s">
        <v>462</v>
      </c>
      <c r="C22" s="89" t="s">
        <v>463</v>
      </c>
      <c r="D22" s="89" t="s">
        <v>460</v>
      </c>
      <c r="E22" s="89">
        <v>357553</v>
      </c>
      <c r="F22" s="89">
        <v>2017</v>
      </c>
      <c r="G22" s="18">
        <v>2</v>
      </c>
      <c r="H22" s="89" t="s">
        <v>95</v>
      </c>
      <c r="I22" s="39"/>
      <c r="J22" s="39"/>
      <c r="K22" s="39"/>
    </row>
    <row r="23" spans="1:11" ht="16.5" customHeight="1">
      <c r="A23" s="88">
        <v>17</v>
      </c>
      <c r="B23" s="89" t="s">
        <v>453</v>
      </c>
      <c r="C23" s="89" t="s">
        <v>465</v>
      </c>
      <c r="D23" s="89" t="s">
        <v>460</v>
      </c>
      <c r="E23" s="89">
        <v>34514</v>
      </c>
      <c r="F23" s="89">
        <v>2008</v>
      </c>
      <c r="G23" s="18">
        <v>2</v>
      </c>
      <c r="H23" s="89" t="s">
        <v>95</v>
      </c>
      <c r="I23" s="39"/>
      <c r="J23" s="39"/>
      <c r="K23" s="39"/>
    </row>
    <row r="24" spans="1:11" ht="24.75" customHeight="1">
      <c r="A24" s="88">
        <v>18</v>
      </c>
      <c r="B24" s="89" t="s">
        <v>453</v>
      </c>
      <c r="C24" s="89" t="s">
        <v>465</v>
      </c>
      <c r="D24" s="89" t="s">
        <v>460</v>
      </c>
      <c r="E24" s="89">
        <v>34500</v>
      </c>
      <c r="F24" s="89">
        <v>2008</v>
      </c>
      <c r="G24" s="18">
        <v>2</v>
      </c>
      <c r="H24" s="43" t="s">
        <v>498</v>
      </c>
      <c r="I24" s="39"/>
      <c r="J24" s="39"/>
      <c r="K24" s="39"/>
    </row>
    <row r="25" spans="1:11" ht="16.5" customHeight="1">
      <c r="A25" s="88">
        <v>19</v>
      </c>
      <c r="B25" s="89" t="s">
        <v>453</v>
      </c>
      <c r="C25" s="89" t="s">
        <v>466</v>
      </c>
      <c r="D25" s="89" t="s">
        <v>460</v>
      </c>
      <c r="E25" s="89">
        <v>129733</v>
      </c>
      <c r="F25" s="89">
        <v>2012</v>
      </c>
      <c r="G25" s="18">
        <v>2</v>
      </c>
      <c r="H25" s="89" t="s">
        <v>95</v>
      </c>
      <c r="I25" s="39"/>
      <c r="J25" s="39"/>
      <c r="K25" s="39"/>
    </row>
    <row r="26" spans="1:11" ht="16.5" customHeight="1">
      <c r="A26" s="88">
        <v>20</v>
      </c>
      <c r="B26" s="89" t="s">
        <v>453</v>
      </c>
      <c r="C26" s="89" t="s">
        <v>466</v>
      </c>
      <c r="D26" s="89" t="s">
        <v>460</v>
      </c>
      <c r="E26" s="75">
        <v>228454</v>
      </c>
      <c r="F26" s="75">
        <v>2013</v>
      </c>
      <c r="G26" s="18">
        <v>2</v>
      </c>
      <c r="H26" s="89" t="s">
        <v>95</v>
      </c>
      <c r="I26" s="39"/>
      <c r="J26" s="39"/>
      <c r="K26" s="39"/>
    </row>
    <row r="27" spans="1:11" ht="16.5" customHeight="1">
      <c r="A27" s="88">
        <v>21</v>
      </c>
      <c r="B27" s="89" t="s">
        <v>453</v>
      </c>
      <c r="C27" s="89" t="s">
        <v>466</v>
      </c>
      <c r="D27" s="89" t="s">
        <v>460</v>
      </c>
      <c r="E27" s="75">
        <v>228452</v>
      </c>
      <c r="F27" s="75">
        <v>2013</v>
      </c>
      <c r="G27" s="18">
        <v>2</v>
      </c>
      <c r="H27" s="89" t="s">
        <v>95</v>
      </c>
      <c r="I27" s="39"/>
      <c r="J27" s="39"/>
      <c r="K27" s="39"/>
    </row>
    <row r="28" spans="1:11" ht="22.5">
      <c r="A28" s="88">
        <v>22</v>
      </c>
      <c r="B28" s="89" t="s">
        <v>385</v>
      </c>
      <c r="C28" s="89" t="s">
        <v>467</v>
      </c>
      <c r="D28" s="89" t="s">
        <v>460</v>
      </c>
      <c r="E28" s="89">
        <v>387012</v>
      </c>
      <c r="F28" s="89">
        <v>2013</v>
      </c>
      <c r="G28" s="18">
        <v>2</v>
      </c>
      <c r="H28" s="89" t="s">
        <v>95</v>
      </c>
      <c r="I28" s="39"/>
      <c r="J28" s="39"/>
      <c r="K28" s="39"/>
    </row>
    <row r="29" spans="1:11" ht="22.5">
      <c r="A29" s="88">
        <v>23</v>
      </c>
      <c r="B29" s="89" t="s">
        <v>385</v>
      </c>
      <c r="C29" s="89" t="s">
        <v>467</v>
      </c>
      <c r="D29" s="89" t="s">
        <v>460</v>
      </c>
      <c r="E29" s="89">
        <v>145391</v>
      </c>
      <c r="F29" s="89">
        <v>2013</v>
      </c>
      <c r="G29" s="18">
        <v>2</v>
      </c>
      <c r="H29" s="89" t="s">
        <v>95</v>
      </c>
      <c r="I29" s="39"/>
      <c r="J29" s="39"/>
      <c r="K29" s="39"/>
    </row>
    <row r="30" spans="1:11" ht="22.5">
      <c r="A30" s="88">
        <v>24</v>
      </c>
      <c r="B30" s="89" t="s">
        <v>385</v>
      </c>
      <c r="C30" s="89" t="s">
        <v>467</v>
      </c>
      <c r="D30" s="89" t="s">
        <v>460</v>
      </c>
      <c r="E30" s="89">
        <v>25809</v>
      </c>
      <c r="F30" s="89">
        <v>2005</v>
      </c>
      <c r="G30" s="18">
        <v>2</v>
      </c>
      <c r="H30" s="89" t="s">
        <v>95</v>
      </c>
      <c r="I30" s="39"/>
      <c r="J30" s="39"/>
      <c r="K30" s="39"/>
    </row>
    <row r="31" spans="1:11" ht="15.75" customHeight="1">
      <c r="A31" s="88">
        <v>25</v>
      </c>
      <c r="B31" s="89" t="s">
        <v>453</v>
      </c>
      <c r="C31" s="89" t="s">
        <v>466</v>
      </c>
      <c r="D31" s="89" t="s">
        <v>460</v>
      </c>
      <c r="E31" s="75">
        <v>257607</v>
      </c>
      <c r="F31" s="75"/>
      <c r="G31" s="18">
        <v>2</v>
      </c>
      <c r="H31" s="75" t="s">
        <v>95</v>
      </c>
      <c r="I31" s="39"/>
      <c r="J31" s="39"/>
      <c r="K31" s="39"/>
    </row>
    <row r="32" spans="1:11" ht="15.75" customHeight="1">
      <c r="A32" s="88">
        <v>26</v>
      </c>
      <c r="B32" s="89" t="s">
        <v>453</v>
      </c>
      <c r="C32" s="89" t="s">
        <v>466</v>
      </c>
      <c r="D32" s="89" t="s">
        <v>460</v>
      </c>
      <c r="E32" s="75">
        <v>251348</v>
      </c>
      <c r="F32" s="75">
        <v>2014</v>
      </c>
      <c r="G32" s="18">
        <v>2</v>
      </c>
      <c r="H32" s="75" t="s">
        <v>95</v>
      </c>
      <c r="I32" s="39"/>
      <c r="J32" s="39"/>
      <c r="K32" s="39"/>
    </row>
    <row r="33" spans="1:11" ht="15.75" customHeight="1">
      <c r="A33" s="88">
        <v>27</v>
      </c>
      <c r="B33" s="89" t="s">
        <v>453</v>
      </c>
      <c r="C33" s="89" t="s">
        <v>466</v>
      </c>
      <c r="D33" s="89" t="s">
        <v>460</v>
      </c>
      <c r="E33" s="75">
        <v>35514</v>
      </c>
      <c r="F33" s="75"/>
      <c r="G33" s="18">
        <v>2</v>
      </c>
      <c r="H33" s="75" t="s">
        <v>95</v>
      </c>
      <c r="I33" s="39"/>
      <c r="J33" s="39"/>
      <c r="K33" s="39"/>
    </row>
    <row r="34" spans="1:11" ht="15.75" customHeight="1">
      <c r="A34" s="88">
        <v>28</v>
      </c>
      <c r="B34" s="89" t="s">
        <v>453</v>
      </c>
      <c r="C34" s="89" t="s">
        <v>466</v>
      </c>
      <c r="D34" s="89"/>
      <c r="E34" s="75">
        <v>34716</v>
      </c>
      <c r="F34" s="75">
        <v>2007</v>
      </c>
      <c r="G34" s="18">
        <v>2</v>
      </c>
      <c r="H34" s="75" t="s">
        <v>16</v>
      </c>
      <c r="I34" s="39"/>
      <c r="J34" s="39"/>
      <c r="K34" s="39"/>
    </row>
    <row r="35" spans="1:11" ht="15.75" customHeight="1">
      <c r="A35" s="88">
        <v>29</v>
      </c>
      <c r="B35" s="89" t="s">
        <v>453</v>
      </c>
      <c r="C35" s="89" t="s">
        <v>466</v>
      </c>
      <c r="D35" s="89"/>
      <c r="E35" s="75">
        <v>357541</v>
      </c>
      <c r="F35" s="75"/>
      <c r="G35" s="18">
        <v>2</v>
      </c>
      <c r="H35" s="75" t="s">
        <v>16</v>
      </c>
      <c r="I35" s="39"/>
      <c r="J35" s="39"/>
      <c r="K35" s="39"/>
    </row>
    <row r="36" spans="1:11" ht="15.75" customHeight="1">
      <c r="A36" s="88">
        <v>30</v>
      </c>
      <c r="B36" s="89" t="s">
        <v>453</v>
      </c>
      <c r="C36" s="89" t="s">
        <v>466</v>
      </c>
      <c r="D36" s="89" t="s">
        <v>460</v>
      </c>
      <c r="E36" s="75">
        <v>251373</v>
      </c>
      <c r="F36" s="75">
        <v>2014</v>
      </c>
      <c r="G36" s="18">
        <v>2</v>
      </c>
      <c r="H36" s="75" t="s">
        <v>16</v>
      </c>
      <c r="I36" s="39"/>
      <c r="J36" s="39"/>
      <c r="K36" s="39"/>
    </row>
    <row r="37" spans="1:11" ht="15.75" customHeight="1">
      <c r="A37" s="88">
        <v>31</v>
      </c>
      <c r="B37" s="89" t="s">
        <v>453</v>
      </c>
      <c r="C37" s="89" t="s">
        <v>466</v>
      </c>
      <c r="D37" s="89" t="s">
        <v>460</v>
      </c>
      <c r="E37" s="75">
        <v>251371</v>
      </c>
      <c r="F37" s="75">
        <v>2014</v>
      </c>
      <c r="G37" s="18">
        <v>2</v>
      </c>
      <c r="H37" s="75" t="s">
        <v>16</v>
      </c>
      <c r="I37" s="39"/>
      <c r="J37" s="39"/>
      <c r="K37" s="39"/>
    </row>
    <row r="38" spans="1:11" ht="22.5">
      <c r="A38" s="88">
        <v>32</v>
      </c>
      <c r="B38" s="89" t="s">
        <v>453</v>
      </c>
      <c r="C38" s="89" t="s">
        <v>466</v>
      </c>
      <c r="D38" s="89" t="s">
        <v>460</v>
      </c>
      <c r="E38" s="75">
        <v>129604</v>
      </c>
      <c r="F38" s="75">
        <v>2011</v>
      </c>
      <c r="G38" s="18">
        <v>2</v>
      </c>
      <c r="H38" s="43" t="s">
        <v>498</v>
      </c>
      <c r="I38" s="39"/>
      <c r="J38" s="39"/>
      <c r="K38" s="39"/>
    </row>
    <row r="39" spans="1:11" ht="22.5">
      <c r="A39" s="88">
        <v>33</v>
      </c>
      <c r="B39" s="89" t="s">
        <v>453</v>
      </c>
      <c r="C39" s="75" t="s">
        <v>466</v>
      </c>
      <c r="D39" s="89" t="s">
        <v>460</v>
      </c>
      <c r="E39" s="75">
        <v>129685</v>
      </c>
      <c r="F39" s="75">
        <v>2011</v>
      </c>
      <c r="G39" s="18">
        <v>2</v>
      </c>
      <c r="H39" s="43" t="s">
        <v>498</v>
      </c>
      <c r="I39" s="39"/>
      <c r="J39" s="39"/>
      <c r="K39" s="39"/>
    </row>
    <row r="40" spans="1:11" ht="22.5">
      <c r="A40" s="88">
        <v>34</v>
      </c>
      <c r="B40" s="75" t="s">
        <v>372</v>
      </c>
      <c r="C40" s="75" t="s">
        <v>466</v>
      </c>
      <c r="D40" s="75" t="s">
        <v>460</v>
      </c>
      <c r="E40" s="75">
        <v>336839</v>
      </c>
      <c r="F40" s="75">
        <v>2019</v>
      </c>
      <c r="G40" s="18">
        <v>2</v>
      </c>
      <c r="H40" s="43" t="s">
        <v>498</v>
      </c>
      <c r="I40" s="39"/>
      <c r="J40" s="39"/>
      <c r="K40" s="39"/>
    </row>
    <row r="41" spans="1:11" ht="22.5">
      <c r="A41" s="88">
        <v>35</v>
      </c>
      <c r="B41" s="75" t="s">
        <v>372</v>
      </c>
      <c r="C41" s="75" t="s">
        <v>466</v>
      </c>
      <c r="D41" s="75"/>
      <c r="E41" s="75">
        <v>336983</v>
      </c>
      <c r="F41" s="75"/>
      <c r="G41" s="18">
        <v>2</v>
      </c>
      <c r="H41" s="43" t="s">
        <v>498</v>
      </c>
      <c r="I41" s="39"/>
      <c r="J41" s="39"/>
      <c r="K41" s="39"/>
    </row>
    <row r="42" spans="1:11" ht="24" customHeight="1">
      <c r="A42" s="88">
        <v>36</v>
      </c>
      <c r="B42" s="75" t="s">
        <v>372</v>
      </c>
      <c r="C42" s="75">
        <v>8713030</v>
      </c>
      <c r="D42" s="75"/>
      <c r="E42" s="75">
        <v>336968</v>
      </c>
      <c r="F42" s="75">
        <v>2016</v>
      </c>
      <c r="G42" s="18">
        <v>2</v>
      </c>
      <c r="H42" s="43" t="s">
        <v>522</v>
      </c>
      <c r="I42" s="39"/>
      <c r="J42" s="39"/>
      <c r="K42" s="39"/>
    </row>
    <row r="43" spans="9:11" ht="18.75" customHeight="1">
      <c r="I43" s="74">
        <f>SUM(I7:I42)</f>
        <v>0</v>
      </c>
      <c r="J43" s="76"/>
      <c r="K43" s="74">
        <f>SUM(K7:K42)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3" bottom="0.32" header="0.3" footer="0.3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7.140625" style="12" customWidth="1"/>
    <col min="2" max="2" width="18.8515625" style="12" customWidth="1"/>
    <col min="3" max="3" width="15.8515625" style="12" customWidth="1"/>
    <col min="4" max="4" width="13.00390625" style="12" customWidth="1"/>
    <col min="5" max="5" width="16.140625" style="12" customWidth="1"/>
    <col min="6" max="6" width="11.421875" style="12" customWidth="1"/>
    <col min="7" max="7" width="13.28125" style="12" customWidth="1"/>
    <col min="8" max="8" width="14.140625" style="12" customWidth="1"/>
    <col min="9" max="10" width="14.57421875" style="12" customWidth="1"/>
    <col min="11" max="11" width="12.421875" style="12" bestFit="1" customWidth="1"/>
    <col min="12" max="16384" width="9.140625" style="12" customWidth="1"/>
  </cols>
  <sheetData>
    <row r="1" spans="2:11" ht="15" customHeight="1">
      <c r="B1" s="28"/>
      <c r="C1" s="28"/>
      <c r="D1" s="28"/>
      <c r="E1" s="28"/>
      <c r="F1" s="28"/>
      <c r="I1" s="165" t="s">
        <v>929</v>
      </c>
      <c r="J1" s="165"/>
      <c r="K1" s="165"/>
    </row>
    <row r="2" spans="1:8" ht="11.2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1.25" customHeight="1">
      <c r="B3" s="28"/>
      <c r="C3" s="28"/>
      <c r="D3" s="28"/>
      <c r="E3" s="28"/>
      <c r="F3" s="28"/>
      <c r="G3" s="28"/>
      <c r="K3" s="21" t="s">
        <v>231</v>
      </c>
    </row>
    <row r="4" spans="1:8" ht="11.25" customHeight="1">
      <c r="A4" s="167" t="s">
        <v>930</v>
      </c>
      <c r="B4" s="167"/>
      <c r="C4" s="11"/>
      <c r="D4" s="13"/>
      <c r="E4" s="13"/>
      <c r="F4" s="13"/>
      <c r="G4" s="13"/>
      <c r="H4" s="14"/>
    </row>
    <row r="5" spans="1:11" ht="64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29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20" customFormat="1" ht="15" customHeight="1">
      <c r="A7" s="18">
        <v>1</v>
      </c>
      <c r="B7" s="18" t="s">
        <v>10</v>
      </c>
      <c r="C7" s="18" t="s">
        <v>100</v>
      </c>
      <c r="D7" s="18" t="s">
        <v>101</v>
      </c>
      <c r="E7" s="18" t="s">
        <v>102</v>
      </c>
      <c r="F7" s="18">
        <v>2020</v>
      </c>
      <c r="G7" s="18">
        <v>2</v>
      </c>
      <c r="H7" s="37" t="s">
        <v>95</v>
      </c>
      <c r="I7" s="39"/>
      <c r="J7" s="39"/>
      <c r="K7" s="39"/>
    </row>
    <row r="8" spans="1:11" s="20" customFormat="1" ht="15" customHeight="1">
      <c r="A8" s="18">
        <v>2</v>
      </c>
      <c r="B8" s="18" t="s">
        <v>10</v>
      </c>
      <c r="C8" s="18" t="s">
        <v>100</v>
      </c>
      <c r="D8" s="18" t="s">
        <v>101</v>
      </c>
      <c r="E8" s="18" t="s">
        <v>103</v>
      </c>
      <c r="F8" s="18">
        <v>2020</v>
      </c>
      <c r="G8" s="18">
        <v>2</v>
      </c>
      <c r="H8" s="37" t="s">
        <v>95</v>
      </c>
      <c r="I8" s="39"/>
      <c r="J8" s="39"/>
      <c r="K8" s="39"/>
    </row>
    <row r="9" spans="1:11" s="20" customFormat="1" ht="15" customHeight="1">
      <c r="A9" s="18">
        <v>3</v>
      </c>
      <c r="B9" s="18" t="s">
        <v>10</v>
      </c>
      <c r="C9" s="18" t="s">
        <v>100</v>
      </c>
      <c r="D9" s="18" t="s">
        <v>101</v>
      </c>
      <c r="E9" s="18" t="s">
        <v>104</v>
      </c>
      <c r="F9" s="18">
        <v>2020</v>
      </c>
      <c r="G9" s="18">
        <v>2</v>
      </c>
      <c r="H9" s="37" t="s">
        <v>95</v>
      </c>
      <c r="I9" s="39"/>
      <c r="J9" s="39"/>
      <c r="K9" s="39"/>
    </row>
    <row r="10" spans="1:11" s="20" customFormat="1" ht="15" customHeight="1">
      <c r="A10" s="18">
        <v>4</v>
      </c>
      <c r="B10" s="18" t="s">
        <v>10</v>
      </c>
      <c r="C10" s="18" t="s">
        <v>100</v>
      </c>
      <c r="D10" s="18" t="s">
        <v>101</v>
      </c>
      <c r="E10" s="18" t="s">
        <v>105</v>
      </c>
      <c r="F10" s="18">
        <v>2020</v>
      </c>
      <c r="G10" s="18">
        <v>2</v>
      </c>
      <c r="H10" s="37" t="s">
        <v>95</v>
      </c>
      <c r="I10" s="39"/>
      <c r="J10" s="39"/>
      <c r="K10" s="39"/>
    </row>
    <row r="11" spans="1:11" s="20" customFormat="1" ht="15" customHeight="1">
      <c r="A11" s="18">
        <v>5</v>
      </c>
      <c r="B11" s="18" t="s">
        <v>10</v>
      </c>
      <c r="C11" s="18" t="s">
        <v>100</v>
      </c>
      <c r="D11" s="18" t="s">
        <v>101</v>
      </c>
      <c r="E11" s="18" t="s">
        <v>106</v>
      </c>
      <c r="F11" s="18">
        <v>2020</v>
      </c>
      <c r="G11" s="18">
        <v>2</v>
      </c>
      <c r="H11" s="37" t="s">
        <v>95</v>
      </c>
      <c r="I11" s="39"/>
      <c r="J11" s="39"/>
      <c r="K11" s="39"/>
    </row>
    <row r="12" spans="1:11" s="20" customFormat="1" ht="15" customHeight="1">
      <c r="A12" s="18">
        <v>6</v>
      </c>
      <c r="B12" s="18" t="s">
        <v>107</v>
      </c>
      <c r="C12" s="18" t="s">
        <v>108</v>
      </c>
      <c r="D12" s="18" t="s">
        <v>101</v>
      </c>
      <c r="E12" s="18" t="s">
        <v>109</v>
      </c>
      <c r="F12" s="18">
        <v>2020</v>
      </c>
      <c r="G12" s="18">
        <v>2</v>
      </c>
      <c r="H12" s="37" t="s">
        <v>95</v>
      </c>
      <c r="I12" s="39"/>
      <c r="J12" s="39"/>
      <c r="K12" s="39"/>
    </row>
    <row r="13" spans="1:11" s="20" customFormat="1" ht="15" customHeight="1">
      <c r="A13" s="18">
        <v>7</v>
      </c>
      <c r="B13" s="18" t="s">
        <v>107</v>
      </c>
      <c r="C13" s="18" t="s">
        <v>108</v>
      </c>
      <c r="D13" s="18" t="s">
        <v>101</v>
      </c>
      <c r="E13" s="18" t="s">
        <v>110</v>
      </c>
      <c r="F13" s="18">
        <v>2020</v>
      </c>
      <c r="G13" s="18">
        <v>2</v>
      </c>
      <c r="H13" s="37" t="s">
        <v>95</v>
      </c>
      <c r="I13" s="39"/>
      <c r="J13" s="39"/>
      <c r="K13" s="39"/>
    </row>
    <row r="14" spans="1:11" s="20" customFormat="1" ht="15" customHeight="1">
      <c r="A14" s="18">
        <v>8</v>
      </c>
      <c r="B14" s="18" t="s">
        <v>107</v>
      </c>
      <c r="C14" s="18" t="s">
        <v>108</v>
      </c>
      <c r="D14" s="18" t="s">
        <v>101</v>
      </c>
      <c r="E14" s="18" t="s">
        <v>111</v>
      </c>
      <c r="F14" s="18">
        <v>2020</v>
      </c>
      <c r="G14" s="18">
        <v>2</v>
      </c>
      <c r="H14" s="37" t="s">
        <v>95</v>
      </c>
      <c r="I14" s="39"/>
      <c r="J14" s="39"/>
      <c r="K14" s="39"/>
    </row>
    <row r="15" spans="1:11" s="20" customFormat="1" ht="15" customHeight="1">
      <c r="A15" s="18">
        <v>9</v>
      </c>
      <c r="B15" s="18" t="s">
        <v>107</v>
      </c>
      <c r="C15" s="18" t="s">
        <v>108</v>
      </c>
      <c r="D15" s="18" t="s">
        <v>101</v>
      </c>
      <c r="E15" s="18" t="s">
        <v>112</v>
      </c>
      <c r="F15" s="18">
        <v>2020</v>
      </c>
      <c r="G15" s="18">
        <v>2</v>
      </c>
      <c r="H15" s="37" t="s">
        <v>95</v>
      </c>
      <c r="I15" s="39"/>
      <c r="J15" s="39"/>
      <c r="K15" s="39"/>
    </row>
    <row r="16" spans="1:11" s="20" customFormat="1" ht="15" customHeight="1">
      <c r="A16" s="18">
        <v>10</v>
      </c>
      <c r="B16" s="18" t="s">
        <v>107</v>
      </c>
      <c r="C16" s="18" t="s">
        <v>108</v>
      </c>
      <c r="D16" s="18" t="s">
        <v>101</v>
      </c>
      <c r="E16" s="18" t="s">
        <v>113</v>
      </c>
      <c r="F16" s="18">
        <v>2020</v>
      </c>
      <c r="G16" s="18">
        <v>2</v>
      </c>
      <c r="H16" s="37" t="s">
        <v>95</v>
      </c>
      <c r="I16" s="39"/>
      <c r="J16" s="39"/>
      <c r="K16" s="39"/>
    </row>
    <row r="17" spans="1:11" s="20" customFormat="1" ht="15" customHeight="1">
      <c r="A17" s="18">
        <v>11</v>
      </c>
      <c r="B17" s="18" t="s">
        <v>107</v>
      </c>
      <c r="C17" s="18" t="s">
        <v>108</v>
      </c>
      <c r="D17" s="18" t="s">
        <v>101</v>
      </c>
      <c r="E17" s="18" t="s">
        <v>114</v>
      </c>
      <c r="F17" s="18">
        <v>2020</v>
      </c>
      <c r="G17" s="18">
        <v>2</v>
      </c>
      <c r="H17" s="37" t="s">
        <v>95</v>
      </c>
      <c r="I17" s="39"/>
      <c r="J17" s="39"/>
      <c r="K17" s="39"/>
    </row>
    <row r="18" spans="1:11" s="20" customFormat="1" ht="15" customHeight="1">
      <c r="A18" s="18">
        <v>12</v>
      </c>
      <c r="B18" s="18" t="s">
        <v>107</v>
      </c>
      <c r="C18" s="18" t="s">
        <v>108</v>
      </c>
      <c r="D18" s="18" t="s">
        <v>101</v>
      </c>
      <c r="E18" s="18" t="s">
        <v>115</v>
      </c>
      <c r="F18" s="18">
        <v>2020</v>
      </c>
      <c r="G18" s="18">
        <v>2</v>
      </c>
      <c r="H18" s="37" t="s">
        <v>95</v>
      </c>
      <c r="I18" s="39"/>
      <c r="J18" s="39"/>
      <c r="K18" s="39"/>
    </row>
    <row r="19" spans="1:11" s="20" customFormat="1" ht="15" customHeight="1">
      <c r="A19" s="18">
        <v>13</v>
      </c>
      <c r="B19" s="18" t="s">
        <v>107</v>
      </c>
      <c r="C19" s="18" t="s">
        <v>108</v>
      </c>
      <c r="D19" s="18" t="s">
        <v>101</v>
      </c>
      <c r="E19" s="18" t="s">
        <v>116</v>
      </c>
      <c r="F19" s="18">
        <v>2020</v>
      </c>
      <c r="G19" s="18">
        <v>2</v>
      </c>
      <c r="H19" s="37" t="s">
        <v>95</v>
      </c>
      <c r="I19" s="39"/>
      <c r="J19" s="39"/>
      <c r="K19" s="39"/>
    </row>
    <row r="20" spans="9:11" ht="18" customHeight="1">
      <c r="I20" s="74">
        <f>SUM(I7:I19)</f>
        <v>0</v>
      </c>
      <c r="J20" s="74">
        <f>SUM(J7:J19)</f>
        <v>0</v>
      </c>
      <c r="K20" s="74">
        <f>SUM(K7:K19)</f>
        <v>0</v>
      </c>
    </row>
  </sheetData>
  <sheetProtection/>
  <mergeCells count="3">
    <mergeCell ref="A2:H2"/>
    <mergeCell ref="A4:B4"/>
    <mergeCell ref="I1:K1"/>
  </mergeCells>
  <printOptions/>
  <pageMargins left="0.2" right="0.2" top="0.43" bottom="0.75" header="0.3" footer="0.3"/>
  <pageSetup horizontalDpi="600" verticalDpi="600" orientation="landscape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8515625" style="0" customWidth="1"/>
    <col min="2" max="2" width="20.421875" style="0" customWidth="1"/>
    <col min="3" max="3" width="14.28125" style="0" customWidth="1"/>
    <col min="4" max="4" width="12.7109375" style="0" customWidth="1"/>
    <col min="5" max="5" width="16.140625" style="0" customWidth="1"/>
    <col min="6" max="6" width="12.00390625" style="0" customWidth="1"/>
    <col min="7" max="7" width="15.28125" style="0" customWidth="1"/>
    <col min="8" max="8" width="19.140625" style="0" customWidth="1"/>
    <col min="9" max="9" width="13.8515625" style="0" customWidth="1"/>
    <col min="10" max="10" width="14.421875" style="0" customWidth="1"/>
    <col min="11" max="11" width="11.281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597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2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8.75" customHeight="1">
      <c r="A7" s="84" t="s">
        <v>210</v>
      </c>
      <c r="B7" s="85" t="s">
        <v>372</v>
      </c>
      <c r="C7" s="85" t="s">
        <v>468</v>
      </c>
      <c r="D7" s="85" t="s">
        <v>469</v>
      </c>
      <c r="E7" s="92" t="s">
        <v>470</v>
      </c>
      <c r="F7" s="85">
        <v>2007</v>
      </c>
      <c r="G7" s="7">
        <v>2</v>
      </c>
      <c r="H7" s="85" t="s">
        <v>305</v>
      </c>
      <c r="I7" s="93"/>
      <c r="J7" s="93"/>
      <c r="K7" s="93"/>
    </row>
    <row r="8" spans="1:11" ht="18.75" customHeight="1">
      <c r="A8" s="84" t="s">
        <v>215</v>
      </c>
      <c r="B8" s="85" t="s">
        <v>372</v>
      </c>
      <c r="C8" s="85" t="s">
        <v>468</v>
      </c>
      <c r="D8" s="85" t="s">
        <v>469</v>
      </c>
      <c r="E8" s="92" t="s">
        <v>471</v>
      </c>
      <c r="F8" s="85">
        <v>2007</v>
      </c>
      <c r="G8" s="7">
        <v>2</v>
      </c>
      <c r="H8" s="85" t="s">
        <v>305</v>
      </c>
      <c r="I8" s="93"/>
      <c r="J8" s="93"/>
      <c r="K8" s="93"/>
    </row>
    <row r="9" spans="1:11" ht="25.5">
      <c r="A9" s="84" t="s">
        <v>236</v>
      </c>
      <c r="B9" s="85" t="s">
        <v>372</v>
      </c>
      <c r="C9" s="85" t="s">
        <v>468</v>
      </c>
      <c r="D9" s="85" t="s">
        <v>469</v>
      </c>
      <c r="E9" s="85" t="s">
        <v>470</v>
      </c>
      <c r="F9" s="85">
        <v>2007</v>
      </c>
      <c r="G9" s="7">
        <v>2</v>
      </c>
      <c r="H9" s="85" t="s">
        <v>222</v>
      </c>
      <c r="I9" s="93"/>
      <c r="J9" s="93"/>
      <c r="K9" s="93"/>
    </row>
    <row r="10" spans="1:11" ht="25.5">
      <c r="A10" s="84" t="s">
        <v>435</v>
      </c>
      <c r="B10" s="85" t="s">
        <v>372</v>
      </c>
      <c r="C10" s="85" t="s">
        <v>468</v>
      </c>
      <c r="D10" s="85" t="s">
        <v>469</v>
      </c>
      <c r="E10" s="85" t="s">
        <v>471</v>
      </c>
      <c r="F10" s="85">
        <v>2007</v>
      </c>
      <c r="G10" s="7">
        <v>2</v>
      </c>
      <c r="H10" s="85" t="s">
        <v>222</v>
      </c>
      <c r="I10" s="93"/>
      <c r="J10" s="93"/>
      <c r="K10" s="93"/>
    </row>
    <row r="11" spans="1:11" ht="25.5">
      <c r="A11" s="84" t="s">
        <v>455</v>
      </c>
      <c r="B11" s="85" t="s">
        <v>898</v>
      </c>
      <c r="C11" s="85" t="s">
        <v>896</v>
      </c>
      <c r="D11" s="85" t="s">
        <v>469</v>
      </c>
      <c r="E11" s="85">
        <v>310013157</v>
      </c>
      <c r="F11" s="85">
        <v>2023</v>
      </c>
      <c r="G11" s="7">
        <v>2</v>
      </c>
      <c r="H11" s="85" t="s">
        <v>897</v>
      </c>
      <c r="I11" s="97"/>
      <c r="J11" s="97"/>
      <c r="K11" s="97"/>
    </row>
    <row r="12" spans="1:11" ht="25.5">
      <c r="A12" s="84" t="s">
        <v>456</v>
      </c>
      <c r="B12" s="85" t="s">
        <v>898</v>
      </c>
      <c r="C12" s="85" t="s">
        <v>896</v>
      </c>
      <c r="D12" s="85" t="s">
        <v>469</v>
      </c>
      <c r="E12" s="85">
        <v>310013163</v>
      </c>
      <c r="F12" s="85">
        <v>2023</v>
      </c>
      <c r="G12" s="7">
        <v>2</v>
      </c>
      <c r="H12" s="85" t="s">
        <v>897</v>
      </c>
      <c r="I12" s="97"/>
      <c r="J12" s="97"/>
      <c r="K12" s="97"/>
    </row>
    <row r="13" spans="1:11" ht="25.5">
      <c r="A13" s="84" t="s">
        <v>457</v>
      </c>
      <c r="B13" s="85" t="s">
        <v>898</v>
      </c>
      <c r="C13" s="85" t="s">
        <v>896</v>
      </c>
      <c r="D13" s="85" t="s">
        <v>469</v>
      </c>
      <c r="E13" s="85">
        <v>310013164</v>
      </c>
      <c r="F13" s="85">
        <v>2023</v>
      </c>
      <c r="G13" s="7">
        <v>2</v>
      </c>
      <c r="H13" s="85" t="s">
        <v>897</v>
      </c>
      <c r="I13" s="97"/>
      <c r="J13" s="97"/>
      <c r="K13" s="97"/>
    </row>
    <row r="14" spans="9:11" ht="21.75" customHeight="1">
      <c r="I14" s="50">
        <f>SUM(I7:I13)</f>
        <v>0</v>
      </c>
      <c r="J14" s="156"/>
      <c r="K14" s="50">
        <f>SUM(K7:K13)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4.00390625" style="0" customWidth="1"/>
    <col min="4" max="4" width="13.421875" style="0" customWidth="1"/>
    <col min="5" max="5" width="12.140625" style="0" customWidth="1"/>
    <col min="6" max="6" width="11.140625" style="0" customWidth="1"/>
    <col min="7" max="7" width="14.28125" style="0" customWidth="1"/>
    <col min="8" max="8" width="16.140625" style="0" customWidth="1"/>
    <col min="9" max="10" width="14.421875" style="0" customWidth="1"/>
    <col min="11" max="11" width="9.85156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598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2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94" customFormat="1" ht="30" customHeight="1">
      <c r="A7" s="84" t="s">
        <v>210</v>
      </c>
      <c r="B7" s="85" t="s">
        <v>472</v>
      </c>
      <c r="C7" s="85" t="s">
        <v>473</v>
      </c>
      <c r="D7" s="92" t="s">
        <v>474</v>
      </c>
      <c r="E7" s="92">
        <v>854523</v>
      </c>
      <c r="F7" s="92">
        <v>2014</v>
      </c>
      <c r="G7" s="95">
        <v>2</v>
      </c>
      <c r="H7" s="96" t="s">
        <v>222</v>
      </c>
      <c r="I7" s="97"/>
      <c r="J7" s="97"/>
      <c r="K7" s="97"/>
    </row>
    <row r="8" spans="9:11" ht="24" customHeight="1">
      <c r="I8" s="81">
        <f>SUM(I7)</f>
        <v>0</v>
      </c>
      <c r="J8" s="81"/>
      <c r="K8" s="81">
        <f>SUM(K7)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5.7109375" style="0" customWidth="1"/>
    <col min="3" max="3" width="15.00390625" style="0" customWidth="1"/>
    <col min="4" max="4" width="13.28125" style="0" customWidth="1"/>
    <col min="5" max="5" width="15.28125" style="0" customWidth="1"/>
    <col min="6" max="6" width="11.7109375" style="0" customWidth="1"/>
    <col min="7" max="7" width="13.421875" style="0" customWidth="1"/>
    <col min="8" max="8" width="18.57421875" style="0" customWidth="1"/>
    <col min="9" max="9" width="13.57421875" style="0" customWidth="1"/>
    <col min="10" max="10" width="14.8515625" style="0" customWidth="1"/>
    <col min="11" max="11" width="11.281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599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2.7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1" customHeight="1">
      <c r="A7" s="84" t="s">
        <v>210</v>
      </c>
      <c r="B7" s="85" t="s">
        <v>475</v>
      </c>
      <c r="C7" s="92" t="s">
        <v>476</v>
      </c>
      <c r="D7" s="85" t="s">
        <v>477</v>
      </c>
      <c r="E7" s="85" t="s">
        <v>478</v>
      </c>
      <c r="F7" s="85">
        <v>2009</v>
      </c>
      <c r="G7" s="7">
        <v>2</v>
      </c>
      <c r="H7" s="85" t="s">
        <v>300</v>
      </c>
      <c r="I7" s="97"/>
      <c r="J7" s="97"/>
      <c r="K7" s="97"/>
    </row>
    <row r="8" spans="1:11" ht="25.5">
      <c r="A8" s="84" t="s">
        <v>215</v>
      </c>
      <c r="B8" s="85" t="s">
        <v>479</v>
      </c>
      <c r="C8" s="92" t="s">
        <v>476</v>
      </c>
      <c r="D8" s="92" t="s">
        <v>477</v>
      </c>
      <c r="E8" s="85" t="s">
        <v>480</v>
      </c>
      <c r="F8" s="92">
        <v>2006</v>
      </c>
      <c r="G8" s="7">
        <v>2</v>
      </c>
      <c r="H8" s="85" t="s">
        <v>222</v>
      </c>
      <c r="I8" s="97"/>
      <c r="J8" s="97"/>
      <c r="K8" s="97"/>
    </row>
    <row r="9" spans="1:11" ht="24.75" customHeight="1">
      <c r="A9" s="8"/>
      <c r="B9" s="8"/>
      <c r="C9" s="8"/>
      <c r="D9" s="8"/>
      <c r="E9" s="8"/>
      <c r="F9" s="8"/>
      <c r="G9" s="8"/>
      <c r="I9" s="81">
        <f>SUM(I7:I8)</f>
        <v>0</v>
      </c>
      <c r="J9" s="81"/>
      <c r="K9" s="81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7.00390625" style="51" customWidth="1"/>
    <col min="2" max="2" width="14.7109375" style="51" customWidth="1"/>
    <col min="3" max="3" width="14.421875" style="51" customWidth="1"/>
    <col min="4" max="4" width="12.421875" style="51" customWidth="1"/>
    <col min="5" max="5" width="17.140625" style="51" customWidth="1"/>
    <col min="6" max="6" width="12.00390625" style="51" customWidth="1"/>
    <col min="7" max="7" width="14.140625" style="51" customWidth="1"/>
    <col min="8" max="8" width="15.421875" style="51" customWidth="1"/>
    <col min="9" max="10" width="14.28125" style="51" customWidth="1"/>
    <col min="11" max="11" width="12.421875" style="51" bestFit="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2"/>
      <c r="H1" s="12"/>
      <c r="I1" s="12"/>
      <c r="J1" s="165" t="s">
        <v>929</v>
      </c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600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1.75" customHeight="1">
      <c r="A7" s="88" t="s">
        <v>210</v>
      </c>
      <c r="B7" s="98" t="s">
        <v>475</v>
      </c>
      <c r="C7" s="98" t="s">
        <v>481</v>
      </c>
      <c r="D7" s="98" t="s">
        <v>170</v>
      </c>
      <c r="E7" s="98" t="s">
        <v>482</v>
      </c>
      <c r="F7" s="98">
        <v>2011</v>
      </c>
      <c r="G7" s="18">
        <v>2</v>
      </c>
      <c r="H7" s="99" t="s">
        <v>305</v>
      </c>
      <c r="I7" s="54"/>
      <c r="J7" s="54"/>
      <c r="K7" s="54"/>
    </row>
    <row r="8" spans="1:11" ht="27.75" customHeight="1">
      <c r="A8" s="88" t="s">
        <v>215</v>
      </c>
      <c r="B8" s="98" t="s">
        <v>475</v>
      </c>
      <c r="C8" s="98" t="s">
        <v>481</v>
      </c>
      <c r="D8" s="98" t="s">
        <v>170</v>
      </c>
      <c r="E8" s="98" t="s">
        <v>483</v>
      </c>
      <c r="F8" s="98">
        <v>2011</v>
      </c>
      <c r="G8" s="18">
        <v>2</v>
      </c>
      <c r="H8" s="99" t="s">
        <v>222</v>
      </c>
      <c r="I8" s="54"/>
      <c r="J8" s="54"/>
      <c r="K8" s="54"/>
    </row>
    <row r="9" spans="9:11" ht="24.75" customHeight="1">
      <c r="I9" s="55">
        <f>SUM(I7:I8)</f>
        <v>0</v>
      </c>
      <c r="J9" s="55"/>
      <c r="K9" s="55">
        <f>SUM(K7:K8)</f>
        <v>0</v>
      </c>
    </row>
  </sheetData>
  <sheetProtection/>
  <mergeCells count="4">
    <mergeCell ref="J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7.57421875" style="0" customWidth="1"/>
    <col min="2" max="2" width="16.421875" style="0" customWidth="1"/>
    <col min="3" max="3" width="19.421875" style="0" customWidth="1"/>
    <col min="4" max="4" width="16.00390625" style="0" customWidth="1"/>
    <col min="5" max="5" width="14.421875" style="0" customWidth="1"/>
    <col min="6" max="6" width="12.57421875" style="0" customWidth="1"/>
    <col min="7" max="7" width="13.421875" style="0" customWidth="1"/>
    <col min="8" max="8" width="12.57421875" style="0" customWidth="1"/>
    <col min="9" max="10" width="14.28125" style="0" customWidth="1"/>
    <col min="11" max="11" width="9.85156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601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2.5" customHeight="1">
      <c r="A7" s="88" t="s">
        <v>210</v>
      </c>
      <c r="B7" s="98" t="s">
        <v>475</v>
      </c>
      <c r="C7" s="98" t="s">
        <v>484</v>
      </c>
      <c r="D7" s="98" t="s">
        <v>147</v>
      </c>
      <c r="E7" s="98" t="s">
        <v>485</v>
      </c>
      <c r="F7" s="98">
        <v>2010</v>
      </c>
      <c r="G7" s="18">
        <v>2</v>
      </c>
      <c r="H7" s="98" t="s">
        <v>95</v>
      </c>
      <c r="I7" s="100"/>
      <c r="J7" s="100"/>
      <c r="K7" s="100"/>
    </row>
    <row r="8" spans="9:11" ht="20.25" customHeight="1">
      <c r="I8" s="81">
        <f>I7</f>
        <v>0</v>
      </c>
      <c r="J8" s="81">
        <f>J7</f>
        <v>0</v>
      </c>
      <c r="K8" s="81">
        <f>K7</f>
        <v>0</v>
      </c>
    </row>
  </sheetData>
  <sheetProtection/>
  <mergeCells count="4">
    <mergeCell ref="A2:H2"/>
    <mergeCell ref="J3:K3"/>
    <mergeCell ref="A4:C4"/>
    <mergeCell ref="H1:K1"/>
  </mergeCells>
  <printOptions/>
  <pageMargins left="0.2" right="0.2" top="0.75" bottom="0.75" header="0.3" footer="0.3"/>
  <pageSetup horizontalDpi="600" verticalDpi="600" orientation="landscape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7.28125" style="51" customWidth="1"/>
    <col min="2" max="2" width="15.140625" style="51" customWidth="1"/>
    <col min="3" max="3" width="20.28125" style="51" customWidth="1"/>
    <col min="4" max="4" width="15.7109375" style="51" customWidth="1"/>
    <col min="5" max="5" width="17.28125" style="51" customWidth="1"/>
    <col min="6" max="6" width="11.8515625" style="51" customWidth="1"/>
    <col min="7" max="7" width="13.421875" style="51" customWidth="1"/>
    <col min="8" max="8" width="15.28125" style="51" customWidth="1"/>
    <col min="9" max="9" width="13.28125" style="51" customWidth="1"/>
    <col min="10" max="10" width="15.28125" style="51" customWidth="1"/>
    <col min="11" max="11" width="13.8515625" style="51" customWidth="1"/>
    <col min="12" max="16384" width="9.140625" style="51" customWidth="1"/>
  </cols>
  <sheetData>
    <row r="1" spans="1:11" ht="11.25" customHeight="1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602</v>
      </c>
      <c r="K3" s="165"/>
    </row>
    <row r="4" spans="1:11" ht="11.2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60.7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30" customFormat="1" ht="18" customHeight="1">
      <c r="A7" s="127" t="s">
        <v>210</v>
      </c>
      <c r="B7" s="98" t="s">
        <v>486</v>
      </c>
      <c r="C7" s="128" t="s">
        <v>487</v>
      </c>
      <c r="D7" s="128" t="s">
        <v>220</v>
      </c>
      <c r="E7" s="98" t="s">
        <v>488</v>
      </c>
      <c r="F7" s="128">
        <v>2013</v>
      </c>
      <c r="G7" s="18">
        <v>2</v>
      </c>
      <c r="H7" s="129" t="s">
        <v>305</v>
      </c>
      <c r="I7" s="54"/>
      <c r="J7" s="54"/>
      <c r="K7" s="54"/>
    </row>
    <row r="8" spans="1:11" s="130" customFormat="1" ht="18" customHeight="1">
      <c r="A8" s="127" t="s">
        <v>215</v>
      </c>
      <c r="B8" s="98" t="s">
        <v>486</v>
      </c>
      <c r="C8" s="128" t="s">
        <v>489</v>
      </c>
      <c r="D8" s="128" t="s">
        <v>220</v>
      </c>
      <c r="E8" s="128" t="s">
        <v>490</v>
      </c>
      <c r="F8" s="128">
        <v>2018</v>
      </c>
      <c r="G8" s="18">
        <v>2</v>
      </c>
      <c r="H8" s="129" t="s">
        <v>305</v>
      </c>
      <c r="I8" s="54"/>
      <c r="J8" s="54"/>
      <c r="K8" s="54"/>
    </row>
    <row r="9" spans="1:11" s="130" customFormat="1" ht="18" customHeight="1">
      <c r="A9" s="127" t="s">
        <v>236</v>
      </c>
      <c r="B9" s="98" t="s">
        <v>486</v>
      </c>
      <c r="C9" s="128" t="s">
        <v>491</v>
      </c>
      <c r="D9" s="128" t="s">
        <v>220</v>
      </c>
      <c r="E9" s="128">
        <v>38625583</v>
      </c>
      <c r="F9" s="128">
        <v>2014</v>
      </c>
      <c r="G9" s="18">
        <v>2</v>
      </c>
      <c r="H9" s="129" t="s">
        <v>305</v>
      </c>
      <c r="I9" s="54"/>
      <c r="J9" s="54"/>
      <c r="K9" s="54"/>
    </row>
    <row r="10" spans="1:11" s="130" customFormat="1" ht="18" customHeight="1">
      <c r="A10" s="127" t="s">
        <v>435</v>
      </c>
      <c r="B10" s="98" t="s">
        <v>486</v>
      </c>
      <c r="C10" s="128" t="s">
        <v>492</v>
      </c>
      <c r="D10" s="128" t="s">
        <v>220</v>
      </c>
      <c r="E10" s="128" t="s">
        <v>493</v>
      </c>
      <c r="F10" s="128">
        <v>2014</v>
      </c>
      <c r="G10" s="18">
        <v>2</v>
      </c>
      <c r="H10" s="129" t="s">
        <v>305</v>
      </c>
      <c r="I10" s="54"/>
      <c r="J10" s="54"/>
      <c r="K10" s="54"/>
    </row>
    <row r="11" spans="9:11" ht="22.5" customHeight="1">
      <c r="I11" s="55">
        <f>SUM(I7:I10)</f>
        <v>0</v>
      </c>
      <c r="J11" s="55">
        <f>SUM(J7:J10)</f>
        <v>0</v>
      </c>
      <c r="K11" s="55">
        <f>SUM(K7:K10)</f>
        <v>0</v>
      </c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8.28125" style="0" customWidth="1"/>
    <col min="2" max="2" width="17.57421875" style="0" customWidth="1"/>
    <col min="3" max="3" width="14.00390625" style="0" customWidth="1"/>
    <col min="4" max="4" width="14.57421875" style="0" customWidth="1"/>
    <col min="5" max="5" width="15.28125" style="0" customWidth="1"/>
    <col min="6" max="6" width="12.28125" style="0" customWidth="1"/>
    <col min="7" max="7" width="15.00390625" style="0" customWidth="1"/>
    <col min="8" max="8" width="12.00390625" style="0" customWidth="1"/>
    <col min="9" max="9" width="13.8515625" style="0" customWidth="1"/>
    <col min="10" max="10" width="16.28125" style="0" customWidth="1"/>
    <col min="11" max="11" width="9.8515625" style="0" bestFit="1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603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94" customFormat="1" ht="24.75" customHeight="1">
      <c r="A7" s="84" t="s">
        <v>210</v>
      </c>
      <c r="B7" s="85" t="s">
        <v>486</v>
      </c>
      <c r="C7" s="92">
        <v>984</v>
      </c>
      <c r="D7" s="92" t="s">
        <v>494</v>
      </c>
      <c r="E7" s="92">
        <v>500199171</v>
      </c>
      <c r="F7" s="92">
        <v>2007</v>
      </c>
      <c r="G7" s="92">
        <v>2</v>
      </c>
      <c r="H7" s="92" t="s">
        <v>305</v>
      </c>
      <c r="I7" s="133"/>
      <c r="J7" s="134"/>
      <c r="K7" s="133"/>
    </row>
    <row r="8" spans="9:11" ht="22.5" customHeight="1">
      <c r="I8" s="133"/>
      <c r="J8" s="134"/>
      <c r="K8" s="133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140625" style="0" customWidth="1"/>
    <col min="2" max="2" width="16.57421875" style="0" customWidth="1"/>
    <col min="3" max="3" width="11.421875" style="0" customWidth="1"/>
    <col min="4" max="4" width="14.8515625" style="0" customWidth="1"/>
    <col min="5" max="5" width="13.421875" style="0" customWidth="1"/>
    <col min="6" max="6" width="10.57421875" style="0" customWidth="1"/>
    <col min="7" max="7" width="15.00390625" style="0" customWidth="1"/>
    <col min="8" max="8" width="15.28125" style="0" customWidth="1"/>
    <col min="9" max="10" width="14.57421875" style="0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605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94" customFormat="1" ht="28.5" customHeight="1">
      <c r="A7" s="84" t="s">
        <v>210</v>
      </c>
      <c r="B7" s="85" t="s">
        <v>486</v>
      </c>
      <c r="C7" s="92" t="s">
        <v>495</v>
      </c>
      <c r="D7" s="92" t="s">
        <v>496</v>
      </c>
      <c r="E7" s="92" t="s">
        <v>497</v>
      </c>
      <c r="F7" s="92">
        <v>2008</v>
      </c>
      <c r="G7" s="95">
        <v>2</v>
      </c>
      <c r="H7" s="96" t="s">
        <v>214</v>
      </c>
      <c r="I7" s="135"/>
      <c r="J7" s="135"/>
      <c r="K7" s="135"/>
    </row>
    <row r="8" spans="9:11" ht="23.25" customHeight="1">
      <c r="I8" s="2"/>
      <c r="J8" s="2"/>
      <c r="K8" s="2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7.421875" style="12" customWidth="1"/>
    <col min="2" max="2" width="22.28125" style="12" customWidth="1"/>
    <col min="3" max="4" width="15.8515625" style="12" customWidth="1"/>
    <col min="5" max="5" width="16.140625" style="12" customWidth="1"/>
    <col min="6" max="6" width="12.57421875" style="12" customWidth="1"/>
    <col min="7" max="7" width="15.28125" style="12" customWidth="1"/>
    <col min="8" max="8" width="17.57421875" style="12" customWidth="1"/>
    <col min="9" max="11" width="12.28125" style="12" bestFit="1" customWidth="1"/>
    <col min="12" max="16384" width="9.140625" style="12" customWidth="1"/>
  </cols>
  <sheetData>
    <row r="1" spans="2:11" ht="15" customHeight="1">
      <c r="B1" s="28"/>
      <c r="C1" s="28"/>
      <c r="D1" s="28"/>
      <c r="E1" s="28"/>
      <c r="F1" s="28"/>
      <c r="H1" s="165" t="s">
        <v>929</v>
      </c>
      <c r="I1" s="165"/>
      <c r="J1" s="165"/>
      <c r="K1" s="165"/>
    </row>
    <row r="2" spans="1:8" ht="11.2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11" ht="15" customHeight="1">
      <c r="B3" s="28"/>
      <c r="C3" s="28"/>
      <c r="D3" s="28"/>
      <c r="E3" s="28"/>
      <c r="F3" s="28"/>
      <c r="G3" s="28"/>
      <c r="J3" s="165" t="s">
        <v>604</v>
      </c>
      <c r="K3" s="165"/>
    </row>
    <row r="4" spans="1:8" ht="15" customHeight="1">
      <c r="A4" s="166" t="s">
        <v>930</v>
      </c>
      <c r="B4" s="166"/>
      <c r="C4" s="166"/>
      <c r="D4" s="13"/>
      <c r="E4" s="13"/>
      <c r="F4" s="13"/>
      <c r="G4" s="13"/>
      <c r="H4" s="14"/>
    </row>
    <row r="5" spans="1:11" ht="67.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20" customFormat="1" ht="22.5">
      <c r="A7" s="18">
        <v>1</v>
      </c>
      <c r="B7" s="18" t="s">
        <v>499</v>
      </c>
      <c r="C7" s="18" t="s">
        <v>500</v>
      </c>
      <c r="D7" s="18"/>
      <c r="E7" s="18" t="s">
        <v>501</v>
      </c>
      <c r="F7" s="18">
        <v>2020</v>
      </c>
      <c r="G7" s="18">
        <v>4</v>
      </c>
      <c r="H7" s="19" t="s">
        <v>505</v>
      </c>
      <c r="I7" s="39"/>
      <c r="J7" s="39"/>
      <c r="K7" s="39"/>
    </row>
    <row r="8" spans="1:11" s="20" customFormat="1" ht="22.5">
      <c r="A8" s="18">
        <v>2</v>
      </c>
      <c r="B8" s="18" t="s">
        <v>499</v>
      </c>
      <c r="C8" s="18" t="s">
        <v>500</v>
      </c>
      <c r="D8" s="18"/>
      <c r="E8" s="18" t="s">
        <v>502</v>
      </c>
      <c r="F8" s="18">
        <v>2020</v>
      </c>
      <c r="G8" s="18">
        <v>4</v>
      </c>
      <c r="H8" s="19" t="s">
        <v>505</v>
      </c>
      <c r="I8" s="39"/>
      <c r="J8" s="39"/>
      <c r="K8" s="39"/>
    </row>
    <row r="9" spans="1:11" s="20" customFormat="1" ht="18" customHeight="1">
      <c r="A9" s="18">
        <v>3</v>
      </c>
      <c r="B9" s="18" t="s">
        <v>499</v>
      </c>
      <c r="C9" s="18" t="s">
        <v>500</v>
      </c>
      <c r="D9" s="18"/>
      <c r="E9" s="18" t="s">
        <v>503</v>
      </c>
      <c r="F9" s="18">
        <v>2020</v>
      </c>
      <c r="G9" s="18">
        <v>4</v>
      </c>
      <c r="H9" s="18" t="s">
        <v>305</v>
      </c>
      <c r="I9" s="39"/>
      <c r="J9" s="39"/>
      <c r="K9" s="39"/>
    </row>
    <row r="10" spans="1:11" s="20" customFormat="1" ht="18" customHeight="1">
      <c r="A10" s="18">
        <v>4</v>
      </c>
      <c r="B10" s="18" t="s">
        <v>499</v>
      </c>
      <c r="C10" s="18" t="s">
        <v>500</v>
      </c>
      <c r="D10" s="18"/>
      <c r="E10" s="18" t="s">
        <v>504</v>
      </c>
      <c r="F10" s="18">
        <v>2020</v>
      </c>
      <c r="G10" s="18">
        <v>4</v>
      </c>
      <c r="H10" s="37" t="s">
        <v>95</v>
      </c>
      <c r="I10" s="39"/>
      <c r="J10" s="39"/>
      <c r="K10" s="39"/>
    </row>
    <row r="11" spans="9:11" ht="19.5" customHeight="1">
      <c r="I11" s="74">
        <f>SUM(I7:I10)</f>
        <v>0</v>
      </c>
      <c r="J11" s="76"/>
      <c r="K11" s="74">
        <f>SUM(K7:K10)</f>
        <v>0</v>
      </c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8515625" style="77" customWidth="1"/>
    <col min="2" max="2" width="33.7109375" style="77" customWidth="1"/>
    <col min="3" max="3" width="19.140625" style="77" customWidth="1"/>
    <col min="4" max="4" width="14.28125" style="77" customWidth="1"/>
    <col min="5" max="5" width="14.00390625" style="77" customWidth="1"/>
    <col min="6" max="6" width="12.00390625" style="77" customWidth="1"/>
    <col min="7" max="7" width="14.28125" style="77" customWidth="1"/>
    <col min="8" max="8" width="13.00390625" style="77" customWidth="1"/>
    <col min="9" max="10" width="14.28125" style="77" customWidth="1"/>
    <col min="11" max="11" width="13.28125" style="77" customWidth="1"/>
    <col min="12" max="16384" width="9.140625" style="77" customWidth="1"/>
  </cols>
  <sheetData>
    <row r="1" spans="1:11" ht="15" customHeight="1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893</v>
      </c>
      <c r="K3" s="165"/>
    </row>
    <row r="4" spans="1:11" ht="15.7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2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" customHeight="1">
      <c r="A7" s="43">
        <v>1</v>
      </c>
      <c r="B7" s="136" t="s">
        <v>534</v>
      </c>
      <c r="C7" s="43" t="s">
        <v>535</v>
      </c>
      <c r="D7" s="43"/>
      <c r="E7" s="43"/>
      <c r="F7" s="43">
        <v>2020</v>
      </c>
      <c r="G7" s="19">
        <v>2</v>
      </c>
      <c r="H7" s="43" t="s">
        <v>533</v>
      </c>
      <c r="I7" s="44"/>
      <c r="J7" s="44"/>
      <c r="K7" s="44"/>
    </row>
    <row r="8" spans="9:11" ht="23.25" customHeight="1">
      <c r="I8" s="45">
        <f>SUM(I7:I7)</f>
        <v>0</v>
      </c>
      <c r="J8" s="45"/>
      <c r="K8" s="45">
        <f>SUM(K7:K7)</f>
        <v>0</v>
      </c>
    </row>
    <row r="12" ht="11.25">
      <c r="G12" s="137"/>
    </row>
    <row r="13" ht="11.25">
      <c r="G13" s="137"/>
    </row>
    <row r="14" ht="11.25">
      <c r="G14" s="137"/>
    </row>
    <row r="15" ht="11.25">
      <c r="G15" s="137"/>
    </row>
    <row r="16" ht="11.25">
      <c r="G16" s="137"/>
    </row>
    <row r="17" ht="11.25">
      <c r="G17" s="137"/>
    </row>
    <row r="18" ht="11.25">
      <c r="G18" s="138"/>
    </row>
    <row r="22" ht="11.25">
      <c r="E22" s="77" t="s">
        <v>393</v>
      </c>
    </row>
  </sheetData>
  <sheetProtection/>
  <mergeCells count="4">
    <mergeCell ref="H1:K1"/>
    <mergeCell ref="J3:K3"/>
    <mergeCell ref="A2:H2"/>
    <mergeCell ref="A4:C4"/>
  </mergeCells>
  <printOptions/>
  <pageMargins left="0.2" right="0.2" top="0.75" bottom="0.75" header="0.3" footer="0.3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00390625" style="1" customWidth="1"/>
    <col min="2" max="2" width="16.7109375" style="1" customWidth="1"/>
    <col min="3" max="4" width="12.7109375" style="1" customWidth="1"/>
    <col min="5" max="5" width="24.57421875" style="1" customWidth="1"/>
    <col min="6" max="6" width="12.140625" style="1" customWidth="1"/>
    <col min="7" max="7" width="12.7109375" style="1" customWidth="1"/>
    <col min="8" max="8" width="18.421875" style="1" customWidth="1"/>
    <col min="9" max="10" width="14.57421875" style="1" customWidth="1"/>
    <col min="11" max="11" width="12.7109375" style="1" customWidth="1"/>
    <col min="12" max="16384" width="9.140625" style="1" customWidth="1"/>
  </cols>
  <sheetData>
    <row r="1" spans="1:11" ht="15">
      <c r="A1" s="12"/>
      <c r="B1" s="28"/>
      <c r="C1" s="28"/>
      <c r="D1" s="28"/>
      <c r="E1" s="28"/>
      <c r="F1" s="28"/>
      <c r="J1" s="165" t="s">
        <v>929</v>
      </c>
      <c r="K1" s="165"/>
    </row>
    <row r="2" spans="1:8" ht="13.5" customHeight="1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1" ht="12.75" customHeight="1">
      <c r="A3" s="12"/>
      <c r="B3" s="28"/>
      <c r="C3" s="28"/>
      <c r="D3" s="28"/>
      <c r="E3" s="28"/>
      <c r="F3" s="28"/>
      <c r="G3" s="28"/>
      <c r="K3" s="21" t="s">
        <v>575</v>
      </c>
    </row>
    <row r="4" spans="1:8" ht="15.75" customHeight="1">
      <c r="A4" s="167" t="s">
        <v>930</v>
      </c>
      <c r="B4" s="167"/>
      <c r="C4" s="11"/>
      <c r="D4" s="13"/>
      <c r="E4" s="13"/>
      <c r="F4" s="13"/>
      <c r="G4" s="13"/>
      <c r="H4" s="14"/>
    </row>
    <row r="5" spans="1:11" ht="67.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s="30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4.5" customHeight="1">
      <c r="A7" s="18">
        <v>1</v>
      </c>
      <c r="B7" s="18" t="s">
        <v>136</v>
      </c>
      <c r="C7" s="18" t="s">
        <v>137</v>
      </c>
      <c r="D7" s="18" t="s">
        <v>138</v>
      </c>
      <c r="E7" s="18" t="s">
        <v>139</v>
      </c>
      <c r="F7" s="18">
        <v>2018</v>
      </c>
      <c r="G7" s="18">
        <v>2</v>
      </c>
      <c r="H7" s="18" t="s">
        <v>140</v>
      </c>
      <c r="I7" s="39"/>
      <c r="J7" s="39"/>
      <c r="K7" s="39"/>
    </row>
    <row r="8" spans="1:11" ht="34.5" customHeight="1">
      <c r="A8" s="18">
        <v>2</v>
      </c>
      <c r="B8" s="18" t="s">
        <v>136</v>
      </c>
      <c r="C8" s="18" t="s">
        <v>146</v>
      </c>
      <c r="D8" s="18" t="s">
        <v>147</v>
      </c>
      <c r="E8" s="18" t="s">
        <v>527</v>
      </c>
      <c r="F8" s="18">
        <v>2010</v>
      </c>
      <c r="G8" s="18">
        <v>2</v>
      </c>
      <c r="H8" s="18" t="s">
        <v>148</v>
      </c>
      <c r="I8" s="39"/>
      <c r="J8" s="39"/>
      <c r="K8" s="39"/>
    </row>
    <row r="9" spans="1:11" ht="34.5" customHeight="1">
      <c r="A9" s="18">
        <v>3</v>
      </c>
      <c r="B9" s="18" t="s">
        <v>136</v>
      </c>
      <c r="C9" s="18" t="s">
        <v>146</v>
      </c>
      <c r="D9" s="18" t="s">
        <v>147</v>
      </c>
      <c r="E9" s="120" t="s">
        <v>574</v>
      </c>
      <c r="F9" s="18">
        <v>2010</v>
      </c>
      <c r="G9" s="18">
        <v>2</v>
      </c>
      <c r="H9" s="19" t="s">
        <v>35</v>
      </c>
      <c r="I9" s="39"/>
      <c r="J9" s="39"/>
      <c r="K9" s="39"/>
    </row>
    <row r="10" spans="1:11" ht="34.5" customHeight="1">
      <c r="A10" s="18">
        <v>4</v>
      </c>
      <c r="B10" s="18" t="s">
        <v>136</v>
      </c>
      <c r="C10" s="18" t="s">
        <v>894</v>
      </c>
      <c r="D10" s="18" t="s">
        <v>138</v>
      </c>
      <c r="E10" s="18" t="s">
        <v>529</v>
      </c>
      <c r="F10" s="18">
        <v>2014</v>
      </c>
      <c r="G10" s="18">
        <v>2</v>
      </c>
      <c r="H10" s="19" t="s">
        <v>551</v>
      </c>
      <c r="I10" s="39"/>
      <c r="J10" s="39"/>
      <c r="K10" s="39"/>
    </row>
    <row r="11" spans="9:11" ht="22.5" customHeight="1">
      <c r="I11" s="82">
        <f>SUM(I7:I10)</f>
        <v>0</v>
      </c>
      <c r="J11" s="82">
        <f>SUM(J7:J10)</f>
        <v>0</v>
      </c>
      <c r="K11" s="82">
        <f>SUM(K7:K10)</f>
        <v>0</v>
      </c>
    </row>
  </sheetData>
  <sheetProtection/>
  <mergeCells count="3">
    <mergeCell ref="A2:H2"/>
    <mergeCell ref="A4:B4"/>
    <mergeCell ref="J1:K1"/>
  </mergeCells>
  <printOptions/>
  <pageMargins left="0.2" right="0.2" top="0.75" bottom="0.75" header="0.3" footer="0.3"/>
  <pageSetup horizontalDpi="600" verticalDpi="600" orientation="landscape" paperSize="9" scale="84" r:id="rId1"/>
  <ignoredErrors>
    <ignoredError sqref="E9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140625" style="51" customWidth="1"/>
    <col min="2" max="2" width="22.28125" style="51" customWidth="1"/>
    <col min="3" max="3" width="11.00390625" style="51" customWidth="1"/>
    <col min="4" max="4" width="11.421875" style="51" customWidth="1"/>
    <col min="5" max="5" width="9.140625" style="51" customWidth="1"/>
    <col min="6" max="6" width="9.8515625" style="51" customWidth="1"/>
    <col min="7" max="7" width="12.28125" style="51" customWidth="1"/>
    <col min="8" max="8" width="13.57421875" style="51" customWidth="1"/>
    <col min="9" max="10" width="14.421875" style="51" customWidth="1"/>
    <col min="11" max="11" width="9.7109375" style="51" customWidth="1"/>
    <col min="12" max="16384" width="9.140625" style="51" customWidth="1"/>
  </cols>
  <sheetData>
    <row r="1" spans="1:11" ht="11.2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>
      <c r="A3" s="12"/>
      <c r="B3" s="28"/>
      <c r="C3" s="28"/>
      <c r="D3" s="28"/>
      <c r="E3" s="28"/>
      <c r="F3" s="28"/>
      <c r="G3" s="28"/>
      <c r="H3" s="12"/>
      <c r="I3" s="12"/>
      <c r="J3" s="165" t="s">
        <v>608</v>
      </c>
      <c r="K3" s="165"/>
    </row>
    <row r="4" spans="1:11" ht="11.25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30" customFormat="1" ht="48.75" customHeight="1">
      <c r="A7" s="18">
        <v>1</v>
      </c>
      <c r="B7" s="19" t="s">
        <v>609</v>
      </c>
      <c r="C7" s="18" t="s">
        <v>606</v>
      </c>
      <c r="D7" s="18" t="s">
        <v>607</v>
      </c>
      <c r="E7" s="18">
        <v>1050</v>
      </c>
      <c r="F7" s="18">
        <v>2012</v>
      </c>
      <c r="G7" s="18">
        <v>4</v>
      </c>
      <c r="H7" s="19" t="s">
        <v>610</v>
      </c>
      <c r="I7" s="18"/>
      <c r="J7" s="18"/>
      <c r="K7" s="18"/>
    </row>
    <row r="8" spans="9:11" ht="20.25" customHeight="1">
      <c r="I8" s="53"/>
      <c r="J8" s="53"/>
      <c r="K8" s="53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6.57421875" style="0" customWidth="1"/>
    <col min="2" max="2" width="41.421875" style="0" customWidth="1"/>
    <col min="3" max="3" width="10.7109375" style="0" customWidth="1"/>
    <col min="4" max="4" width="11.00390625" style="0" customWidth="1"/>
    <col min="5" max="5" width="14.57421875" style="0" customWidth="1"/>
    <col min="7" max="7" width="12.28125" style="0" customWidth="1"/>
    <col min="8" max="8" width="20.7109375" style="1" customWidth="1"/>
    <col min="9" max="10" width="14.28125" style="0" customWidth="1"/>
    <col min="11" max="11" width="13.7109375" style="0" bestFit="1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>
      <c r="A3" s="12"/>
      <c r="B3" s="28"/>
      <c r="C3" s="28"/>
      <c r="D3" s="28"/>
      <c r="E3" s="28"/>
      <c r="F3" s="28"/>
      <c r="G3" s="28"/>
      <c r="H3" s="12"/>
      <c r="I3" s="12"/>
      <c r="J3" s="165" t="s">
        <v>611</v>
      </c>
      <c r="K3" s="165"/>
    </row>
    <row r="4" spans="1:11" ht="15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139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5">
      <c r="A7" s="18">
        <v>1</v>
      </c>
      <c r="B7" s="141" t="s">
        <v>867</v>
      </c>
      <c r="C7" s="53"/>
      <c r="D7" s="53"/>
      <c r="E7" s="53"/>
      <c r="F7" s="18">
        <v>1997</v>
      </c>
      <c r="G7" s="18">
        <v>2</v>
      </c>
      <c r="H7" s="18" t="s">
        <v>868</v>
      </c>
      <c r="I7" s="100"/>
      <c r="J7" s="100"/>
      <c r="K7" s="100"/>
    </row>
    <row r="8" spans="1:11" ht="15">
      <c r="A8" s="18">
        <v>2</v>
      </c>
      <c r="B8" s="141" t="s">
        <v>869</v>
      </c>
      <c r="C8" s="53"/>
      <c r="D8" s="53"/>
      <c r="E8" s="53"/>
      <c r="F8" s="18">
        <v>2004</v>
      </c>
      <c r="G8" s="18">
        <v>2</v>
      </c>
      <c r="H8" s="18" t="s">
        <v>868</v>
      </c>
      <c r="I8" s="100"/>
      <c r="J8" s="100"/>
      <c r="K8" s="100"/>
    </row>
    <row r="9" spans="1:11" ht="22.5">
      <c r="A9" s="18">
        <v>3</v>
      </c>
      <c r="B9" s="141" t="s">
        <v>870</v>
      </c>
      <c r="C9" s="53"/>
      <c r="D9" s="53" t="s">
        <v>871</v>
      </c>
      <c r="E9" s="151" t="s">
        <v>872</v>
      </c>
      <c r="F9" s="18">
        <v>2008</v>
      </c>
      <c r="G9" s="18">
        <v>2</v>
      </c>
      <c r="H9" s="18" t="s">
        <v>533</v>
      </c>
      <c r="I9" s="100"/>
      <c r="J9" s="100"/>
      <c r="K9" s="100"/>
    </row>
    <row r="10" spans="1:11" ht="15">
      <c r="A10" s="18">
        <v>4</v>
      </c>
      <c r="B10" s="141" t="s">
        <v>873</v>
      </c>
      <c r="C10" s="53"/>
      <c r="D10" s="53"/>
      <c r="E10" s="152">
        <v>1006164</v>
      </c>
      <c r="F10" s="18">
        <v>2008</v>
      </c>
      <c r="G10" s="18">
        <v>2</v>
      </c>
      <c r="H10" s="18" t="s">
        <v>874</v>
      </c>
      <c r="I10" s="100"/>
      <c r="J10" s="100"/>
      <c r="K10" s="100"/>
    </row>
    <row r="11" spans="1:11" ht="15">
      <c r="A11" s="18">
        <v>5</v>
      </c>
      <c r="B11" s="141" t="s">
        <v>875</v>
      </c>
      <c r="C11" s="53"/>
      <c r="D11" s="53"/>
      <c r="E11" s="152">
        <v>130913016</v>
      </c>
      <c r="F11" s="18">
        <v>2013</v>
      </c>
      <c r="G11" s="18">
        <v>2</v>
      </c>
      <c r="H11" s="18" t="s">
        <v>876</v>
      </c>
      <c r="I11" s="100"/>
      <c r="J11" s="100"/>
      <c r="K11" s="100"/>
    </row>
    <row r="12" spans="1:11" ht="26.25" customHeight="1">
      <c r="A12" s="53"/>
      <c r="B12" s="141"/>
      <c r="C12" s="53"/>
      <c r="D12" s="53"/>
      <c r="E12" s="53"/>
      <c r="F12" s="53"/>
      <c r="G12" s="53"/>
      <c r="H12" s="15"/>
      <c r="I12" s="55"/>
      <c r="J12" s="55"/>
      <c r="K12" s="55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6.421875" style="51" customWidth="1"/>
    <col min="2" max="2" width="37.140625" style="51" customWidth="1"/>
    <col min="3" max="3" width="14.28125" style="51" customWidth="1"/>
    <col min="4" max="4" width="11.8515625" style="51" customWidth="1"/>
    <col min="5" max="5" width="11.140625" style="51" customWidth="1"/>
    <col min="6" max="6" width="10.8515625" style="51" customWidth="1"/>
    <col min="7" max="7" width="12.28125" style="51" customWidth="1"/>
    <col min="8" max="8" width="12.421875" style="51" customWidth="1"/>
    <col min="9" max="10" width="14.140625" style="51" customWidth="1"/>
    <col min="11" max="11" width="12.421875" style="51" bestFit="1" customWidth="1"/>
    <col min="12" max="16384" width="9.140625" style="51" customWidth="1"/>
  </cols>
  <sheetData>
    <row r="1" spans="1:11" ht="11.2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1.2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1.25">
      <c r="A3" s="12"/>
      <c r="B3" s="28"/>
      <c r="C3" s="28"/>
      <c r="D3" s="28"/>
      <c r="E3" s="28"/>
      <c r="F3" s="28"/>
      <c r="G3" s="28"/>
      <c r="H3" s="12"/>
      <c r="I3" s="12"/>
      <c r="J3" s="165" t="s">
        <v>612</v>
      </c>
      <c r="K3" s="165"/>
    </row>
    <row r="4" spans="1:11" ht="11.25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154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19.5" customHeight="1">
      <c r="A7" s="18">
        <v>1</v>
      </c>
      <c r="B7" s="18" t="s">
        <v>877</v>
      </c>
      <c r="C7" s="18" t="s">
        <v>878</v>
      </c>
      <c r="D7" s="18" t="s">
        <v>879</v>
      </c>
      <c r="E7" s="18">
        <v>845019</v>
      </c>
      <c r="F7" s="18">
        <v>2005</v>
      </c>
      <c r="G7" s="18">
        <v>2</v>
      </c>
      <c r="H7" s="18" t="s">
        <v>880</v>
      </c>
      <c r="I7" s="39"/>
      <c r="J7" s="39"/>
      <c r="K7" s="39"/>
    </row>
    <row r="8" spans="1:11" ht="19.5" customHeight="1">
      <c r="A8" s="18">
        <v>2</v>
      </c>
      <c r="B8" s="18" t="s">
        <v>881</v>
      </c>
      <c r="C8" s="18" t="s">
        <v>882</v>
      </c>
      <c r="D8" s="18"/>
      <c r="E8" s="153" t="s">
        <v>883</v>
      </c>
      <c r="F8" s="18">
        <v>1987</v>
      </c>
      <c r="G8" s="18">
        <v>2</v>
      </c>
      <c r="H8" s="18" t="s">
        <v>880</v>
      </c>
      <c r="I8" s="39"/>
      <c r="J8" s="39"/>
      <c r="K8" s="39"/>
    </row>
    <row r="9" spans="1:11" ht="19.5" customHeight="1">
      <c r="A9" s="18">
        <v>3</v>
      </c>
      <c r="B9" s="18" t="s">
        <v>881</v>
      </c>
      <c r="C9" s="18" t="s">
        <v>882</v>
      </c>
      <c r="D9" s="18"/>
      <c r="E9" s="153" t="s">
        <v>884</v>
      </c>
      <c r="F9" s="18">
        <v>1997</v>
      </c>
      <c r="G9" s="18">
        <v>2</v>
      </c>
      <c r="H9" s="18" t="s">
        <v>880</v>
      </c>
      <c r="I9" s="39"/>
      <c r="J9" s="39"/>
      <c r="K9" s="39"/>
    </row>
    <row r="10" spans="1:11" ht="19.5" customHeight="1">
      <c r="A10" s="18">
        <v>4</v>
      </c>
      <c r="B10" s="18" t="s">
        <v>885</v>
      </c>
      <c r="C10" s="18" t="s">
        <v>886</v>
      </c>
      <c r="D10" s="18" t="s">
        <v>879</v>
      </c>
      <c r="E10" s="153" t="s">
        <v>887</v>
      </c>
      <c r="F10" s="18">
        <v>2013</v>
      </c>
      <c r="G10" s="18">
        <v>2</v>
      </c>
      <c r="H10" s="18" t="s">
        <v>880</v>
      </c>
      <c r="I10" s="39"/>
      <c r="J10" s="39"/>
      <c r="K10" s="39"/>
    </row>
    <row r="11" spans="1:11" s="20" customFormat="1" ht="27.75" customHeight="1">
      <c r="A11" s="18">
        <v>5</v>
      </c>
      <c r="B11" s="19" t="s">
        <v>888</v>
      </c>
      <c r="C11" s="18"/>
      <c r="D11" s="19" t="s">
        <v>889</v>
      </c>
      <c r="E11" s="18">
        <v>1115</v>
      </c>
      <c r="F11" s="18">
        <v>2020</v>
      </c>
      <c r="G11" s="18">
        <v>2</v>
      </c>
      <c r="H11" s="19" t="s">
        <v>890</v>
      </c>
      <c r="I11" s="39"/>
      <c r="J11" s="39"/>
      <c r="K11" s="39"/>
    </row>
    <row r="12" spans="9:11" ht="21" customHeight="1">
      <c r="I12" s="55"/>
      <c r="J12" s="55"/>
      <c r="K12" s="55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140625" style="0" customWidth="1"/>
    <col min="2" max="2" width="33.140625" style="0" customWidth="1"/>
    <col min="3" max="3" width="10.8515625" style="0" customWidth="1"/>
    <col min="4" max="4" width="14.421875" style="0" customWidth="1"/>
    <col min="5" max="5" width="10.7109375" style="0" customWidth="1"/>
    <col min="6" max="6" width="10.00390625" style="0" customWidth="1"/>
    <col min="7" max="7" width="12.57421875" style="0" customWidth="1"/>
    <col min="8" max="8" width="16.8515625" style="0" customWidth="1"/>
    <col min="9" max="9" width="12.8515625" style="0" customWidth="1"/>
    <col min="10" max="10" width="14.28125" style="0" customWidth="1"/>
    <col min="11" max="11" width="10.710937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864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4" customHeight="1">
      <c r="A7" s="18">
        <v>1</v>
      </c>
      <c r="B7" s="141" t="s">
        <v>846</v>
      </c>
      <c r="C7" s="18"/>
      <c r="D7" s="18" t="s">
        <v>142</v>
      </c>
      <c r="E7" s="18">
        <v>20224</v>
      </c>
      <c r="F7" s="18">
        <v>2002</v>
      </c>
      <c r="G7" s="18">
        <v>2</v>
      </c>
      <c r="H7" s="18" t="s">
        <v>847</v>
      </c>
      <c r="I7" s="18"/>
      <c r="J7" s="18"/>
      <c r="K7" s="18"/>
    </row>
    <row r="8" spans="9:11" ht="24.75" customHeight="1">
      <c r="I8" s="2"/>
      <c r="J8" s="2"/>
      <c r="K8" s="2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3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7.421875" style="0" customWidth="1"/>
    <col min="2" max="2" width="31.28125" style="0" customWidth="1"/>
    <col min="3" max="4" width="11.8515625" style="0" customWidth="1"/>
    <col min="5" max="5" width="12.140625" style="0" customWidth="1"/>
    <col min="6" max="6" width="10.00390625" style="0" customWidth="1"/>
    <col min="7" max="7" width="12.421875" style="0" customWidth="1"/>
    <col min="8" max="8" width="15.28125" style="0" customWidth="1"/>
    <col min="9" max="9" width="12.8515625" style="0" customWidth="1"/>
    <col min="10" max="10" width="15.140625" style="0" customWidth="1"/>
    <col min="11" max="11" width="13.8515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865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935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49" customFormat="1" ht="25.5" customHeight="1">
      <c r="A7" s="18" t="s">
        <v>210</v>
      </c>
      <c r="B7" s="19" t="s">
        <v>848</v>
      </c>
      <c r="C7" s="18"/>
      <c r="D7" s="18" t="s">
        <v>849</v>
      </c>
      <c r="E7" s="18"/>
      <c r="F7" s="18"/>
      <c r="G7" s="18">
        <v>2</v>
      </c>
      <c r="H7" s="19" t="s">
        <v>522</v>
      </c>
      <c r="I7" s="18"/>
      <c r="J7" s="18"/>
      <c r="K7" s="18"/>
    </row>
    <row r="8" spans="1:11" s="149" customFormat="1" ht="25.5" customHeight="1">
      <c r="A8" s="18" t="s">
        <v>215</v>
      </c>
      <c r="B8" s="19" t="s">
        <v>848</v>
      </c>
      <c r="C8" s="18"/>
      <c r="D8" s="18" t="s">
        <v>849</v>
      </c>
      <c r="E8" s="18"/>
      <c r="F8" s="18"/>
      <c r="G8" s="18">
        <v>2</v>
      </c>
      <c r="H8" s="19" t="s">
        <v>522</v>
      </c>
      <c r="I8" s="18"/>
      <c r="J8" s="18"/>
      <c r="K8" s="18"/>
    </row>
    <row r="9" spans="1:11" s="149" customFormat="1" ht="25.5" customHeight="1">
      <c r="A9" s="18" t="s">
        <v>236</v>
      </c>
      <c r="B9" s="19" t="s">
        <v>850</v>
      </c>
      <c r="C9" s="18"/>
      <c r="D9" s="18"/>
      <c r="E9" s="18" t="s">
        <v>851</v>
      </c>
      <c r="F9" s="18">
        <v>2012</v>
      </c>
      <c r="G9" s="18">
        <v>2</v>
      </c>
      <c r="H9" s="19" t="s">
        <v>200</v>
      </c>
      <c r="I9" s="18"/>
      <c r="J9" s="18"/>
      <c r="K9" s="18"/>
    </row>
    <row r="10" spans="1:11" s="149" customFormat="1" ht="25.5" customHeight="1">
      <c r="A10" s="18" t="s">
        <v>435</v>
      </c>
      <c r="B10" s="19" t="s">
        <v>852</v>
      </c>
      <c r="C10" s="18"/>
      <c r="D10" s="18"/>
      <c r="E10" s="18" t="s">
        <v>853</v>
      </c>
      <c r="F10" s="18">
        <v>2012</v>
      </c>
      <c r="G10" s="18">
        <v>2</v>
      </c>
      <c r="H10" s="19" t="s">
        <v>200</v>
      </c>
      <c r="I10" s="18"/>
      <c r="J10" s="18"/>
      <c r="K10" s="18"/>
    </row>
    <row r="11" spans="1:11" s="149" customFormat="1" ht="25.5" customHeight="1">
      <c r="A11" s="18" t="s">
        <v>455</v>
      </c>
      <c r="B11" s="19" t="s">
        <v>852</v>
      </c>
      <c r="C11" s="18"/>
      <c r="D11" s="18"/>
      <c r="E11" s="18" t="s">
        <v>854</v>
      </c>
      <c r="F11" s="18">
        <v>2012</v>
      </c>
      <c r="G11" s="18">
        <v>2</v>
      </c>
      <c r="H11" s="19" t="s">
        <v>200</v>
      </c>
      <c r="I11" s="18"/>
      <c r="J11" s="18"/>
      <c r="K11" s="18"/>
    </row>
    <row r="12" spans="1:11" s="149" customFormat="1" ht="25.5" customHeight="1">
      <c r="A12" s="18" t="s">
        <v>456</v>
      </c>
      <c r="B12" s="19" t="s">
        <v>850</v>
      </c>
      <c r="C12" s="18"/>
      <c r="D12" s="18"/>
      <c r="E12" s="18" t="s">
        <v>855</v>
      </c>
      <c r="F12" s="18">
        <v>2012</v>
      </c>
      <c r="G12" s="18">
        <v>2</v>
      </c>
      <c r="H12" s="19" t="s">
        <v>200</v>
      </c>
      <c r="I12" s="18"/>
      <c r="J12" s="18"/>
      <c r="K12" s="18"/>
    </row>
    <row r="13" spans="1:11" s="149" customFormat="1" ht="25.5" customHeight="1">
      <c r="A13" s="18" t="s">
        <v>457</v>
      </c>
      <c r="B13" s="19" t="s">
        <v>852</v>
      </c>
      <c r="C13" s="18"/>
      <c r="D13" s="18"/>
      <c r="E13" s="18" t="s">
        <v>856</v>
      </c>
      <c r="F13" s="18">
        <v>2012</v>
      </c>
      <c r="G13" s="18">
        <v>2</v>
      </c>
      <c r="H13" s="19" t="s">
        <v>200</v>
      </c>
      <c r="I13" s="18"/>
      <c r="J13" s="18"/>
      <c r="K13" s="18"/>
    </row>
    <row r="14" spans="1:11" s="149" customFormat="1" ht="25.5" customHeight="1">
      <c r="A14" s="18" t="s">
        <v>458</v>
      </c>
      <c r="B14" s="19" t="s">
        <v>850</v>
      </c>
      <c r="C14" s="18"/>
      <c r="D14" s="18"/>
      <c r="E14" s="18" t="s">
        <v>857</v>
      </c>
      <c r="F14" s="18">
        <v>2012</v>
      </c>
      <c r="G14" s="18">
        <v>2</v>
      </c>
      <c r="H14" s="19" t="s">
        <v>200</v>
      </c>
      <c r="I14" s="18"/>
      <c r="J14" s="18"/>
      <c r="K14" s="18"/>
    </row>
    <row r="15" spans="1:11" s="149" customFormat="1" ht="25.5" customHeight="1">
      <c r="A15" s="18" t="s">
        <v>461</v>
      </c>
      <c r="B15" s="19" t="s">
        <v>858</v>
      </c>
      <c r="C15" s="18"/>
      <c r="D15" s="18"/>
      <c r="E15" s="18" t="s">
        <v>859</v>
      </c>
      <c r="F15" s="18">
        <v>2012</v>
      </c>
      <c r="G15" s="18">
        <v>2</v>
      </c>
      <c r="H15" s="19" t="s">
        <v>860</v>
      </c>
      <c r="I15" s="18"/>
      <c r="J15" s="18"/>
      <c r="K15" s="18"/>
    </row>
    <row r="16" spans="1:11" s="149" customFormat="1" ht="25.5" customHeight="1">
      <c r="A16" s="18" t="s">
        <v>640</v>
      </c>
      <c r="B16" s="19" t="s">
        <v>858</v>
      </c>
      <c r="C16" s="18"/>
      <c r="D16" s="18"/>
      <c r="E16" s="18" t="s">
        <v>861</v>
      </c>
      <c r="F16" s="18">
        <v>2012</v>
      </c>
      <c r="G16" s="18">
        <v>2</v>
      </c>
      <c r="H16" s="19" t="s">
        <v>860</v>
      </c>
      <c r="I16" s="18"/>
      <c r="J16" s="18"/>
      <c r="K16" s="18"/>
    </row>
    <row r="17" spans="1:11" s="149" customFormat="1" ht="25.5" customHeight="1">
      <c r="A17" s="18" t="s">
        <v>641</v>
      </c>
      <c r="B17" s="19" t="s">
        <v>858</v>
      </c>
      <c r="C17" s="18"/>
      <c r="D17" s="18"/>
      <c r="E17" s="18" t="s">
        <v>862</v>
      </c>
      <c r="F17" s="18">
        <v>2012</v>
      </c>
      <c r="G17" s="18">
        <v>2</v>
      </c>
      <c r="H17" s="19" t="s">
        <v>860</v>
      </c>
      <c r="I17" s="18"/>
      <c r="J17" s="18"/>
      <c r="K17" s="18"/>
    </row>
    <row r="18" spans="1:11" s="149" customFormat="1" ht="25.5" customHeight="1">
      <c r="A18" s="18" t="s">
        <v>642</v>
      </c>
      <c r="B18" s="19" t="s">
        <v>858</v>
      </c>
      <c r="C18" s="18"/>
      <c r="D18" s="18"/>
      <c r="E18" s="18" t="s">
        <v>863</v>
      </c>
      <c r="F18" s="18">
        <v>2012</v>
      </c>
      <c r="G18" s="18">
        <v>2</v>
      </c>
      <c r="H18" s="19" t="s">
        <v>860</v>
      </c>
      <c r="I18" s="18"/>
      <c r="J18" s="18"/>
      <c r="K18" s="18"/>
    </row>
    <row r="19" spans="9:11" ht="26.25" customHeight="1">
      <c r="I19" s="2"/>
      <c r="J19" s="2"/>
      <c r="K19" s="2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28125" style="0" customWidth="1"/>
    <col min="2" max="2" width="33.421875" style="0" customWidth="1"/>
    <col min="3" max="3" width="12.57421875" style="0" customWidth="1"/>
    <col min="4" max="4" width="13.140625" style="0" customWidth="1"/>
    <col min="5" max="5" width="11.7109375" style="0" customWidth="1"/>
    <col min="6" max="6" width="10.00390625" style="0" customWidth="1"/>
    <col min="7" max="7" width="12.8515625" style="0" customWidth="1"/>
    <col min="8" max="8" width="16.140625" style="0" customWidth="1"/>
    <col min="9" max="9" width="12.8515625" style="0" customWidth="1"/>
    <col min="10" max="10" width="15.71093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866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" customHeight="1">
      <c r="A7" s="18" t="s">
        <v>210</v>
      </c>
      <c r="B7" s="150" t="s">
        <v>537</v>
      </c>
      <c r="C7" s="18"/>
      <c r="D7" s="18" t="s">
        <v>536</v>
      </c>
      <c r="E7" s="18">
        <v>310769</v>
      </c>
      <c r="F7" s="18">
        <v>2020</v>
      </c>
      <c r="G7" s="18">
        <v>2</v>
      </c>
      <c r="H7" s="19" t="s">
        <v>75</v>
      </c>
      <c r="I7" s="18"/>
      <c r="J7" s="18">
        <v>1</v>
      </c>
      <c r="K7" s="18"/>
    </row>
    <row r="8" spans="9:11" ht="24.75" customHeight="1">
      <c r="I8" s="2"/>
      <c r="J8" s="2"/>
      <c r="K8" s="2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scale="87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8515625" style="0" customWidth="1"/>
    <col min="2" max="2" width="33.421875" style="0" customWidth="1"/>
    <col min="3" max="3" width="11.140625" style="0" customWidth="1"/>
    <col min="4" max="4" width="11.00390625" style="0" customWidth="1"/>
    <col min="5" max="5" width="10.140625" style="0" customWidth="1"/>
    <col min="6" max="6" width="10.00390625" style="0" customWidth="1"/>
    <col min="7" max="7" width="12.8515625" style="0" customWidth="1"/>
    <col min="8" max="8" width="14.8515625" style="0" customWidth="1"/>
    <col min="9" max="9" width="12.8515625" style="0" customWidth="1"/>
    <col min="10" max="10" width="14.574218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866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.75" customHeight="1">
      <c r="A7" s="159">
        <v>1</v>
      </c>
      <c r="B7" s="158" t="s">
        <v>905</v>
      </c>
      <c r="C7" s="160"/>
      <c r="D7" s="160"/>
      <c r="E7" s="161" t="s">
        <v>906</v>
      </c>
      <c r="F7" s="159">
        <v>2023</v>
      </c>
      <c r="G7" s="159">
        <v>2</v>
      </c>
      <c r="H7" s="67" t="s">
        <v>911</v>
      </c>
      <c r="I7" s="160"/>
      <c r="J7" s="160"/>
      <c r="K7" s="160"/>
    </row>
    <row r="8" spans="1:11" ht="30.75" customHeight="1">
      <c r="A8" s="159">
        <v>2</v>
      </c>
      <c r="B8" s="158" t="s">
        <v>907</v>
      </c>
      <c r="C8" s="160"/>
      <c r="D8" s="160"/>
      <c r="E8" s="161" t="s">
        <v>908</v>
      </c>
      <c r="F8" s="159">
        <v>2023</v>
      </c>
      <c r="G8" s="159">
        <v>2</v>
      </c>
      <c r="H8" s="67" t="s">
        <v>911</v>
      </c>
      <c r="I8" s="160"/>
      <c r="J8" s="160"/>
      <c r="K8" s="160"/>
    </row>
    <row r="9" spans="1:11" ht="30.75" customHeight="1">
      <c r="A9" s="159">
        <v>3</v>
      </c>
      <c r="B9" s="158" t="s">
        <v>909</v>
      </c>
      <c r="C9" s="160"/>
      <c r="D9" s="160"/>
      <c r="E9" s="161" t="s">
        <v>910</v>
      </c>
      <c r="F9" s="159">
        <v>2023</v>
      </c>
      <c r="G9" s="159">
        <v>2</v>
      </c>
      <c r="H9" s="67" t="s">
        <v>911</v>
      </c>
      <c r="I9" s="160"/>
      <c r="J9" s="160"/>
      <c r="K9" s="160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5.57421875" style="0" customWidth="1"/>
    <col min="9" max="9" width="12.8515625" style="0" customWidth="1"/>
    <col min="10" max="10" width="15.4218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899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30.75" customHeight="1">
      <c r="A7" s="7">
        <v>1</v>
      </c>
      <c r="B7" s="157" t="s">
        <v>904</v>
      </c>
      <c r="C7" s="53"/>
      <c r="D7" s="53"/>
      <c r="E7" s="157" t="s">
        <v>900</v>
      </c>
      <c r="F7" s="18">
        <v>2023</v>
      </c>
      <c r="G7" s="18">
        <v>2</v>
      </c>
      <c r="H7" s="18" t="s">
        <v>258</v>
      </c>
      <c r="I7" s="53"/>
      <c r="J7" s="53"/>
      <c r="K7" s="53"/>
    </row>
    <row r="8" spans="1:11" ht="30.75" customHeight="1">
      <c r="A8" s="7">
        <v>2</v>
      </c>
      <c r="B8" s="157" t="s">
        <v>904</v>
      </c>
      <c r="C8" s="53"/>
      <c r="D8" s="53"/>
      <c r="E8" s="157" t="s">
        <v>901</v>
      </c>
      <c r="F8" s="18">
        <v>2023</v>
      </c>
      <c r="G8" s="18">
        <v>2</v>
      </c>
      <c r="H8" s="18" t="s">
        <v>258</v>
      </c>
      <c r="I8" s="53"/>
      <c r="J8" s="53"/>
      <c r="K8" s="53"/>
    </row>
    <row r="9" spans="1:11" ht="30.75" customHeight="1">
      <c r="A9" s="18">
        <v>3</v>
      </c>
      <c r="B9" s="157" t="s">
        <v>903</v>
      </c>
      <c r="C9" s="53"/>
      <c r="D9" s="53"/>
      <c r="E9" s="157" t="s">
        <v>902</v>
      </c>
      <c r="F9" s="18">
        <v>2023</v>
      </c>
      <c r="G9" s="18">
        <v>2</v>
      </c>
      <c r="H9" s="18" t="s">
        <v>258</v>
      </c>
      <c r="I9" s="53"/>
      <c r="J9" s="53"/>
      <c r="K9" s="53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5.57421875" style="0" customWidth="1"/>
    <col min="9" max="9" width="12.8515625" style="0" customWidth="1"/>
    <col min="10" max="10" width="14.71093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912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56.25" customHeight="1">
      <c r="A7" s="159">
        <v>1</v>
      </c>
      <c r="B7" s="158" t="s">
        <v>913</v>
      </c>
      <c r="C7" s="160"/>
      <c r="D7" s="160"/>
      <c r="E7" s="158"/>
      <c r="F7" s="159">
        <v>2023</v>
      </c>
      <c r="G7" s="159">
        <v>2</v>
      </c>
      <c r="H7" s="85" t="s">
        <v>222</v>
      </c>
      <c r="I7" s="160"/>
      <c r="J7" s="160"/>
      <c r="K7" s="160"/>
    </row>
    <row r="8" spans="1:11" ht="57" customHeight="1">
      <c r="A8" s="159">
        <v>2</v>
      </c>
      <c r="B8" s="158" t="s">
        <v>913</v>
      </c>
      <c r="C8" s="160"/>
      <c r="D8" s="160"/>
      <c r="E8" s="158"/>
      <c r="F8" s="159">
        <v>2023</v>
      </c>
      <c r="G8" s="159">
        <v>2</v>
      </c>
      <c r="H8" s="85" t="s">
        <v>222</v>
      </c>
      <c r="I8" s="160"/>
      <c r="J8" s="160"/>
      <c r="K8" s="160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5.57421875" style="0" customWidth="1"/>
    <col min="9" max="9" width="12.8515625" style="0" customWidth="1"/>
    <col min="10" max="10" width="15.71093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914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62" customFormat="1" ht="56.25" customHeight="1">
      <c r="A7" s="159">
        <v>1</v>
      </c>
      <c r="B7" s="158" t="s">
        <v>915</v>
      </c>
      <c r="C7" s="160"/>
      <c r="D7" s="160"/>
      <c r="E7" s="158"/>
      <c r="F7" s="159">
        <v>2023</v>
      </c>
      <c r="G7" s="159">
        <v>2</v>
      </c>
      <c r="H7" s="159" t="s">
        <v>897</v>
      </c>
      <c r="I7" s="160"/>
      <c r="J7" s="160"/>
      <c r="K7" s="160"/>
    </row>
    <row r="8" spans="1:11" s="162" customFormat="1" ht="57" customHeight="1">
      <c r="A8" s="159">
        <v>2</v>
      </c>
      <c r="B8" s="158" t="s">
        <v>915</v>
      </c>
      <c r="C8" s="160"/>
      <c r="D8" s="160"/>
      <c r="E8" s="158"/>
      <c r="F8" s="159">
        <v>2023</v>
      </c>
      <c r="G8" s="159">
        <v>2</v>
      </c>
      <c r="H8" s="159" t="s">
        <v>897</v>
      </c>
      <c r="I8" s="160"/>
      <c r="J8" s="160"/>
      <c r="K8" s="160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.00390625" style="17" customWidth="1"/>
    <col min="2" max="2" width="17.57421875" style="17" customWidth="1"/>
    <col min="3" max="3" width="13.7109375" style="17" customWidth="1"/>
    <col min="4" max="4" width="14.421875" style="17" customWidth="1"/>
    <col min="5" max="5" width="13.8515625" style="17" customWidth="1"/>
    <col min="6" max="6" width="12.00390625" style="17" customWidth="1"/>
    <col min="7" max="7" width="13.140625" style="17" customWidth="1"/>
    <col min="8" max="8" width="19.140625" style="17" customWidth="1"/>
    <col min="9" max="9" width="12.140625" style="17" bestFit="1" customWidth="1"/>
    <col min="10" max="10" width="14.421875" style="17" customWidth="1"/>
    <col min="11" max="11" width="12.140625" style="17" bestFit="1" customWidth="1"/>
    <col min="12" max="16384" width="9.140625" style="17" customWidth="1"/>
  </cols>
  <sheetData>
    <row r="1" spans="1:11" ht="11.25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2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"/>
      <c r="K3" s="21" t="s">
        <v>241</v>
      </c>
    </row>
    <row r="4" spans="1:11" ht="12" customHeight="1">
      <c r="A4" s="167" t="s">
        <v>930</v>
      </c>
      <c r="B4" s="167"/>
      <c r="C4" s="11"/>
      <c r="D4" s="13"/>
      <c r="E4" s="13"/>
      <c r="F4" s="13"/>
      <c r="G4" s="13"/>
      <c r="H4" s="14"/>
      <c r="I4" s="1"/>
      <c r="J4" s="1"/>
      <c r="K4" s="1"/>
    </row>
    <row r="5" spans="1:11" ht="6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124" customFormat="1" ht="10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2.5">
      <c r="A7" s="19">
        <v>1</v>
      </c>
      <c r="B7" s="19" t="s">
        <v>136</v>
      </c>
      <c r="C7" s="19" t="s">
        <v>141</v>
      </c>
      <c r="D7" s="19" t="s">
        <v>142</v>
      </c>
      <c r="E7" s="19" t="s">
        <v>143</v>
      </c>
      <c r="F7" s="19">
        <v>2005</v>
      </c>
      <c r="G7" s="19">
        <v>2</v>
      </c>
      <c r="H7" s="19" t="s">
        <v>91</v>
      </c>
      <c r="I7" s="44"/>
      <c r="J7" s="44"/>
      <c r="K7" s="44"/>
    </row>
    <row r="8" spans="1:11" ht="22.5">
      <c r="A8" s="19">
        <v>2</v>
      </c>
      <c r="B8" s="19" t="s">
        <v>136</v>
      </c>
      <c r="C8" s="19" t="s">
        <v>141</v>
      </c>
      <c r="D8" s="19" t="s">
        <v>142</v>
      </c>
      <c r="E8" s="19">
        <v>32782391</v>
      </c>
      <c r="F8" s="19">
        <v>2005</v>
      </c>
      <c r="G8" s="19">
        <v>2</v>
      </c>
      <c r="H8" s="19" t="s">
        <v>91</v>
      </c>
      <c r="I8" s="44"/>
      <c r="J8" s="44"/>
      <c r="K8" s="44"/>
    </row>
    <row r="9" spans="1:11" ht="22.5">
      <c r="A9" s="19">
        <v>3</v>
      </c>
      <c r="B9" s="19" t="s">
        <v>136</v>
      </c>
      <c r="C9" s="19" t="s">
        <v>141</v>
      </c>
      <c r="D9" s="19" t="s">
        <v>142</v>
      </c>
      <c r="E9" s="19">
        <v>39704621</v>
      </c>
      <c r="F9" s="19">
        <v>2005</v>
      </c>
      <c r="G9" s="19">
        <v>2</v>
      </c>
      <c r="H9" s="19" t="s">
        <v>45</v>
      </c>
      <c r="I9" s="44"/>
      <c r="J9" s="44"/>
      <c r="K9" s="44"/>
    </row>
    <row r="10" spans="1:11" ht="16.5" customHeight="1">
      <c r="A10" s="19">
        <v>4</v>
      </c>
      <c r="B10" s="19" t="s">
        <v>136</v>
      </c>
      <c r="C10" s="19" t="s">
        <v>141</v>
      </c>
      <c r="D10" s="19" t="s">
        <v>142</v>
      </c>
      <c r="E10" s="19">
        <v>35601984</v>
      </c>
      <c r="F10" s="19">
        <v>2007</v>
      </c>
      <c r="G10" s="19">
        <v>2</v>
      </c>
      <c r="H10" s="19" t="s">
        <v>95</v>
      </c>
      <c r="I10" s="44"/>
      <c r="J10" s="44"/>
      <c r="K10" s="44"/>
    </row>
    <row r="11" spans="1:11" ht="16.5" customHeight="1">
      <c r="A11" s="19">
        <v>5</v>
      </c>
      <c r="B11" s="19" t="s">
        <v>136</v>
      </c>
      <c r="C11" s="19" t="s">
        <v>141</v>
      </c>
      <c r="D11" s="19" t="s">
        <v>142</v>
      </c>
      <c r="E11" s="123">
        <v>35601987</v>
      </c>
      <c r="F11" s="19">
        <v>2007</v>
      </c>
      <c r="G11" s="19">
        <v>2</v>
      </c>
      <c r="H11" s="19" t="s">
        <v>95</v>
      </c>
      <c r="I11" s="44"/>
      <c r="J11" s="44"/>
      <c r="K11" s="44"/>
    </row>
    <row r="12" spans="1:11" ht="16.5" customHeight="1">
      <c r="A12" s="19">
        <v>6</v>
      </c>
      <c r="B12" s="19" t="s">
        <v>136</v>
      </c>
      <c r="C12" s="19" t="s">
        <v>141</v>
      </c>
      <c r="D12" s="19" t="s">
        <v>142</v>
      </c>
      <c r="E12" s="19">
        <v>39704622</v>
      </c>
      <c r="F12" s="19">
        <v>2011</v>
      </c>
      <c r="G12" s="19">
        <v>2</v>
      </c>
      <c r="H12" s="19" t="s">
        <v>16</v>
      </c>
      <c r="I12" s="44"/>
      <c r="J12" s="44"/>
      <c r="K12" s="44"/>
    </row>
    <row r="13" spans="1:11" ht="22.5">
      <c r="A13" s="19">
        <v>7</v>
      </c>
      <c r="B13" s="19" t="s">
        <v>136</v>
      </c>
      <c r="C13" s="19" t="s">
        <v>144</v>
      </c>
      <c r="D13" s="19" t="s">
        <v>145</v>
      </c>
      <c r="E13" s="19">
        <v>92049</v>
      </c>
      <c r="F13" s="19">
        <v>2006</v>
      </c>
      <c r="G13" s="19">
        <v>2</v>
      </c>
      <c r="H13" s="19" t="s">
        <v>34</v>
      </c>
      <c r="I13" s="44"/>
      <c r="J13" s="44"/>
      <c r="K13" s="44"/>
    </row>
    <row r="14" spans="1:11" ht="22.5">
      <c r="A14" s="19">
        <v>8</v>
      </c>
      <c r="B14" s="19" t="s">
        <v>136</v>
      </c>
      <c r="C14" s="19" t="s">
        <v>144</v>
      </c>
      <c r="D14" s="19" t="s">
        <v>145</v>
      </c>
      <c r="E14" s="19">
        <v>92048</v>
      </c>
      <c r="F14" s="19">
        <v>2006</v>
      </c>
      <c r="G14" s="19">
        <v>2</v>
      </c>
      <c r="H14" s="19" t="s">
        <v>528</v>
      </c>
      <c r="I14" s="44"/>
      <c r="J14" s="44"/>
      <c r="K14" s="44"/>
    </row>
    <row r="15" spans="9:11" ht="23.25" customHeight="1">
      <c r="I15" s="45">
        <f>SUM(I7:I14)</f>
        <v>0</v>
      </c>
      <c r="J15" s="45">
        <f>SUM(J7:J14)</f>
        <v>0</v>
      </c>
      <c r="K15" s="45">
        <f>SUM(K7:K14)</f>
        <v>0</v>
      </c>
    </row>
  </sheetData>
  <sheetProtection/>
  <mergeCells count="3">
    <mergeCell ref="A2:H2"/>
    <mergeCell ref="A4:B4"/>
    <mergeCell ref="J1:K1"/>
  </mergeCells>
  <printOptions/>
  <pageMargins left="0.2" right="0.2" top="0.44" bottom="0.75" header="0.3" footer="0.3"/>
  <pageSetup horizontalDpi="600" verticalDpi="600" orientation="landscape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5.57421875" style="0" customWidth="1"/>
    <col min="9" max="9" width="12.8515625" style="0" customWidth="1"/>
    <col min="10" max="10" width="15.0039062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916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62" customFormat="1" ht="56.25" customHeight="1">
      <c r="A7" s="159">
        <v>1</v>
      </c>
      <c r="B7" s="158" t="s">
        <v>918</v>
      </c>
      <c r="C7" s="160"/>
      <c r="D7" s="160"/>
      <c r="E7" s="161" t="s">
        <v>917</v>
      </c>
      <c r="F7" s="159">
        <v>2023</v>
      </c>
      <c r="G7" s="159">
        <v>2</v>
      </c>
      <c r="H7" s="67" t="s">
        <v>919</v>
      </c>
      <c r="I7" s="160"/>
      <c r="J7" s="160"/>
      <c r="K7" s="160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4.28125" style="0" customWidth="1"/>
    <col min="9" max="9" width="12.8515625" style="0" customWidth="1"/>
    <col min="10" max="10" width="14.574218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920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62" customFormat="1" ht="56.25" customHeight="1">
      <c r="A7" s="159">
        <v>1</v>
      </c>
      <c r="B7" s="158" t="s">
        <v>922</v>
      </c>
      <c r="C7" s="160"/>
      <c r="D7" s="159" t="s">
        <v>220</v>
      </c>
      <c r="E7" s="161" t="s">
        <v>921</v>
      </c>
      <c r="F7" s="159">
        <v>2023</v>
      </c>
      <c r="G7" s="159">
        <v>2</v>
      </c>
      <c r="H7" s="163" t="s">
        <v>95</v>
      </c>
      <c r="I7" s="160"/>
      <c r="J7" s="160"/>
      <c r="K7" s="160"/>
    </row>
  </sheetData>
  <sheetProtection/>
  <mergeCells count="4">
    <mergeCell ref="H1:K1"/>
    <mergeCell ref="A2:H2"/>
    <mergeCell ref="J3:K3"/>
    <mergeCell ref="A4:C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10.7109375" style="0" customWidth="1"/>
    <col min="4" max="4" width="11.421875" style="0" customWidth="1"/>
    <col min="5" max="5" width="13.8515625" style="0" customWidth="1"/>
    <col min="6" max="6" width="10.00390625" style="0" customWidth="1"/>
    <col min="7" max="7" width="12.8515625" style="0" customWidth="1"/>
    <col min="8" max="8" width="14.28125" style="0" customWidth="1"/>
    <col min="9" max="9" width="12.8515625" style="0" customWidth="1"/>
    <col min="10" max="10" width="14.7109375" style="0" customWidth="1"/>
    <col min="11" max="11" width="10.00390625" style="0" customWidth="1"/>
  </cols>
  <sheetData>
    <row r="1" spans="1:11" ht="15">
      <c r="A1" s="12"/>
      <c r="B1" s="28"/>
      <c r="C1" s="28"/>
      <c r="D1" s="28"/>
      <c r="E1" s="28"/>
      <c r="F1" s="28"/>
      <c r="G1" s="12"/>
      <c r="H1" s="165" t="s">
        <v>929</v>
      </c>
      <c r="I1" s="165"/>
      <c r="J1" s="165"/>
      <c r="K1" s="165"/>
    </row>
    <row r="2" spans="1:11" ht="15">
      <c r="A2" s="164" t="s">
        <v>0</v>
      </c>
      <c r="B2" s="164"/>
      <c r="C2" s="164"/>
      <c r="D2" s="164"/>
      <c r="E2" s="164"/>
      <c r="F2" s="164"/>
      <c r="G2" s="164"/>
      <c r="H2" s="164"/>
      <c r="I2" s="12"/>
      <c r="J2" s="12"/>
      <c r="K2" s="12"/>
    </row>
    <row r="3" spans="1:11" ht="15" customHeight="1">
      <c r="A3" s="12"/>
      <c r="B3" s="28"/>
      <c r="C3" s="28"/>
      <c r="D3" s="28"/>
      <c r="E3" s="28"/>
      <c r="F3" s="28"/>
      <c r="G3" s="28"/>
      <c r="H3" s="12"/>
      <c r="I3" s="12"/>
      <c r="J3" s="165" t="s">
        <v>923</v>
      </c>
      <c r="K3" s="165"/>
    </row>
    <row r="4" spans="1:11" ht="15" customHeight="1">
      <c r="A4" s="166" t="s">
        <v>930</v>
      </c>
      <c r="B4" s="166"/>
      <c r="C4" s="166"/>
      <c r="D4" s="13"/>
      <c r="E4" s="13"/>
      <c r="F4" s="13"/>
      <c r="G4" s="13"/>
      <c r="H4" s="14"/>
      <c r="I4" s="12"/>
      <c r="J4" s="12"/>
      <c r="K4" s="12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928</v>
      </c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62" customFormat="1" ht="56.25" customHeight="1">
      <c r="A7" s="159">
        <v>1</v>
      </c>
      <c r="B7" s="158" t="s">
        <v>924</v>
      </c>
      <c r="C7" s="160"/>
      <c r="D7" s="159"/>
      <c r="E7" s="161" t="s">
        <v>925</v>
      </c>
      <c r="F7" s="159">
        <v>2023</v>
      </c>
      <c r="G7" s="159">
        <v>2</v>
      </c>
      <c r="H7" s="161" t="s">
        <v>926</v>
      </c>
      <c r="I7" s="160"/>
      <c r="J7" s="160"/>
      <c r="K7" s="160"/>
    </row>
  </sheetData>
  <sheetProtection/>
  <mergeCells count="4">
    <mergeCell ref="H1:K1"/>
    <mergeCell ref="A2:H2"/>
    <mergeCell ref="J3:K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140625" style="121" customWidth="1"/>
    <col min="2" max="2" width="15.8515625" style="121" customWidth="1"/>
    <col min="3" max="3" width="10.8515625" style="121" customWidth="1"/>
    <col min="4" max="4" width="16.140625" style="121" customWidth="1"/>
    <col min="5" max="5" width="16.28125" style="121" customWidth="1"/>
    <col min="6" max="6" width="12.421875" style="121" customWidth="1"/>
    <col min="7" max="7" width="14.00390625" style="121" customWidth="1"/>
    <col min="8" max="8" width="18.57421875" style="121" customWidth="1"/>
    <col min="9" max="10" width="14.421875" style="121" customWidth="1"/>
    <col min="11" max="11" width="12.140625" style="121" bestFit="1" customWidth="1"/>
    <col min="12" max="16384" width="9.140625" style="121" customWidth="1"/>
  </cols>
  <sheetData>
    <row r="1" spans="1:11" ht="12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2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"/>
      <c r="K3" s="21" t="s">
        <v>243</v>
      </c>
    </row>
    <row r="4" spans="1:11" ht="12" customHeight="1">
      <c r="A4" s="167" t="s">
        <v>930</v>
      </c>
      <c r="B4" s="167"/>
      <c r="C4" s="11"/>
      <c r="D4" s="13"/>
      <c r="E4" s="13"/>
      <c r="F4" s="13"/>
      <c r="G4" s="13"/>
      <c r="H4" s="14"/>
      <c r="I4" s="1"/>
      <c r="J4" s="1"/>
      <c r="K4" s="1"/>
    </row>
    <row r="5" spans="1:11" ht="65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122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s="125" customFormat="1" ht="17.25" customHeight="1">
      <c r="A7" s="19">
        <v>1</v>
      </c>
      <c r="B7" s="43" t="s">
        <v>286</v>
      </c>
      <c r="C7" s="43" t="s">
        <v>419</v>
      </c>
      <c r="D7" s="43" t="s">
        <v>420</v>
      </c>
      <c r="E7" s="43" t="s">
        <v>421</v>
      </c>
      <c r="F7" s="43">
        <v>2020</v>
      </c>
      <c r="G7" s="43">
        <v>2</v>
      </c>
      <c r="H7" s="43" t="s">
        <v>95</v>
      </c>
      <c r="I7" s="44"/>
      <c r="J7" s="44"/>
      <c r="K7" s="44"/>
    </row>
    <row r="8" spans="1:11" s="125" customFormat="1" ht="17.25" customHeight="1">
      <c r="A8" s="19">
        <v>2</v>
      </c>
      <c r="B8" s="43" t="s">
        <v>286</v>
      </c>
      <c r="C8" s="43" t="s">
        <v>419</v>
      </c>
      <c r="D8" s="43" t="s">
        <v>420</v>
      </c>
      <c r="E8" s="43" t="s">
        <v>422</v>
      </c>
      <c r="F8" s="43">
        <v>2020</v>
      </c>
      <c r="G8" s="43">
        <v>2</v>
      </c>
      <c r="H8" s="43" t="s">
        <v>95</v>
      </c>
      <c r="I8" s="44"/>
      <c r="J8" s="44"/>
      <c r="K8" s="44"/>
    </row>
    <row r="9" spans="1:11" s="125" customFormat="1" ht="17.25" customHeight="1">
      <c r="A9" s="19">
        <v>3</v>
      </c>
      <c r="B9" s="43" t="s">
        <v>286</v>
      </c>
      <c r="C9" s="43" t="s">
        <v>419</v>
      </c>
      <c r="D9" s="43" t="s">
        <v>420</v>
      </c>
      <c r="E9" s="43" t="s">
        <v>423</v>
      </c>
      <c r="F9" s="43">
        <v>2020</v>
      </c>
      <c r="G9" s="43">
        <v>2</v>
      </c>
      <c r="H9" s="43" t="s">
        <v>95</v>
      </c>
      <c r="I9" s="44"/>
      <c r="J9" s="44"/>
      <c r="K9" s="44"/>
    </row>
    <row r="10" spans="1:11" s="125" customFormat="1" ht="17.25" customHeight="1">
      <c r="A10" s="19">
        <v>4</v>
      </c>
      <c r="B10" s="43" t="s">
        <v>286</v>
      </c>
      <c r="C10" s="43" t="s">
        <v>419</v>
      </c>
      <c r="D10" s="43" t="s">
        <v>420</v>
      </c>
      <c r="E10" s="43" t="s">
        <v>424</v>
      </c>
      <c r="F10" s="43">
        <v>2020</v>
      </c>
      <c r="G10" s="43">
        <v>2</v>
      </c>
      <c r="H10" s="43" t="s">
        <v>95</v>
      </c>
      <c r="I10" s="44"/>
      <c r="J10" s="44"/>
      <c r="K10" s="44"/>
    </row>
    <row r="11" spans="1:11" s="125" customFormat="1" ht="17.25" customHeight="1">
      <c r="A11" s="19">
        <v>5</v>
      </c>
      <c r="B11" s="43" t="s">
        <v>286</v>
      </c>
      <c r="C11" s="43" t="s">
        <v>419</v>
      </c>
      <c r="D11" s="43" t="s">
        <v>420</v>
      </c>
      <c r="E11" s="43" t="s">
        <v>425</v>
      </c>
      <c r="F11" s="43">
        <v>2020</v>
      </c>
      <c r="G11" s="43">
        <v>2</v>
      </c>
      <c r="H11" s="43" t="s">
        <v>95</v>
      </c>
      <c r="I11" s="44"/>
      <c r="J11" s="44"/>
      <c r="K11" s="44"/>
    </row>
    <row r="12" spans="1:11" ht="23.25">
      <c r="A12" s="19">
        <v>6</v>
      </c>
      <c r="B12" s="43" t="s">
        <v>286</v>
      </c>
      <c r="C12" s="43" t="s">
        <v>419</v>
      </c>
      <c r="D12" s="43" t="s">
        <v>420</v>
      </c>
      <c r="E12" s="43" t="s">
        <v>426</v>
      </c>
      <c r="F12" s="43">
        <v>2020</v>
      </c>
      <c r="G12" s="43">
        <v>2</v>
      </c>
      <c r="H12" s="22" t="s">
        <v>45</v>
      </c>
      <c r="I12" s="126"/>
      <c r="J12" s="126"/>
      <c r="K12" s="126"/>
    </row>
    <row r="13" spans="1:11" ht="23.25">
      <c r="A13" s="19">
        <v>7</v>
      </c>
      <c r="B13" s="19" t="s">
        <v>286</v>
      </c>
      <c r="C13" s="19" t="s">
        <v>419</v>
      </c>
      <c r="D13" s="19" t="s">
        <v>420</v>
      </c>
      <c r="E13" s="19" t="s">
        <v>427</v>
      </c>
      <c r="F13" s="19">
        <v>2020</v>
      </c>
      <c r="G13" s="43">
        <v>2</v>
      </c>
      <c r="H13" s="16" t="s">
        <v>222</v>
      </c>
      <c r="I13" s="126"/>
      <c r="J13" s="126"/>
      <c r="K13" s="126"/>
    </row>
    <row r="14" spans="9:11" ht="21" customHeight="1">
      <c r="I14" s="45">
        <f>SUM(I7:I13)</f>
        <v>0</v>
      </c>
      <c r="J14" s="45">
        <f>SUM(J7:J13)</f>
        <v>0</v>
      </c>
      <c r="K14" s="45">
        <f>SUM(K7:K13)</f>
        <v>0</v>
      </c>
    </row>
    <row r="17" ht="12">
      <c r="N17" s="121" t="s">
        <v>745</v>
      </c>
    </row>
  </sheetData>
  <sheetProtection/>
  <mergeCells count="3">
    <mergeCell ref="A2:H2"/>
    <mergeCell ref="A4:B4"/>
    <mergeCell ref="J1:K1"/>
  </mergeCells>
  <printOptions/>
  <pageMargins left="0.2" right="0.2" top="0.75" bottom="0.75" header="0.3" footer="0.3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8515625" style="121" customWidth="1"/>
    <col min="2" max="2" width="17.140625" style="121" customWidth="1"/>
    <col min="3" max="3" width="13.28125" style="121" customWidth="1"/>
    <col min="4" max="4" width="13.7109375" style="121" customWidth="1"/>
    <col min="5" max="5" width="12.7109375" style="121" customWidth="1"/>
    <col min="6" max="6" width="13.00390625" style="121" customWidth="1"/>
    <col min="7" max="7" width="14.421875" style="121" customWidth="1"/>
    <col min="8" max="8" width="16.8515625" style="121" customWidth="1"/>
    <col min="9" max="10" width="14.421875" style="121" customWidth="1"/>
    <col min="11" max="11" width="10.421875" style="121" bestFit="1" customWidth="1"/>
    <col min="12" max="16384" width="9.140625" style="121" customWidth="1"/>
  </cols>
  <sheetData>
    <row r="1" spans="1:11" ht="12" customHeight="1">
      <c r="A1" s="12"/>
      <c r="B1" s="28"/>
      <c r="C1" s="28"/>
      <c r="D1" s="28"/>
      <c r="E1" s="28"/>
      <c r="F1" s="28"/>
      <c r="G1" s="1"/>
      <c r="H1" s="1"/>
      <c r="I1" s="1"/>
      <c r="J1" s="165" t="s">
        <v>929</v>
      </c>
      <c r="K1" s="165"/>
    </row>
    <row r="2" spans="1:11" ht="12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"/>
      <c r="J2" s="1"/>
      <c r="K2" s="1"/>
    </row>
    <row r="3" spans="1:11" ht="12" customHeight="1">
      <c r="A3" s="12"/>
      <c r="B3" s="28"/>
      <c r="C3" s="28"/>
      <c r="D3" s="28"/>
      <c r="E3" s="28"/>
      <c r="F3" s="28"/>
      <c r="G3" s="28"/>
      <c r="H3" s="1"/>
      <c r="I3" s="1"/>
      <c r="J3" s="165" t="s">
        <v>246</v>
      </c>
      <c r="K3" s="165"/>
    </row>
    <row r="4" spans="1:11" ht="12" customHeight="1">
      <c r="A4" s="167" t="s">
        <v>930</v>
      </c>
      <c r="B4" s="167"/>
      <c r="C4" s="11"/>
      <c r="D4" s="13"/>
      <c r="E4" s="13"/>
      <c r="F4" s="13"/>
      <c r="G4" s="13"/>
      <c r="H4" s="14"/>
      <c r="I4" s="1"/>
      <c r="J4" s="1"/>
      <c r="K4" s="1"/>
    </row>
    <row r="5" spans="1:11" ht="56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131" t="s">
        <v>933</v>
      </c>
      <c r="J5" s="131" t="s">
        <v>932</v>
      </c>
      <c r="K5" s="131" t="s">
        <v>927</v>
      </c>
    </row>
    <row r="6" spans="1:11" s="122" customFormat="1" ht="11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8</v>
      </c>
      <c r="H6" s="33">
        <v>9</v>
      </c>
      <c r="I6" s="33">
        <v>10</v>
      </c>
      <c r="J6" s="33">
        <v>11</v>
      </c>
      <c r="K6" s="33">
        <v>12</v>
      </c>
    </row>
    <row r="7" spans="1:11" ht="28.5" customHeight="1">
      <c r="A7" s="19">
        <v>1</v>
      </c>
      <c r="B7" s="19" t="s">
        <v>152</v>
      </c>
      <c r="C7" s="19" t="s">
        <v>153</v>
      </c>
      <c r="D7" s="19" t="s">
        <v>154</v>
      </c>
      <c r="E7" s="19"/>
      <c r="F7" s="19">
        <v>2020</v>
      </c>
      <c r="G7" s="19">
        <v>2</v>
      </c>
      <c r="H7" s="19" t="s">
        <v>75</v>
      </c>
      <c r="I7" s="44"/>
      <c r="J7" s="44"/>
      <c r="K7" s="44"/>
    </row>
    <row r="8" spans="9:11" ht="19.5" customHeight="1">
      <c r="I8" s="45">
        <f>SUM(I7)</f>
        <v>0</v>
      </c>
      <c r="J8" s="45">
        <f>SUM(J7)</f>
        <v>0</v>
      </c>
      <c r="K8" s="45">
        <f>SUM(K7)</f>
        <v>0</v>
      </c>
    </row>
  </sheetData>
  <sheetProtection/>
  <mergeCells count="4">
    <mergeCell ref="A2:H2"/>
    <mergeCell ref="A4:B4"/>
    <mergeCell ref="J1:K1"/>
    <mergeCell ref="J3:K3"/>
  </mergeCells>
  <printOptions/>
  <pageMargins left="0.2" right="0.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Kotarska</dc:creator>
  <cp:keywords/>
  <dc:description/>
  <cp:lastModifiedBy>Hirniak Maciej</cp:lastModifiedBy>
  <cp:lastPrinted>2023-05-11T06:57:53Z</cp:lastPrinted>
  <dcterms:created xsi:type="dcterms:W3CDTF">2015-06-05T18:19:34Z</dcterms:created>
  <dcterms:modified xsi:type="dcterms:W3CDTF">2023-08-31T12:27:45Z</dcterms:modified>
  <cp:category/>
  <cp:version/>
  <cp:contentType/>
  <cp:contentStatus/>
</cp:coreProperties>
</file>