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29.2023 -U- jedn. do Onkologii - powtórka (2)\2. SWZ\"/>
    </mc:Choice>
  </mc:AlternateContent>
  <xr:revisionPtr revIDLastSave="0" documentId="13_ncr:1_{B30E1DF0-A041-431A-8CEC-6FC0AC3749E0}" xr6:coauthVersionLast="47" xr6:coauthVersionMax="47" xr10:uidLastSave="{00000000-0000-0000-0000-000000000000}"/>
  <bookViews>
    <workbookView xWindow="-28920" yWindow="-120" windowWidth="29040" windowHeight="15840" tabRatio="500" xr2:uid="{00000000-000D-0000-FFFF-FFFF00000000}"/>
  </bookViews>
  <sheets>
    <sheet name="Zad.1" sheetId="3" r:id="rId1"/>
  </sheets>
  <definedNames>
    <definedName name="_xlnm.Print_Area" localSheetId="0">Zad.1!$A$1:$J$11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9" i="3" l="1"/>
  <c r="I8" i="3"/>
  <c r="I11" i="3" s="1"/>
  <c r="I9" i="3"/>
  <c r="I10" i="3"/>
  <c r="H10" i="3" s="1"/>
  <c r="F9" i="3"/>
  <c r="F11" i="3" s="1"/>
  <c r="F10" i="3"/>
  <c r="F8" i="3"/>
  <c r="H8" i="3" l="1"/>
</calcChain>
</file>

<file path=xl/sharedStrings.xml><?xml version="1.0" encoding="utf-8"?>
<sst xmlns="http://schemas.openxmlformats.org/spreadsheetml/2006/main" count="27" uniqueCount="25">
  <si>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</si>
  <si>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</si>
  <si>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</si>
  <si>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</si>
  <si>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</si>
  <si>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</si>
  <si>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</si>
  <si>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1.</t>
  </si>
  <si>
    <t>szt</t>
  </si>
  <si>
    <t>RAZEM :</t>
  </si>
  <si>
    <t>2.</t>
  </si>
  <si>
    <t>3.</t>
  </si>
  <si>
    <t>Wartość netto</t>
  </si>
  <si>
    <t>Cena jednostkowa brutto</t>
  </si>
  <si>
    <t>Wartość
brutto</t>
  </si>
  <si>
    <t>6=4x5</t>
  </si>
  <si>
    <t>8=9/4</t>
  </si>
  <si>
    <t>9= 6+7</t>
  </si>
  <si>
    <t xml:space="preserve">Urządzenie do kontrolowanego zakraplania składające się z cewnika z połączeniem typu luer wraz ze ściątą igłą oraz strzykawki typu luer o pojemności 2,5nm wraz ze ściętą igłą.
</t>
  </si>
  <si>
    <t xml:space="preserve">Urządzenie rozpylające umożliwiającej stosowanie kleju chirurgicznego w postaci rozpylonej., składające się z pojemnika stalowego z nietoksycznym i niepalnym gazem z rurką z zaworem odcinającym, strzykawki, tuby prowadnika do połączenia strzykawki i rurki gazowej, eleastycznej osłonki zewnętrznej zawirającej elastyczny cewnik oraz końcówki natryskującej.
</t>
  </si>
  <si>
    <t xml:space="preserve">Urządzenie do atraumatycznego laparoskopowego mocowania siatki przepuklinowej zapewniające precyzyjne i spójne dostarczanie kleju chirurgicznego przy każdnym naciśnięciu spustu.
</t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</si>
  <si>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sukcesywne dostawy do siedziby zmawiającego</t>
    </r>
    <r>
      <rPr>
        <b/>
        <sz val="10"/>
        <rFont val="Arial"/>
        <family val="2"/>
        <charset val="238"/>
      </rPr>
      <t xml:space="preserve"> jednorazowych urządzeń do aplikowania kleju chirurgicznego,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 pisemny wiosek na etapie realizacji zamówienia.
6. Poszczególne dostawy częściowe wyrobów będą realizowane w terminie do </t>
    </r>
    <r>
      <rPr>
        <b/>
        <sz val="10"/>
        <color rgb="FF000000"/>
        <rFont val="Arial"/>
        <family val="2"/>
        <charset val="238"/>
      </rPr>
      <t>….* dni roboczych</t>
    </r>
    <r>
      <rPr>
        <sz val="10"/>
        <color rgb="FF000000"/>
        <rFont val="Arial"/>
        <family val="2"/>
        <charset val="238"/>
      </rPr>
      <t xml:space="preserve"> od daty złożenia zamówienia za pośrednictwem faksu na nr </t>
    </r>
    <r>
      <rPr>
        <b/>
        <sz val="10"/>
        <color rgb="FF000000"/>
        <rFont val="Arial"/>
        <family val="2"/>
        <charset val="238"/>
      </rPr>
      <t>……………*</t>
    </r>
    <r>
      <rPr>
        <sz val="10"/>
        <color rgb="FF000000"/>
        <rFont val="Arial"/>
        <family val="2"/>
        <charset val="238"/>
      </rPr>
      <t xml:space="preserve">   lub poczty elektronicznej na adres e-mail: </t>
    </r>
    <r>
      <rPr>
        <b/>
        <sz val="10"/>
        <color rgb="FF000000"/>
        <rFont val="Arial"/>
        <family val="2"/>
        <charset val="238"/>
      </rPr>
      <t>…………….*</t>
    </r>
    <r>
      <rPr>
        <sz val="10"/>
        <color rgb="FF000000"/>
        <rFont val="Arial"/>
        <family val="2"/>
        <charset val="238"/>
      </rPr>
      <t xml:space="preserve">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</si>
  <si>
    <t xml:space="preserve"> Załącznik nr 2 do SWZ</t>
  </si>
  <si>
    <t xml:space="preserve"> Formularz cenowo- techniczny  zadania nr 1</t>
  </si>
  <si>
    <t>Załącznik nr 1 do umowy nr NZ.261.29.1.2023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</si>
</sst>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0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b/>
      <i/>
      <u/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A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164" fontId="2" fillId="0" borderId="0" applyBorder="0" applyProtection="0"/>
    <xf numFmtId="0" fontId="6" fillId="0" borderId="0" applyNumberFormat="0" applyBorder="0" applyProtection="0"/>
  </cellStyleXfs>
  <cellXfs count="24">
    <xf numFmtId="0" fontId="0" fillId="0" borderId="0" xfId="0"/>
    <xf numFmtId="0" fontId="3" fillId="0" borderId="0" xfId="0" applyFont="1"/>
    <xf numFmtId="0" fontId="7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165" fontId="9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4">
    <cellStyle name="Nagłówek1" xfId="1" xr:uid="{00000000-0005-0000-0000-000006000000}"/>
    <cellStyle name="Normalny" xfId="0" builtinId="0"/>
    <cellStyle name="Normalny 2" xfId="3" xr:uid="{9948CB43-0D96-489A-8DA6-E4D9E49847B5}"/>
    <cellStyle name="Wynik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4343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"/>
  <sheetViews>
    <sheetView tabSelected="1" zoomScale="85" zoomScaleNormal="85" workbookViewId="0">
      <selection activeCell="H10" sqref="H10"/>
    </sheetView>
  </sheetViews>
  <sheetFormatPr defaultColWidth="11.7109375" defaultRowHeight="12.75" x14ac:dyDescent="0.2"/>
  <cols>
    <col min="1" max="1" width="3.42578125" customWidth="1"/>
    <col min="2" max="2" width="39.140625" customWidth="1"/>
    <col min="3" max="3" width="7.42578125" customWidth="1"/>
    <col min="4" max="4" width="4.85546875" bestFit="1" customWidth="1"/>
    <col min="6" max="6" width="15.85546875" customWidth="1"/>
    <col min="7" max="7" width="6.85546875" bestFit="1" customWidth="1"/>
    <col min="8" max="8" width="11" bestFit="1" customWidth="1"/>
    <col min="9" max="9" width="16.42578125" customWidth="1"/>
    <col min="10" max="10" width="19.28515625" customWidth="1"/>
  </cols>
  <sheetData>
    <row r="1" spans="1:10" ht="15" x14ac:dyDescent="0.25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 x14ac:dyDescent="0.2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x14ac:dyDescent="0.25">
      <c r="A3" s="22" t="s">
        <v>23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384.6" customHeight="1" x14ac:dyDescent="0.2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</row>
    <row r="6" spans="1:10" ht="72" x14ac:dyDescent="0.2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12</v>
      </c>
      <c r="G6" s="2" t="s">
        <v>5</v>
      </c>
      <c r="H6" s="2" t="s">
        <v>13</v>
      </c>
      <c r="I6" s="2" t="s">
        <v>14</v>
      </c>
      <c r="J6" s="2" t="s">
        <v>6</v>
      </c>
    </row>
    <row r="7" spans="1:10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 t="s">
        <v>15</v>
      </c>
      <c r="G7" s="3">
        <v>7</v>
      </c>
      <c r="H7" s="3" t="s">
        <v>16</v>
      </c>
      <c r="I7" s="3" t="s">
        <v>17</v>
      </c>
      <c r="J7" s="3">
        <v>10</v>
      </c>
    </row>
    <row r="8" spans="1:10" ht="76.5" x14ac:dyDescent="0.2">
      <c r="A8" s="10" t="s">
        <v>7</v>
      </c>
      <c r="B8" s="8" t="s">
        <v>18</v>
      </c>
      <c r="C8" s="4" t="s">
        <v>8</v>
      </c>
      <c r="D8" s="4">
        <v>30</v>
      </c>
      <c r="E8" s="5"/>
      <c r="F8" s="6">
        <f>ROUND(E8*D8,2)</f>
        <v>0</v>
      </c>
      <c r="G8" s="13"/>
      <c r="H8" s="6">
        <f>ROUND(I8/D8,2)</f>
        <v>0</v>
      </c>
      <c r="I8" s="6">
        <f>ROUND(F8+(F8*G8),2)</f>
        <v>0</v>
      </c>
      <c r="J8" s="14"/>
    </row>
    <row r="9" spans="1:10" ht="127.5" x14ac:dyDescent="0.2">
      <c r="A9" s="11" t="s">
        <v>10</v>
      </c>
      <c r="B9" s="8" t="s">
        <v>19</v>
      </c>
      <c r="C9" s="4" t="s">
        <v>8</v>
      </c>
      <c r="D9" s="4">
        <v>50</v>
      </c>
      <c r="E9" s="5"/>
      <c r="F9" s="6">
        <f t="shared" ref="F9:F10" si="0">ROUND(E9*D9,2)</f>
        <v>0</v>
      </c>
      <c r="G9" s="13"/>
      <c r="H9" s="6">
        <f>ROUND(I9/D9,2)</f>
        <v>0</v>
      </c>
      <c r="I9" s="6">
        <f t="shared" ref="I9:I10" si="1">ROUND(F9+(F9*G9),2)</f>
        <v>0</v>
      </c>
      <c r="J9" s="15"/>
    </row>
    <row r="10" spans="1:10" ht="76.5" x14ac:dyDescent="0.2">
      <c r="A10" s="11" t="s">
        <v>11</v>
      </c>
      <c r="B10" s="9" t="s">
        <v>20</v>
      </c>
      <c r="C10" s="4" t="s">
        <v>8</v>
      </c>
      <c r="D10" s="12">
        <v>10</v>
      </c>
      <c r="E10" s="17"/>
      <c r="F10" s="6">
        <f t="shared" si="0"/>
        <v>0</v>
      </c>
      <c r="G10" s="13"/>
      <c r="H10" s="6">
        <f t="shared" ref="H9:H10" si="2">ROUND(I10/D10,2)</f>
        <v>0</v>
      </c>
      <c r="I10" s="6">
        <f t="shared" si="1"/>
        <v>0</v>
      </c>
      <c r="J10" s="16"/>
    </row>
    <row r="11" spans="1:10" s="1" customFormat="1" ht="15" x14ac:dyDescent="0.25">
      <c r="E11" s="18" t="s">
        <v>9</v>
      </c>
      <c r="F11" s="19">
        <f>SUM(F8:F10)</f>
        <v>0</v>
      </c>
      <c r="G11" s="7"/>
      <c r="H11" s="20"/>
      <c r="I11" s="19">
        <f>SUM(I8:I10)</f>
        <v>0</v>
      </c>
    </row>
  </sheetData>
  <mergeCells count="4">
    <mergeCell ref="A1:J1"/>
    <mergeCell ref="A2:J2"/>
    <mergeCell ref="A3:J3"/>
    <mergeCell ref="A4:J4"/>
  </mergeCells>
  <printOptions horizontalCentered="1"/>
  <pageMargins left="0.19685039370078741" right="0.19685039370078741" top="0.6692913385826772" bottom="0.6692913385826772" header="0.19685039370078741" footer="0.19685039370078741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10787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Zad.1</vt:lpstr>
      <vt:lpstr>Zad.1!Obszar_wydruku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Anna Massier</cp:lastModifiedBy>
  <cp:revision>63</cp:revision>
  <cp:lastPrinted>2023-01-24T08:27:17Z</cp:lastPrinted>
  <dcterms:created xsi:type="dcterms:W3CDTF">2009-04-16T11:32:48Z</dcterms:created>
  <dcterms:modified xsi:type="dcterms:W3CDTF">2023-05-19T05:42:15Z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