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idados.CUWPK\Desktop\1 ZP CUWPK 2023\CUWPK.343.37.2023 - Wycinka drzew przydrożnych\"/>
    </mc:Choice>
  </mc:AlternateContent>
  <xr:revisionPtr revIDLastSave="0" documentId="13_ncr:1_{F61BFAF3-9601-4238-B628-16CD6639F921}" xr6:coauthVersionLast="47" xr6:coauthVersionMax="47" xr10:uidLastSave="{00000000-0000-0000-0000-000000000000}"/>
  <bookViews>
    <workbookView xWindow="1275" yWindow="240" windowWidth="27135" windowHeight="15180" tabRatio="724" xr2:uid="{00000000-000D-0000-FFFF-FFFF00000000}"/>
  </bookViews>
  <sheets>
    <sheet name="PODSUMOWANIE" sheetId="5" r:id="rId1"/>
    <sheet name="podsumowanie DECYZJE" sheetId="10" r:id="rId2"/>
    <sheet name="GMINA SROKOWO" sheetId="1" r:id="rId3"/>
    <sheet name="GMINA BARCIANY" sheetId="2" r:id="rId4"/>
    <sheet name="GMINA KĘTRZYN" sheetId="3" r:id="rId5"/>
    <sheet name="GMINA KORSZE" sheetId="4" r:id="rId6"/>
    <sheet name="GMINA RESZEL" sheetId="6" r:id="rId7"/>
    <sheet name="GMINA MIEJSKA KĘTRZYN" sheetId="7" r:id="rId8"/>
    <sheet name="Arkusz1" sheetId="11" r:id="rId9"/>
  </sheets>
  <definedNames>
    <definedName name="_xlnm.Print_Area" localSheetId="3">'GMINA BARCIANY'!$A$1:$J$87</definedName>
    <definedName name="_xlnm.Print_Area" localSheetId="4">'GMINA KĘTRZYN'!$A$1:$J$92</definedName>
    <definedName name="_xlnm.Print_Area" localSheetId="5">'GMINA KORSZE'!$A$1:$J$101</definedName>
    <definedName name="_xlnm.Print_Area" localSheetId="7">'GMINA MIEJSKA KĘTRZYN'!$A$1:$J$23</definedName>
    <definedName name="_xlnm.Print_Area" localSheetId="6">'GMINA RESZEL'!$A$1:$J$89</definedName>
    <definedName name="_xlnm.Print_Area" localSheetId="2">'GMINA SROKOWO'!$A$1:$K$76</definedName>
    <definedName name="_xlnm.Print_Area" localSheetId="0">PODSUMOWANIE!$A$1:$H$16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9" i="11" l="1"/>
  <c r="F39" i="11"/>
  <c r="B6" i="10"/>
  <c r="H12" i="5"/>
  <c r="G11" i="5"/>
  <c r="G10" i="5"/>
  <c r="G9" i="5"/>
  <c r="G7" i="5"/>
  <c r="G8" i="5"/>
  <c r="G6" i="5"/>
  <c r="F12" i="5"/>
  <c r="E12" i="5"/>
  <c r="D12" i="5"/>
  <c r="G12" i="5" l="1"/>
</calcChain>
</file>

<file path=xl/sharedStrings.xml><?xml version="1.0" encoding="utf-8"?>
<sst xmlns="http://schemas.openxmlformats.org/spreadsheetml/2006/main" count="3137" uniqueCount="816">
  <si>
    <t>GMINA SROKOWO</t>
  </si>
  <si>
    <t>Lp.</t>
  </si>
  <si>
    <t>DRZEWA DO
USUNIĘCIA</t>
  </si>
  <si>
    <t>ILOŚĆ
SZTUK</t>
  </si>
  <si>
    <t>NUMER
DRZEWA
W
TERENIE</t>
  </si>
  <si>
    <t>ŚREDNICA BEZ KORY/OBWÓD PNIA</t>
  </si>
  <si>
    <r>
      <t>OBJĘTOŚĆ
w m</t>
    </r>
    <r>
      <rPr>
        <b/>
        <vertAlign val="superscript"/>
        <sz val="10"/>
        <rFont val="Arial"/>
        <family val="2"/>
        <charset val="238"/>
      </rPr>
      <t>3</t>
    </r>
  </si>
  <si>
    <t>DROGA</t>
  </si>
  <si>
    <t>DZIAŁKA</t>
  </si>
  <si>
    <t>OBRĘB</t>
  </si>
  <si>
    <t>LOKALIZACJA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</si>
  <si>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</si>
  <si>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</si>
  <si>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</si>
  <si>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</si>
  <si>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</si>
  <si>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</si>
  <si>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</si>
  <si>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</si>
  <si>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</si>
  <si>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</si>
  <si>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</si>
  <si>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</si>
  <si>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</si>
  <si>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</si>
  <si>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</si>
  <si>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</si>
  <si>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</si>
  <si>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</si>
  <si>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</si>
  <si>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</si>
  <si>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</si>
  <si>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</si>
  <si>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</si>
  <si>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</si>
  <si>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</si>
  <si>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</si>
  <si>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</si>
  <si>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</si>
  <si>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</si>
  <si>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</si>
  <si>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</si>
  <si>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</si>
  <si>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</si>
  <si>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</si>
  <si>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</si>
  <si>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</si>
  <si>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</si>
  <si>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</si>
  <si>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</si>
  <si>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</si>
  <si>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</si>
  <si>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</si>
  <si>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</si>
  <si>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</si>
  <si>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</si>
  <si>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</si>
  <si>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</si>
  <si>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</si>
  <si>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</si>
  <si>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</si>
  <si>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</si>
  <si>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</si>
  <si>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</si>
  <si>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</si>
  <si>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</si>
  <si>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</si>
  <si>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</si>
  <si>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</si>
  <si>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</si>
  <si>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</si>
  <si>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</si>
  <si>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</si>
  <si>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</si>
  <si>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</si>
  <si>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</si>
  <si>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</si>
  <si>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</si>
  <si>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</si>
  <si>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</si>
  <si>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</si>
  <si>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</si>
  <si>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</si>
  <si>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</si>
  <si>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</si>
  <si>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</si>
  <si>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</si>
  <si>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</si>
  <si>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</si>
  <si>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</si>
  <si>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</si>
  <si>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</si>
  <si>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</si>
  <si>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</si>
  <si>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</si>
  <si>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</si>
  <si>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</si>
  <si>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DODATKOWE</t>
  </si>
  <si>
    <t>Dąb szypułkowy</t>
  </si>
  <si>
    <t>Lipa drobnolistna</t>
  </si>
  <si>
    <t>Jesion wyniosły</t>
  </si>
  <si>
    <t>Wierzba biała</t>
  </si>
  <si>
    <t>Klon zwyczajny</t>
  </si>
  <si>
    <t>Brzoza brodawkowata</t>
  </si>
  <si>
    <t>32X</t>
  </si>
  <si>
    <t>33X</t>
  </si>
  <si>
    <t>34X</t>
  </si>
  <si>
    <t>35X</t>
  </si>
  <si>
    <t>3X</t>
  </si>
  <si>
    <t>4X</t>
  </si>
  <si>
    <t>1X</t>
  </si>
  <si>
    <t>2X</t>
  </si>
  <si>
    <t>5X</t>
  </si>
  <si>
    <t>6X</t>
  </si>
  <si>
    <t>7X</t>
  </si>
  <si>
    <t>8X</t>
  </si>
  <si>
    <t>9X</t>
  </si>
  <si>
    <t>10X</t>
  </si>
  <si>
    <t>1584N</t>
  </si>
  <si>
    <t>1588N</t>
  </si>
  <si>
    <t>1594N</t>
  </si>
  <si>
    <t>1596N</t>
  </si>
  <si>
    <t>1602N</t>
  </si>
  <si>
    <t>1711N</t>
  </si>
  <si>
    <t>4 Jankowice</t>
  </si>
  <si>
    <t>7 Kąty</t>
  </si>
  <si>
    <t>3 Chojnica</t>
  </si>
  <si>
    <t>24 Wilczyny</t>
  </si>
  <si>
    <t>1 Bajory</t>
  </si>
  <si>
    <t>27 Wyskok</t>
  </si>
  <si>
    <t>16 Silec</t>
  </si>
  <si>
    <t>52/1</t>
  </si>
  <si>
    <t>14+100 L</t>
  </si>
  <si>
    <t>14+500 P</t>
  </si>
  <si>
    <t>5+000 L</t>
  </si>
  <si>
    <t>3+550 L</t>
  </si>
  <si>
    <t>20+000 P</t>
  </si>
  <si>
    <t>80/251</t>
  </si>
  <si>
    <t>63/198</t>
  </si>
  <si>
    <t>85/267</t>
  </si>
  <si>
    <t>48/151</t>
  </si>
  <si>
    <t>35/110</t>
  </si>
  <si>
    <t>62/195</t>
  </si>
  <si>
    <t>43/135</t>
  </si>
  <si>
    <t>72/226</t>
  </si>
  <si>
    <t>73/229</t>
  </si>
  <si>
    <t>75/236</t>
  </si>
  <si>
    <t>58/182</t>
  </si>
  <si>
    <t>51/160</t>
  </si>
  <si>
    <t>55/173</t>
  </si>
  <si>
    <t>50/157</t>
  </si>
  <si>
    <t>98/308</t>
  </si>
  <si>
    <t>68/214</t>
  </si>
  <si>
    <t>44/138</t>
  </si>
  <si>
    <t>30/94</t>
  </si>
  <si>
    <t>1723N</t>
  </si>
  <si>
    <t>1725N</t>
  </si>
  <si>
    <t>2 Brzeźnica</t>
  </si>
  <si>
    <t>18/1.</t>
  </si>
  <si>
    <t>4+800 P</t>
  </si>
  <si>
    <t>3+800 P</t>
  </si>
  <si>
    <t>5+000 P</t>
  </si>
  <si>
    <t>9+300 P</t>
  </si>
  <si>
    <t>54/170</t>
  </si>
  <si>
    <t>57/179</t>
  </si>
  <si>
    <t>100/314</t>
  </si>
  <si>
    <t>70/220</t>
  </si>
  <si>
    <t>Topola kanadyjska</t>
  </si>
  <si>
    <t>11X</t>
  </si>
  <si>
    <t>12X</t>
  </si>
  <si>
    <t>13X</t>
  </si>
  <si>
    <t>14X</t>
  </si>
  <si>
    <t>15X</t>
  </si>
  <si>
    <t>16X</t>
  </si>
  <si>
    <t>17X</t>
  </si>
  <si>
    <t>18X</t>
  </si>
  <si>
    <t>19X</t>
  </si>
  <si>
    <t>20X</t>
  </si>
  <si>
    <t>21X</t>
  </si>
  <si>
    <t>22X</t>
  </si>
  <si>
    <t>23X</t>
  </si>
  <si>
    <t>24X</t>
  </si>
  <si>
    <t>25X</t>
  </si>
  <si>
    <t>26X</t>
  </si>
  <si>
    <t>27X</t>
  </si>
  <si>
    <t>28X</t>
  </si>
  <si>
    <t>29X</t>
  </si>
  <si>
    <t>30X</t>
  </si>
  <si>
    <t>31X</t>
  </si>
  <si>
    <t>21 Srokowski Dwór</t>
  </si>
  <si>
    <t>21+600 L</t>
  </si>
  <si>
    <t>21+630 L</t>
  </si>
  <si>
    <t>21+650 L</t>
  </si>
  <si>
    <t>21+690 P</t>
  </si>
  <si>
    <t>21+720 P</t>
  </si>
  <si>
    <t>84/264</t>
  </si>
  <si>
    <t>45/141</t>
  </si>
  <si>
    <t>52/163</t>
  </si>
  <si>
    <t>78/245</t>
  </si>
  <si>
    <t>106/333</t>
  </si>
  <si>
    <t>90/283</t>
  </si>
  <si>
    <t>96/302</t>
  </si>
  <si>
    <t>92/289</t>
  </si>
  <si>
    <t>56/176</t>
  </si>
  <si>
    <t>81/254</t>
  </si>
  <si>
    <t>77/242</t>
  </si>
  <si>
    <t>87/273</t>
  </si>
  <si>
    <t>64/201</t>
  </si>
  <si>
    <t>49/154</t>
  </si>
  <si>
    <t>41/2</t>
  </si>
  <si>
    <t>6+000 P</t>
  </si>
  <si>
    <t>6+200 L</t>
  </si>
  <si>
    <t>6+900 P</t>
  </si>
  <si>
    <t>14+450 P</t>
  </si>
  <si>
    <t>14+600 L</t>
  </si>
  <si>
    <t>GMINA BARCIANY</t>
  </si>
  <si>
    <t>Klon jawor</t>
  </si>
  <si>
    <t>Grab pospolity</t>
  </si>
  <si>
    <t>1581N</t>
  </si>
  <si>
    <t>1701N</t>
  </si>
  <si>
    <t>1707N</t>
  </si>
  <si>
    <t>1713N</t>
  </si>
  <si>
    <t>1715N</t>
  </si>
  <si>
    <t>1727N</t>
  </si>
  <si>
    <t>10 Drogosze</t>
  </si>
  <si>
    <t>57 Wilkowo Małe</t>
  </si>
  <si>
    <t>19 Kąpławki</t>
  </si>
  <si>
    <t>40 Podławki</t>
  </si>
  <si>
    <t>53 Szaty Wielkie</t>
  </si>
  <si>
    <t>59 Winda</t>
  </si>
  <si>
    <t>36 Niedziały</t>
  </si>
  <si>
    <t>45 Skandawa</t>
  </si>
  <si>
    <t>33 Mołtajny</t>
  </si>
  <si>
    <t>3 Barciany</t>
  </si>
  <si>
    <t>83/2</t>
  </si>
  <si>
    <t>33/2</t>
  </si>
  <si>
    <t>2+900 P</t>
  </si>
  <si>
    <t>11+200 P</t>
  </si>
  <si>
    <t>5+400 L</t>
  </si>
  <si>
    <t>4+550 L</t>
  </si>
  <si>
    <t>1+700 L</t>
  </si>
  <si>
    <t>0+400 L</t>
  </si>
  <si>
    <t>0+300 P</t>
  </si>
  <si>
    <t>42/132</t>
  </si>
  <si>
    <t>34/107</t>
  </si>
  <si>
    <t>41/129</t>
  </si>
  <si>
    <t>46/145</t>
  </si>
  <si>
    <t>71/223</t>
  </si>
  <si>
    <t>37/116</t>
  </si>
  <si>
    <t>82/258</t>
  </si>
  <si>
    <t>103/324</t>
  </si>
  <si>
    <t>51 Suchawa</t>
  </si>
  <si>
    <t>1980N</t>
  </si>
  <si>
    <t>1985N</t>
  </si>
  <si>
    <t>46 Silginy</t>
  </si>
  <si>
    <t>12 Frączkowo</t>
  </si>
  <si>
    <t>34 Momajny</t>
  </si>
  <si>
    <t>1+500 P</t>
  </si>
  <si>
    <t>2+000 P</t>
  </si>
  <si>
    <t>2+400 P</t>
  </si>
  <si>
    <t>4+900 L</t>
  </si>
  <si>
    <t>61/192</t>
  </si>
  <si>
    <t>67/211</t>
  </si>
  <si>
    <t>59/185</t>
  </si>
  <si>
    <t>32/101</t>
  </si>
  <si>
    <t>2 Asuny</t>
  </si>
  <si>
    <t>2+900 L</t>
  </si>
  <si>
    <t>7+700 L</t>
  </si>
  <si>
    <t>7+800 L</t>
  </si>
  <si>
    <t>0+200 L</t>
  </si>
  <si>
    <t>0+600 P</t>
  </si>
  <si>
    <t>0+700 L</t>
  </si>
  <si>
    <t>GMINA KĘTRZYN</t>
  </si>
  <si>
    <t>1582N</t>
  </si>
  <si>
    <t>1606N</t>
  </si>
  <si>
    <t>24 Linkowo</t>
  </si>
  <si>
    <t>20 Kotkowo</t>
  </si>
  <si>
    <t>7 Filipówka</t>
  </si>
  <si>
    <t>15 Karolewo</t>
  </si>
  <si>
    <t>6 Czerniki</t>
  </si>
  <si>
    <t>20/1.</t>
  </si>
  <si>
    <t>2+700 P</t>
  </si>
  <si>
    <t>3+700 L</t>
  </si>
  <si>
    <t>5+700 L</t>
  </si>
  <si>
    <t>7+600 P</t>
  </si>
  <si>
    <t>3+600 P</t>
  </si>
  <si>
    <t>0+500 P</t>
  </si>
  <si>
    <t>15+600 P</t>
  </si>
  <si>
    <t>40/126</t>
  </si>
  <si>
    <t>53/167</t>
  </si>
  <si>
    <t>36/113</t>
  </si>
  <si>
    <t>Świerk pospolity</t>
  </si>
  <si>
    <t>0+150 P</t>
  </si>
  <si>
    <t>1+100 P</t>
  </si>
  <si>
    <t>3+700 P</t>
  </si>
  <si>
    <t>8+900 L</t>
  </si>
  <si>
    <t>5+200 L</t>
  </si>
  <si>
    <t>76/239</t>
  </si>
  <si>
    <t>66/207</t>
  </si>
  <si>
    <t>29/91</t>
  </si>
  <si>
    <t>26/82</t>
  </si>
  <si>
    <t>38/119</t>
  </si>
  <si>
    <t>1968N</t>
  </si>
  <si>
    <t>5+500 L</t>
  </si>
  <si>
    <t>5+800 P</t>
  </si>
  <si>
    <t>69/217</t>
  </si>
  <si>
    <t>94/295</t>
  </si>
  <si>
    <t>47/148</t>
  </si>
  <si>
    <t>3+900 L</t>
  </si>
  <si>
    <t>4+300 P</t>
  </si>
  <si>
    <t>4+570 L</t>
  </si>
  <si>
    <t>105/330</t>
  </si>
  <si>
    <t>104/327</t>
  </si>
  <si>
    <t>GMINA KORSZE</t>
  </si>
  <si>
    <t>1567N</t>
  </si>
  <si>
    <t>1573N</t>
  </si>
  <si>
    <t>1580N</t>
  </si>
  <si>
    <t>1687N</t>
  </si>
  <si>
    <t>38 Sątoczno</t>
  </si>
  <si>
    <t>30 Prosna</t>
  </si>
  <si>
    <t>42 Suliki</t>
  </si>
  <si>
    <t>17 Kowalewo</t>
  </si>
  <si>
    <t>41 Studzieniec</t>
  </si>
  <si>
    <t>12 Głowbity</t>
  </si>
  <si>
    <t>24 Olszynka</t>
  </si>
  <si>
    <t>47 Warnikajmy</t>
  </si>
  <si>
    <t>20 Łankiejmy</t>
  </si>
  <si>
    <t>45 Trzeciaki</t>
  </si>
  <si>
    <t>1 Babieniec</t>
  </si>
  <si>
    <t>5/1.</t>
  </si>
  <si>
    <t>8+700 L</t>
  </si>
  <si>
    <t>13+800 L</t>
  </si>
  <si>
    <t>1+300 P</t>
  </si>
  <si>
    <t>79/248</t>
  </si>
  <si>
    <t>28/88</t>
  </si>
  <si>
    <t>18/57</t>
  </si>
  <si>
    <t>22/69</t>
  </si>
  <si>
    <t>1691N</t>
  </si>
  <si>
    <t>1981N</t>
  </si>
  <si>
    <t>27 Płutniki</t>
  </si>
  <si>
    <t>44 Tołkiny</t>
  </si>
  <si>
    <t>32 Równina G.</t>
  </si>
  <si>
    <t>4+000 P</t>
  </si>
  <si>
    <t>22 Marłuty</t>
  </si>
  <si>
    <t>20/5.</t>
  </si>
  <si>
    <t>6+500 L</t>
  </si>
  <si>
    <t>6+800 L</t>
  </si>
  <si>
    <t>SUMA</t>
  </si>
  <si>
    <t>GMINA</t>
  </si>
  <si>
    <t>GMINA RESZEL</t>
  </si>
  <si>
    <t>GMINA MIEJSKA KĘTRZYN</t>
  </si>
  <si>
    <t>1404N</t>
  </si>
  <si>
    <t>1610N</t>
  </si>
  <si>
    <t>1624N</t>
  </si>
  <si>
    <t>1628N</t>
  </si>
  <si>
    <t>1693N</t>
  </si>
  <si>
    <t>21 Tolniki Małe</t>
  </si>
  <si>
    <t>6 Kępa Tolnicka</t>
  </si>
  <si>
    <t>4 Dębnik</t>
  </si>
  <si>
    <t>7 Klewno</t>
  </si>
  <si>
    <t>8 Leginy</t>
  </si>
  <si>
    <t>24 Wola</t>
  </si>
  <si>
    <t>20 Śpiglówka</t>
  </si>
  <si>
    <t>12 Pilec</t>
  </si>
  <si>
    <t>2 Reszel</t>
  </si>
  <si>
    <t>13/1.</t>
  </si>
  <si>
    <t>137/2</t>
  </si>
  <si>
    <t>249/2</t>
  </si>
  <si>
    <t>261/2</t>
  </si>
  <si>
    <t>2+200 P</t>
  </si>
  <si>
    <t>93/292</t>
  </si>
  <si>
    <t>Olsza czarna</t>
  </si>
  <si>
    <t>1699N</t>
  </si>
  <si>
    <t>15 Siemki</t>
  </si>
  <si>
    <t>22/2.</t>
  </si>
  <si>
    <t>0+800 P</t>
  </si>
  <si>
    <t>1+200 P</t>
  </si>
  <si>
    <t>18 Stąpławki</t>
  </si>
  <si>
    <t>6+860 P</t>
  </si>
  <si>
    <t>6+920 P</t>
  </si>
  <si>
    <t>Ilość drzew do wycinki</t>
  </si>
  <si>
    <t>drewno opałowe liściaste miękkie</t>
  </si>
  <si>
    <t>drewno opałowe liściaste twarde</t>
  </si>
  <si>
    <t>drewno opałowe iglaste</t>
  </si>
  <si>
    <r>
      <t>Szacowana objętość pozyskanego drewna w (m</t>
    </r>
    <r>
      <rPr>
        <vertAlign val="superscript"/>
        <sz val="11"/>
        <color theme="1"/>
        <rFont val="Czcionka tekstu podstawowego"/>
        <charset val="238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</si>
  <si>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23+500 L</t>
  </si>
  <si>
    <t>74/233</t>
  </si>
  <si>
    <t>60/189</t>
  </si>
  <si>
    <t>Wycinka drzew rosnących w pasie drogowym dróg powiatowych administrowanych przez Zarząd Dróg Powiatowych w Kętrzynie (2023/2024) DECYZJE</t>
  </si>
  <si>
    <t>19 Solanka</t>
  </si>
  <si>
    <t>5 Jegławki</t>
  </si>
  <si>
    <t>52./1</t>
  </si>
  <si>
    <t>7./1</t>
  </si>
  <si>
    <t>14+450 L</t>
  </si>
  <si>
    <t>14+470 L</t>
  </si>
  <si>
    <t>3+300 L</t>
  </si>
  <si>
    <t>6+203 L</t>
  </si>
  <si>
    <t>6+206 L</t>
  </si>
  <si>
    <t>6+208 L</t>
  </si>
  <si>
    <t>6+210 L</t>
  </si>
  <si>
    <t>6+212 L</t>
  </si>
  <si>
    <t>6+215 L</t>
  </si>
  <si>
    <t>6+218 L</t>
  </si>
  <si>
    <t>6+220 L</t>
  </si>
  <si>
    <t>6+223 L</t>
  </si>
  <si>
    <t>6+225 L</t>
  </si>
  <si>
    <t>6+228 L</t>
  </si>
  <si>
    <t>6+230 L</t>
  </si>
  <si>
    <t>6+233 L</t>
  </si>
  <si>
    <t>6+235 L</t>
  </si>
  <si>
    <t>6+237 L</t>
  </si>
  <si>
    <t>6+240 L</t>
  </si>
  <si>
    <t>6+243 L</t>
  </si>
  <si>
    <t>6+245 L</t>
  </si>
  <si>
    <t>2+750 L</t>
  </si>
  <si>
    <t>3+200 P</t>
  </si>
  <si>
    <t>15/47</t>
  </si>
  <si>
    <t>20/63</t>
  </si>
  <si>
    <t>14/44</t>
  </si>
  <si>
    <t>25/79</t>
  </si>
  <si>
    <t>23/72</t>
  </si>
  <si>
    <t>16/50</t>
  </si>
  <si>
    <t>27aX</t>
  </si>
  <si>
    <t>27bX</t>
  </si>
  <si>
    <t>7+200 L</t>
  </si>
  <si>
    <t>11+150 P</t>
  </si>
  <si>
    <t>14+500 L</t>
  </si>
  <si>
    <t>14+650 P</t>
  </si>
  <si>
    <t>14+550 L</t>
  </si>
  <si>
    <t>21+500 L</t>
  </si>
  <si>
    <t>21+520 L</t>
  </si>
  <si>
    <t>21+530 L</t>
  </si>
  <si>
    <t>21+540 L</t>
  </si>
  <si>
    <t>21+560 L</t>
  </si>
  <si>
    <t>21+580 L</t>
  </si>
  <si>
    <t>21+590 L</t>
  </si>
  <si>
    <t>21+610 L</t>
  </si>
  <si>
    <t>21+620 L</t>
  </si>
  <si>
    <t>21+640 L</t>
  </si>
  <si>
    <t>21+660 L</t>
  </si>
  <si>
    <t>21+750 P</t>
  </si>
  <si>
    <t>21+800 L</t>
  </si>
  <si>
    <t>4+200 P</t>
  </si>
  <si>
    <t>4+220 P</t>
  </si>
  <si>
    <t>4+250 P</t>
  </si>
  <si>
    <t>4+500 L</t>
  </si>
  <si>
    <t>4+520 L</t>
  </si>
  <si>
    <t>4+540 L</t>
  </si>
  <si>
    <t>4+560 L</t>
  </si>
  <si>
    <t>4+580 L</t>
  </si>
  <si>
    <t>4+600 L</t>
  </si>
  <si>
    <t>41/1</t>
  </si>
  <si>
    <t>8+000 L</t>
  </si>
  <si>
    <t>9+400 P</t>
  </si>
  <si>
    <t>9+440 P</t>
  </si>
  <si>
    <t>9+460 P</t>
  </si>
  <si>
    <t>9+480 P</t>
  </si>
  <si>
    <t>9+500 P</t>
  </si>
  <si>
    <t>9+520 P</t>
  </si>
  <si>
    <t>9+540 P</t>
  </si>
  <si>
    <t>9+560 P</t>
  </si>
  <si>
    <t>9+600 P</t>
  </si>
  <si>
    <t>33/104</t>
  </si>
  <si>
    <t>Modrzew europejski</t>
  </si>
  <si>
    <t>Topola osikowa</t>
  </si>
  <si>
    <t>1396N</t>
  </si>
  <si>
    <t>29 Maciejki</t>
  </si>
  <si>
    <t>20 Kiemławki Małe</t>
  </si>
  <si>
    <t>21 Kiemławki Wielkie</t>
  </si>
  <si>
    <t>4 Bobrowo</t>
  </si>
  <si>
    <t>142/2.</t>
  </si>
  <si>
    <t>142/1.</t>
  </si>
  <si>
    <t>82/1</t>
  </si>
  <si>
    <t>191/1</t>
  </si>
  <si>
    <t>17+410 P</t>
  </si>
  <si>
    <t>16+450 P</t>
  </si>
  <si>
    <t>16+700 P</t>
  </si>
  <si>
    <t>16+750 L</t>
  </si>
  <si>
    <t>17+400 L</t>
  </si>
  <si>
    <t>17+600 P</t>
  </si>
  <si>
    <t>17+800 L</t>
  </si>
  <si>
    <t>17+810 L</t>
  </si>
  <si>
    <t>19+000 P</t>
  </si>
  <si>
    <t>20+500 L</t>
  </si>
  <si>
    <t>4+200 L</t>
  </si>
  <si>
    <t>7+100 L</t>
  </si>
  <si>
    <t>7+450 L</t>
  </si>
  <si>
    <t>9+550 L</t>
  </si>
  <si>
    <t>11+700 L</t>
  </si>
  <si>
    <t>3+500 L</t>
  </si>
  <si>
    <t>0+100 L</t>
  </si>
  <si>
    <t>8+500 L</t>
  </si>
  <si>
    <t>0+450 L</t>
  </si>
  <si>
    <t>0+455L</t>
  </si>
  <si>
    <t>2+250 P</t>
  </si>
  <si>
    <t>27/85</t>
  </si>
  <si>
    <t>88/277</t>
  </si>
  <si>
    <t>81/255</t>
  </si>
  <si>
    <t>2+300 P</t>
  </si>
  <si>
    <t>0+750 P</t>
  </si>
  <si>
    <t>1+400 P</t>
  </si>
  <si>
    <t>4+270 P</t>
  </si>
  <si>
    <t>33  Mołtajny</t>
  </si>
  <si>
    <t>52 Św. Kamień</t>
  </si>
  <si>
    <t>109/2.</t>
  </si>
  <si>
    <t>19+400 P</t>
  </si>
  <si>
    <t>24+400 P</t>
  </si>
  <si>
    <t>6+300 L</t>
  </si>
  <si>
    <t>6+330 P</t>
  </si>
  <si>
    <t>6+380 P</t>
  </si>
  <si>
    <t>2+930 L</t>
  </si>
  <si>
    <t>2+960 L</t>
  </si>
  <si>
    <t>2+980 L</t>
  </si>
  <si>
    <t>3+000 L</t>
  </si>
  <si>
    <t>7+780 L</t>
  </si>
  <si>
    <t>7+790 L</t>
  </si>
  <si>
    <t>7+810 L</t>
  </si>
  <si>
    <t>7+820 L</t>
  </si>
  <si>
    <t>7+850 P</t>
  </si>
  <si>
    <t>9+500 L</t>
  </si>
  <si>
    <t>9+520 L</t>
  </si>
  <si>
    <t>9+540 L</t>
  </si>
  <si>
    <t>Sosna zwyczajna</t>
  </si>
  <si>
    <t>110.</t>
  </si>
  <si>
    <t>7+200 P</t>
  </si>
  <si>
    <t>7+240 P</t>
  </si>
  <si>
    <t>9+700 P</t>
  </si>
  <si>
    <t>9+750 P</t>
  </si>
  <si>
    <t>9+800 L</t>
  </si>
  <si>
    <t>9+950 P</t>
  </si>
  <si>
    <t>0+600 L</t>
  </si>
  <si>
    <t>0+650 P</t>
  </si>
  <si>
    <t>8+300 L</t>
  </si>
  <si>
    <t>8+330 P</t>
  </si>
  <si>
    <t>8+350 P</t>
  </si>
  <si>
    <t>3+450 P</t>
  </si>
  <si>
    <t>3+460 L</t>
  </si>
  <si>
    <t>3+480 L</t>
  </si>
  <si>
    <t>4+800 L</t>
  </si>
  <si>
    <t>4+810 L</t>
  </si>
  <si>
    <t>4+850 L</t>
  </si>
  <si>
    <t>5+250 L</t>
  </si>
  <si>
    <t>5+280 L</t>
  </si>
  <si>
    <t>5+300 L</t>
  </si>
  <si>
    <t>5+320 L</t>
  </si>
  <si>
    <t>5+350 L</t>
  </si>
  <si>
    <t>0+150 L</t>
  </si>
  <si>
    <t>4+930 P</t>
  </si>
  <si>
    <t>4+980 L</t>
  </si>
  <si>
    <t>8+600 L</t>
  </si>
  <si>
    <t>Żywotnik zachodni</t>
  </si>
  <si>
    <t>1aX</t>
  </si>
  <si>
    <t>3896N</t>
  </si>
  <si>
    <t>3919N</t>
  </si>
  <si>
    <t>9 Mnichowo</t>
  </si>
  <si>
    <t>19 Święta Lipka</t>
  </si>
  <si>
    <t>2 Bezławki</t>
  </si>
  <si>
    <t>240/3</t>
  </si>
  <si>
    <t>240/1</t>
  </si>
  <si>
    <t>25/3.</t>
  </si>
  <si>
    <t>72/1</t>
  </si>
  <si>
    <t>115/3</t>
  </si>
  <si>
    <t>9+000 L</t>
  </si>
  <si>
    <t>9+050 L</t>
  </si>
  <si>
    <t>9+100 P</t>
  </si>
  <si>
    <t>0+620 L</t>
  </si>
  <si>
    <t>0+820 P</t>
  </si>
  <si>
    <t>0+840 P</t>
  </si>
  <si>
    <t>2+450 P</t>
  </si>
  <si>
    <t>2+460 L</t>
  </si>
  <si>
    <t>3+100 L</t>
  </si>
  <si>
    <t>3+750 L</t>
  </si>
  <si>
    <t>4+400 L</t>
  </si>
  <si>
    <t>0+350 L</t>
  </si>
  <si>
    <t>0+351 L</t>
  </si>
  <si>
    <t>0+352 L</t>
  </si>
  <si>
    <t>0+353 L</t>
  </si>
  <si>
    <t>0+185 P</t>
  </si>
  <si>
    <t>31/97</t>
  </si>
  <si>
    <t>12/38.</t>
  </si>
  <si>
    <t>7 Dłużec Wielki</t>
  </si>
  <si>
    <t>1 Korsze</t>
  </si>
  <si>
    <t>2 Błogoszewo</t>
  </si>
  <si>
    <t>40 Starynia</t>
  </si>
  <si>
    <t>11/1.</t>
  </si>
  <si>
    <t>97/1</t>
  </si>
  <si>
    <t>15+650 P</t>
  </si>
  <si>
    <t>18+400 L</t>
  </si>
  <si>
    <t>18+550 L</t>
  </si>
  <si>
    <t>4+150 P</t>
  </si>
  <si>
    <t>4+250 L</t>
  </si>
  <si>
    <t>4+270 L</t>
  </si>
  <si>
    <t>5+950 P</t>
  </si>
  <si>
    <t>6+000 L</t>
  </si>
  <si>
    <t>7+300 P</t>
  </si>
  <si>
    <t>7+800 P</t>
  </si>
  <si>
    <t>11+000 P</t>
  </si>
  <si>
    <t>13+000 P</t>
  </si>
  <si>
    <t>13+200 L</t>
  </si>
  <si>
    <t>13+250 P</t>
  </si>
  <si>
    <t>1+200 L</t>
  </si>
  <si>
    <t>1+450 P</t>
  </si>
  <si>
    <t>1+550 L</t>
  </si>
  <si>
    <t>2+100 L</t>
  </si>
  <si>
    <t>2+150 L</t>
  </si>
  <si>
    <t>5+200 P</t>
  </si>
  <si>
    <t>5+900 L</t>
  </si>
  <si>
    <t>86/270</t>
  </si>
  <si>
    <t>90/282</t>
  </si>
  <si>
    <t>6+250 L</t>
  </si>
  <si>
    <t>Topola osika</t>
  </si>
  <si>
    <t>1989N</t>
  </si>
  <si>
    <t>33 Saduny</t>
  </si>
  <si>
    <t>8 Dubliny</t>
  </si>
  <si>
    <t>37 Sątoczek</t>
  </si>
  <si>
    <t>36 Sarkajmy</t>
  </si>
  <si>
    <t>50/1</t>
  </si>
  <si>
    <t>4+100 L</t>
  </si>
  <si>
    <t>2+450 L</t>
  </si>
  <si>
    <t>4+000 L</t>
  </si>
  <si>
    <t>6+350 L</t>
  </si>
  <si>
    <t>6+400 L</t>
  </si>
  <si>
    <t>6+700 L</t>
  </si>
  <si>
    <t>6+850 L</t>
  </si>
  <si>
    <t>5+850 L</t>
  </si>
  <si>
    <t>5+950 L</t>
  </si>
  <si>
    <t>6+100 L</t>
  </si>
  <si>
    <t>8+500 P</t>
  </si>
  <si>
    <t>2+100 P</t>
  </si>
  <si>
    <t>3+050 P</t>
  </si>
  <si>
    <t>3+400 P</t>
  </si>
  <si>
    <t>3+410 P</t>
  </si>
  <si>
    <t>3+430 P</t>
  </si>
  <si>
    <t>6+600 P</t>
  </si>
  <si>
    <t>6+650 L</t>
  </si>
  <si>
    <t>5+750 L</t>
  </si>
  <si>
    <t>3811N</t>
  </si>
  <si>
    <t>1 Kętrzyn                      (ul. Górna)</t>
  </si>
  <si>
    <t>69/5.</t>
  </si>
  <si>
    <t>0+200 P</t>
  </si>
  <si>
    <t>0+204 P</t>
  </si>
  <si>
    <t>0+208 P</t>
  </si>
  <si>
    <t>0+212 P</t>
  </si>
  <si>
    <t>0+214 P</t>
  </si>
  <si>
    <t>0+218 P</t>
  </si>
  <si>
    <t>0+222 P</t>
  </si>
  <si>
    <t>3aX</t>
  </si>
  <si>
    <t>1586N</t>
  </si>
  <si>
    <t>16 Kaskajmy</t>
  </si>
  <si>
    <t>3+410 L</t>
  </si>
  <si>
    <t>3+600 L</t>
  </si>
  <si>
    <t>3+650 P</t>
  </si>
  <si>
    <t>3+900 P</t>
  </si>
  <si>
    <t>7+150 P</t>
  </si>
  <si>
    <t>1+705 L</t>
  </si>
  <si>
    <t>2+400 L</t>
  </si>
  <si>
    <t>2+950 P</t>
  </si>
  <si>
    <t>1bX</t>
  </si>
  <si>
    <t>1608N</t>
  </si>
  <si>
    <t>1618N</t>
  </si>
  <si>
    <t>50 Wopławki</t>
  </si>
  <si>
    <t>23 Langanki</t>
  </si>
  <si>
    <t>29 Nakomiady</t>
  </si>
  <si>
    <t>146/1</t>
  </si>
  <si>
    <t>0+750 L</t>
  </si>
  <si>
    <t>1+500 L</t>
  </si>
  <si>
    <t>11+900 P</t>
  </si>
  <si>
    <t>11+902 P</t>
  </si>
  <si>
    <t>12+000 P</t>
  </si>
  <si>
    <t>12+100 L</t>
  </si>
  <si>
    <t>12+150 L</t>
  </si>
  <si>
    <t>12+200 L</t>
  </si>
  <si>
    <t>12+250 L</t>
  </si>
  <si>
    <t>12+500 P</t>
  </si>
  <si>
    <t>14+600 P</t>
  </si>
  <si>
    <t>15+100 P</t>
  </si>
  <si>
    <t>15+400 P</t>
  </si>
  <si>
    <t>17/53</t>
  </si>
  <si>
    <t>1709N</t>
  </si>
  <si>
    <t>1729N</t>
  </si>
  <si>
    <t>1731N</t>
  </si>
  <si>
    <t>1733N</t>
  </si>
  <si>
    <t>35 Parcz</t>
  </si>
  <si>
    <t>38 Pożarki</t>
  </si>
  <si>
    <t>22 Kwiedzina</t>
  </si>
  <si>
    <t>46 Wajsznory</t>
  </si>
  <si>
    <t>22/1.</t>
  </si>
  <si>
    <t>1+150 P</t>
  </si>
  <si>
    <t>1+650 P</t>
  </si>
  <si>
    <t>9+550 P</t>
  </si>
  <si>
    <t>9+700 L</t>
  </si>
  <si>
    <t>10+300 L</t>
  </si>
  <si>
    <t>4+002 L</t>
  </si>
  <si>
    <t>4+050 L</t>
  </si>
  <si>
    <t>9+000 P</t>
  </si>
  <si>
    <t>19/60</t>
  </si>
  <si>
    <t>1735N</t>
  </si>
  <si>
    <t>1799N</t>
  </si>
  <si>
    <t>32 N. Wieś Mała</t>
  </si>
  <si>
    <t>41 Sławkowo</t>
  </si>
  <si>
    <t>10 Godzikowo</t>
  </si>
  <si>
    <t>27 Mażany</t>
  </si>
  <si>
    <t>54 Stachowizna</t>
  </si>
  <si>
    <t>6/2.</t>
  </si>
  <si>
    <t>217.</t>
  </si>
  <si>
    <t>16/3.</t>
  </si>
  <si>
    <t xml:space="preserve">1+700 P </t>
  </si>
  <si>
    <t>1+720 L</t>
  </si>
  <si>
    <t>1+710 L</t>
  </si>
  <si>
    <t>1+800 P</t>
  </si>
  <si>
    <t>1+840 P</t>
  </si>
  <si>
    <t>1+900 P</t>
  </si>
  <si>
    <t>10+220 L</t>
  </si>
  <si>
    <t>28+300 P</t>
  </si>
  <si>
    <t>28+500 P</t>
  </si>
  <si>
    <t>29+100 P</t>
  </si>
  <si>
    <t>30+500 L</t>
  </si>
  <si>
    <t>30+550 P</t>
  </si>
  <si>
    <t>30+650 L</t>
  </si>
  <si>
    <t>40 Salpik</t>
  </si>
  <si>
    <t>48 Wilkowo</t>
  </si>
  <si>
    <t>113/1.</t>
  </si>
  <si>
    <t>5+450 P</t>
  </si>
  <si>
    <t>5+600 P</t>
  </si>
  <si>
    <t>6+700 P</t>
  </si>
  <si>
    <t>6+750 L</t>
  </si>
  <si>
    <t>6+950 P</t>
  </si>
  <si>
    <t>7+050 P</t>
  </si>
  <si>
    <t>7+080 L</t>
  </si>
  <si>
    <t>7+090 P</t>
  </si>
  <si>
    <t>7+100 P</t>
  </si>
  <si>
    <t>4+340 P</t>
  </si>
  <si>
    <t>109/341</t>
  </si>
  <si>
    <t>0+950 L</t>
  </si>
  <si>
    <t>8aX</t>
  </si>
  <si>
    <t>17+402 P</t>
  </si>
  <si>
    <t>52/162</t>
  </si>
  <si>
    <t>1 Aptynty</t>
  </si>
  <si>
    <t>62/194</t>
  </si>
  <si>
    <t>16/1</t>
  </si>
  <si>
    <t>0+210 P</t>
  </si>
  <si>
    <t>1cX</t>
  </si>
  <si>
    <t>0+215 P</t>
  </si>
  <si>
    <t>1dX</t>
  </si>
  <si>
    <t>27/84</t>
  </si>
  <si>
    <t xml:space="preserve">1711N </t>
  </si>
  <si>
    <t>0+220 P</t>
  </si>
  <si>
    <t>1eX</t>
  </si>
  <si>
    <t>56/175</t>
  </si>
  <si>
    <t>0+230 P</t>
  </si>
  <si>
    <t>1fX</t>
  </si>
  <si>
    <t>0+240 P</t>
  </si>
  <si>
    <t>1gX</t>
  </si>
  <si>
    <t>0+245 P</t>
  </si>
  <si>
    <t>4+590 L</t>
  </si>
  <si>
    <t>4+601 L</t>
  </si>
  <si>
    <t>15aX</t>
  </si>
  <si>
    <t>6+900 L</t>
  </si>
  <si>
    <t>15bX</t>
  </si>
  <si>
    <t>83/261</t>
  </si>
  <si>
    <t>6+920 L</t>
  </si>
  <si>
    <t>15cX</t>
  </si>
  <si>
    <t>15dX</t>
  </si>
  <si>
    <t>7+120 P</t>
  </si>
  <si>
    <t>15eX</t>
  </si>
  <si>
    <t>7+135 P</t>
  </si>
  <si>
    <t>15fX</t>
  </si>
  <si>
    <t>15gX</t>
  </si>
  <si>
    <t>102/320</t>
  </si>
  <si>
    <t>7+165 P</t>
  </si>
  <si>
    <t>15hX</t>
  </si>
  <si>
    <t>7+180 P</t>
  </si>
  <si>
    <t>15iX</t>
  </si>
  <si>
    <t>Jarząb pospolity</t>
  </si>
  <si>
    <t>5aX</t>
  </si>
  <si>
    <t>5bX</t>
  </si>
  <si>
    <t>4+803 P</t>
  </si>
  <si>
    <t>5cX</t>
  </si>
  <si>
    <t>4+806 P</t>
  </si>
  <si>
    <t>5dX</t>
  </si>
  <si>
    <t>4+810 P</t>
  </si>
  <si>
    <t>5eX</t>
  </si>
  <si>
    <t>4+814 P</t>
  </si>
  <si>
    <t>5fX</t>
  </si>
  <si>
    <t>4+818 P</t>
  </si>
  <si>
    <t>5gX</t>
  </si>
  <si>
    <t>4+822 P</t>
  </si>
  <si>
    <t>5hX</t>
  </si>
  <si>
    <t>4+825 P</t>
  </si>
  <si>
    <t>5iX</t>
  </si>
  <si>
    <t>4+828 P</t>
  </si>
  <si>
    <t>5jX</t>
  </si>
  <si>
    <t>4+832 P</t>
  </si>
  <si>
    <t>5kX</t>
  </si>
  <si>
    <t>4+835 P</t>
  </si>
  <si>
    <t>5lX</t>
  </si>
  <si>
    <t>13/41</t>
  </si>
  <si>
    <t>4+838 P</t>
  </si>
  <si>
    <t>5łX</t>
  </si>
  <si>
    <t>4+842 P</t>
  </si>
  <si>
    <t>5mX</t>
  </si>
  <si>
    <t>4+846 P</t>
  </si>
  <si>
    <t>5nX</t>
  </si>
  <si>
    <t>4+850 P</t>
  </si>
  <si>
    <t>iglaste</t>
  </si>
  <si>
    <t>miękkie</t>
  </si>
  <si>
    <t>twarde</t>
  </si>
  <si>
    <t>Ilość drzew</t>
  </si>
  <si>
    <t>1+320 L</t>
  </si>
  <si>
    <t>89/280</t>
  </si>
  <si>
    <t>1+340 L</t>
  </si>
  <si>
    <t>3905N</t>
  </si>
  <si>
    <t>0+160 L</t>
  </si>
  <si>
    <t>9+900 P</t>
  </si>
  <si>
    <t>Kętrzyn, 28.11.2023</t>
  </si>
  <si>
    <t>Zał. nr 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</si>
</sst>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2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.5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.5"/>
      <name val="Arial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</font>
    <font>
      <vertAlign val="superscript"/>
      <sz val="11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.5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6" fillId="0" borderId="0"/>
  </cellStyleXfs>
  <cellXfs count="10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5" fillId="0" borderId="0" xfId="0" applyFont="1"/>
    <xf numFmtId="0" fontId="0" fillId="0" borderId="2" xfId="0" applyBorder="1"/>
    <xf numFmtId="0" fontId="2" fillId="0" borderId="6" xfId="0" applyFont="1" applyBorder="1" applyAlignment="1">
      <alignment horizontal="center" vertical="center" wrapText="1"/>
    </xf>
    <xf numFmtId="0" fontId="7" fillId="0" borderId="0" xfId="0" applyFont="1"/>
    <xf numFmtId="1" fontId="4" fillId="0" borderId="2" xfId="0" applyNumberFormat="1" applyFont="1" applyBorder="1" applyAlignment="1">
      <alignment horizontal="center" vertical="center" wrapText="1"/>
    </xf>
    <xf numFmtId="0" fontId="0" fillId="3" borderId="2" xfId="0" applyFill="1" applyBorder="1"/>
    <xf numFmtId="0" fontId="11" fillId="3" borderId="2" xfId="0" applyFont="1" applyFill="1" applyBorder="1"/>
    <xf numFmtId="0" fontId="0" fillId="4" borderId="2" xfId="0" applyFill="1" applyBorder="1" applyAlignment="1">
      <alignment wrapText="1"/>
    </xf>
    <xf numFmtId="0" fontId="0" fillId="2" borderId="0" xfId="0" applyFill="1"/>
    <xf numFmtId="164" fontId="0" fillId="0" borderId="0" xfId="0" applyNumberFormat="1"/>
    <xf numFmtId="164" fontId="5" fillId="0" borderId="0" xfId="0" applyNumberFormat="1" applyFont="1"/>
    <xf numFmtId="1" fontId="4" fillId="2" borderId="2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19" fillId="0" borderId="2" xfId="0" applyFont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1" fontId="19" fillId="2" borderId="2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/>
    <xf numFmtId="1" fontId="8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16" fontId="19" fillId="2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4" fontId="24" fillId="2" borderId="2" xfId="0" applyNumberFormat="1" applyFont="1" applyFill="1" applyBorder="1" applyAlignment="1">
      <alignment horizontal="center"/>
    </xf>
    <xf numFmtId="49" fontId="24" fillId="2" borderId="2" xfId="0" applyNumberFormat="1" applyFont="1" applyFill="1" applyBorder="1" applyAlignment="1">
      <alignment horizontal="center"/>
    </xf>
    <xf numFmtId="164" fontId="0" fillId="2" borderId="0" xfId="0" applyNumberFormat="1" applyFill="1"/>
    <xf numFmtId="0" fontId="8" fillId="0" borderId="0" xfId="0" applyFont="1"/>
    <xf numFmtId="0" fontId="0" fillId="0" borderId="0" xfId="0" applyAlignment="1">
      <alignment wrapText="1"/>
    </xf>
    <xf numFmtId="0" fontId="27" fillId="0" borderId="0" xfId="1" applyFont="1" applyAlignment="1">
      <alignment horizontal="left" vertical="top"/>
    </xf>
    <xf numFmtId="0" fontId="19" fillId="0" borderId="0" xfId="0" applyFont="1"/>
    <xf numFmtId="0" fontId="24" fillId="2" borderId="0" xfId="0" applyFont="1" applyFill="1" applyAlignment="1">
      <alignment horizontal="center"/>
    </xf>
    <xf numFmtId="0" fontId="9" fillId="2" borderId="0" xfId="0" applyFont="1" applyFill="1" applyAlignment="1">
      <alignment vertical="top"/>
    </xf>
    <xf numFmtId="0" fontId="5" fillId="3" borderId="0" xfId="0" applyFont="1" applyFill="1"/>
    <xf numFmtId="165" fontId="29" fillId="0" borderId="0" xfId="1" applyNumberFormat="1" applyFont="1"/>
    <xf numFmtId="164" fontId="5" fillId="3" borderId="0" xfId="0" applyNumberFormat="1" applyFont="1" applyFill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4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164" fontId="15" fillId="0" borderId="0" xfId="0" applyNumberFormat="1" applyFont="1" applyAlignment="1">
      <alignment horizontal="center" vertical="center"/>
    </xf>
    <xf numFmtId="0" fontId="19" fillId="2" borderId="2" xfId="0" applyFont="1" applyFill="1" applyBorder="1" applyAlignment="1">
      <alignment horizontal="center" wrapText="1"/>
    </xf>
    <xf numFmtId="2" fontId="19" fillId="2" borderId="2" xfId="0" applyNumberFormat="1" applyFont="1" applyFill="1" applyBorder="1" applyAlignment="1">
      <alignment horizontal="center" vertical="center" wrapText="1"/>
    </xf>
    <xf numFmtId="2" fontId="19" fillId="2" borderId="2" xfId="0" applyNumberFormat="1" applyFont="1" applyFill="1" applyBorder="1" applyAlignment="1">
      <alignment horizontal="center" vertical="center"/>
    </xf>
    <xf numFmtId="2" fontId="24" fillId="2" borderId="2" xfId="0" applyNumberFormat="1" applyFont="1" applyFill="1" applyBorder="1" applyAlignment="1">
      <alignment horizontal="center"/>
    </xf>
    <xf numFmtId="2" fontId="28" fillId="0" borderId="0" xfId="1" applyNumberFormat="1" applyFont="1"/>
    <xf numFmtId="2" fontId="29" fillId="0" borderId="0" xfId="1" applyNumberFormat="1" applyFont="1"/>
    <xf numFmtId="4" fontId="28" fillId="0" borderId="0" xfId="1" applyNumberFormat="1" applyFont="1"/>
    <xf numFmtId="4" fontId="29" fillId="0" borderId="0" xfId="1" applyNumberFormat="1" applyFont="1"/>
    <xf numFmtId="2" fontId="8" fillId="2" borderId="0" xfId="0" applyNumberFormat="1" applyFont="1" applyFill="1" applyAlignment="1">
      <alignment horizontal="center" vertical="center"/>
    </xf>
    <xf numFmtId="2" fontId="19" fillId="0" borderId="2" xfId="0" applyNumberFormat="1" applyFont="1" applyBorder="1" applyAlignment="1">
      <alignment horizontal="center" vertical="center"/>
    </xf>
    <xf numFmtId="2" fontId="12" fillId="0" borderId="2" xfId="0" applyNumberFormat="1" applyFont="1" applyBorder="1"/>
    <xf numFmtId="2" fontId="13" fillId="0" borderId="2" xfId="0" applyNumberFormat="1" applyFont="1" applyBorder="1"/>
    <xf numFmtId="2" fontId="11" fillId="4" borderId="2" xfId="0" applyNumberFormat="1" applyFont="1" applyFill="1" applyBorder="1"/>
    <xf numFmtId="1" fontId="17" fillId="5" borderId="2" xfId="0" applyNumberFormat="1" applyFont="1" applyFill="1" applyBorder="1" applyAlignment="1">
      <alignment horizontal="center" vertical="center" wrapText="1"/>
    </xf>
    <xf numFmtId="1" fontId="16" fillId="5" borderId="2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2" fontId="16" fillId="5" borderId="2" xfId="0" applyNumberFormat="1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 wrapText="1"/>
    </xf>
    <xf numFmtId="1" fontId="19" fillId="5" borderId="2" xfId="0" applyNumberFormat="1" applyFont="1" applyFill="1" applyBorder="1" applyAlignment="1">
      <alignment horizontal="center" vertical="center" wrapText="1"/>
    </xf>
    <xf numFmtId="49" fontId="16" fillId="5" borderId="2" xfId="0" applyNumberFormat="1" applyFont="1" applyFill="1" applyBorder="1" applyAlignment="1">
      <alignment horizontal="center" vertical="center"/>
    </xf>
    <xf numFmtId="2" fontId="0" fillId="0" borderId="0" xfId="0" applyNumberFormat="1"/>
    <xf numFmtId="1" fontId="19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2" fontId="0" fillId="2" borderId="2" xfId="0" applyNumberFormat="1" applyFill="1" applyBorder="1"/>
    <xf numFmtId="0" fontId="0" fillId="2" borderId="2" xfId="0" applyFill="1" applyBorder="1"/>
    <xf numFmtId="0" fontId="8" fillId="2" borderId="0" xfId="0" applyFont="1" applyFill="1"/>
    <xf numFmtId="0" fontId="25" fillId="2" borderId="0" xfId="0" applyFont="1" applyFill="1"/>
    <xf numFmtId="0" fontId="19" fillId="2" borderId="2" xfId="0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/>
    </xf>
    <xf numFmtId="0" fontId="31" fillId="2" borderId="0" xfId="0" applyFont="1" applyFill="1"/>
    <xf numFmtId="0" fontId="19" fillId="2" borderId="0" xfId="0" applyFont="1" applyFill="1" applyAlignment="1">
      <alignment horizontal="center"/>
    </xf>
    <xf numFmtId="17" fontId="19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B808D7B8-4B59-4A3D-A3AE-89ECB0263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topLeftCell="B1" zoomScaleNormal="100" workbookViewId="0">
      <selection activeCell="M14" sqref="M14"/>
    </sheetView>
  </sheetViews>
  <sheetFormatPr defaultRowHeight="15"/>
  <cols>
    <col min="3" max="3" width="15.140625" customWidth="1"/>
    <col min="6" max="6" width="8.7109375" customWidth="1"/>
    <col min="7" max="7" width="8.85546875" customWidth="1"/>
    <col min="8" max="8" width="16.7109375" customWidth="1"/>
  </cols>
  <sheetData>
    <row r="1" spans="1:8">
      <c r="H1" t="s">
        <v>815</v>
      </c>
    </row>
    <row r="5" spans="1:8">
      <c r="A5" s="11"/>
      <c r="B5" s="92" t="s">
        <v>348</v>
      </c>
      <c r="C5" s="93"/>
      <c r="D5" s="80" t="s">
        <v>805</v>
      </c>
      <c r="E5" s="80" t="s">
        <v>806</v>
      </c>
      <c r="F5" s="81" t="s">
        <v>804</v>
      </c>
      <c r="G5" s="80" t="s">
        <v>347</v>
      </c>
      <c r="H5" s="80" t="s">
        <v>807</v>
      </c>
    </row>
    <row r="6" spans="1:8">
      <c r="A6" s="11"/>
      <c r="B6" s="94" t="s">
        <v>0</v>
      </c>
      <c r="C6" s="95"/>
      <c r="D6" s="82">
        <v>259.92</v>
      </c>
      <c r="E6" s="82">
        <v>24.532</v>
      </c>
      <c r="F6" s="82">
        <v>0</v>
      </c>
      <c r="G6" s="82">
        <f>SUM(D6:F6)</f>
        <v>284.452</v>
      </c>
      <c r="H6" s="83">
        <v>73</v>
      </c>
    </row>
    <row r="7" spans="1:8">
      <c r="A7" s="11"/>
      <c r="B7" s="94" t="s">
        <v>215</v>
      </c>
      <c r="C7" s="95"/>
      <c r="D7" s="82">
        <v>150.28</v>
      </c>
      <c r="E7" s="82">
        <v>56.45</v>
      </c>
      <c r="F7" s="82">
        <v>0.51300000000000001</v>
      </c>
      <c r="G7" s="82">
        <f>SUM(D7:F7)</f>
        <v>207.24300000000002</v>
      </c>
      <c r="H7" s="83">
        <v>69</v>
      </c>
    </row>
    <row r="8" spans="1:8">
      <c r="A8" s="11"/>
      <c r="B8" s="94" t="s">
        <v>272</v>
      </c>
      <c r="C8" s="95"/>
      <c r="D8" s="82">
        <v>114.721</v>
      </c>
      <c r="E8" s="82">
        <v>85.804000000000002</v>
      </c>
      <c r="F8" s="82">
        <v>0</v>
      </c>
      <c r="G8" s="82">
        <f>SUM(D8:F8)</f>
        <v>200.52500000000001</v>
      </c>
      <c r="H8" s="83">
        <v>77</v>
      </c>
    </row>
    <row r="9" spans="1:8">
      <c r="A9" s="11"/>
      <c r="B9" s="94" t="s">
        <v>313</v>
      </c>
      <c r="C9" s="95"/>
      <c r="D9" s="82">
        <v>80.814999999999998</v>
      </c>
      <c r="E9" s="82">
        <v>99.369</v>
      </c>
      <c r="F9" s="82">
        <v>3.637</v>
      </c>
      <c r="G9" s="82">
        <f>SUM(D9,E9,F9)</f>
        <v>183.821</v>
      </c>
      <c r="H9" s="83">
        <v>86</v>
      </c>
    </row>
    <row r="10" spans="1:8">
      <c r="A10" s="11"/>
      <c r="B10" s="94" t="s">
        <v>349</v>
      </c>
      <c r="C10" s="95"/>
      <c r="D10" s="82">
        <v>36.68</v>
      </c>
      <c r="E10" s="82">
        <v>95.46</v>
      </c>
      <c r="F10" s="82">
        <v>0.88800000000000001</v>
      </c>
      <c r="G10" s="82">
        <f>SUM(D10,E10,F10)</f>
        <v>133.02799999999999</v>
      </c>
      <c r="H10" s="83">
        <v>74</v>
      </c>
    </row>
    <row r="11" spans="1:8" ht="15" customHeight="1">
      <c r="A11" s="11"/>
      <c r="B11" s="96" t="s">
        <v>350</v>
      </c>
      <c r="C11" s="96"/>
      <c r="D11" s="82">
        <v>10.634</v>
      </c>
      <c r="E11" s="82">
        <v>0</v>
      </c>
      <c r="F11" s="82">
        <v>0</v>
      </c>
      <c r="G11" s="82">
        <f>SUM(D11,E11,F11)</f>
        <v>10.634</v>
      </c>
      <c r="H11" s="83">
        <v>8</v>
      </c>
    </row>
    <row r="12" spans="1:8">
      <c r="A12" s="11"/>
      <c r="B12" s="11"/>
      <c r="C12" s="11"/>
      <c r="D12" s="82">
        <f>SUM(D6:D11)</f>
        <v>653.05000000000007</v>
      </c>
      <c r="E12" s="82">
        <f>SUM(E6:E11)</f>
        <v>361.61499999999995</v>
      </c>
      <c r="F12" s="82">
        <f>SUM(F6,F7,F8,F9,F10,F11)</f>
        <v>5.0380000000000003</v>
      </c>
      <c r="G12" s="82">
        <f>SUM(G6:G11)</f>
        <v>1019.7030000000001</v>
      </c>
      <c r="H12" s="83">
        <f>SUM(H6:H11)</f>
        <v>387</v>
      </c>
    </row>
    <row r="13" spans="1:8">
      <c r="A13" s="11"/>
      <c r="B13" s="11"/>
      <c r="C13" s="11"/>
      <c r="D13" s="11"/>
      <c r="E13" s="11"/>
      <c r="F13" s="11"/>
      <c r="G13" s="11"/>
      <c r="H13" s="11"/>
    </row>
  </sheetData>
  <mergeCells count="7">
    <mergeCell ref="B5:C5"/>
    <mergeCell ref="B10:C10"/>
    <mergeCell ref="B11:C11"/>
    <mergeCell ref="B6:C6"/>
    <mergeCell ref="B7:C7"/>
    <mergeCell ref="B8:C8"/>
    <mergeCell ref="B9:C9"/>
  </mergeCells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F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"/>
  <sheetViews>
    <sheetView topLeftCell="B1" zoomScale="140" zoomScaleNormal="140" workbookViewId="0">
      <selection activeCell="C1" sqref="C1:O1048576"/>
    </sheetView>
  </sheetViews>
  <sheetFormatPr defaultRowHeight="15"/>
  <cols>
    <col min="1" max="1" width="42.5703125" customWidth="1"/>
    <col min="2" max="2" width="17.5703125" customWidth="1"/>
  </cols>
  <sheetData>
    <row r="1" spans="1:2" ht="45" customHeight="1">
      <c r="A1" s="97" t="s">
        <v>388</v>
      </c>
      <c r="B1" s="97"/>
    </row>
    <row r="2" spans="1:2">
      <c r="A2" s="8" t="s">
        <v>380</v>
      </c>
      <c r="B2" s="9">
        <v>387</v>
      </c>
    </row>
    <row r="3" spans="1:2">
      <c r="A3" s="4" t="s">
        <v>381</v>
      </c>
      <c r="B3" s="68">
        <v>653.04999999999995</v>
      </c>
    </row>
    <row r="4" spans="1:2">
      <c r="A4" s="4" t="s">
        <v>382</v>
      </c>
      <c r="B4" s="69">
        <v>361.62</v>
      </c>
    </row>
    <row r="5" spans="1:2">
      <c r="A5" s="4" t="s">
        <v>383</v>
      </c>
      <c r="B5" s="68">
        <v>5.04</v>
      </c>
    </row>
    <row r="6" spans="1:2" ht="51.6" customHeight="1">
      <c r="A6" s="10" t="s">
        <v>384</v>
      </c>
      <c r="B6" s="70">
        <f>SUM(B3,B4,B5)</f>
        <v>1019.7099999999999</v>
      </c>
    </row>
    <row r="7" spans="1:2">
      <c r="B7" s="12"/>
    </row>
    <row r="8" spans="1:2">
      <c r="A8" t="s">
        <v>814</v>
      </c>
    </row>
    <row r="31" spans="3:4">
      <c r="C31" s="11"/>
      <c r="D31" s="11"/>
    </row>
    <row r="32" spans="3:4">
      <c r="C32" s="11"/>
      <c r="D32" s="11"/>
    </row>
    <row r="33" spans="3:4">
      <c r="C33" s="11"/>
      <c r="D33" s="11"/>
    </row>
    <row r="34" spans="3:4">
      <c r="C34" s="11"/>
      <c r="D34" s="11"/>
    </row>
    <row r="35" spans="3:4">
      <c r="C35" s="11"/>
      <c r="D35" s="11"/>
    </row>
    <row r="36" spans="3:4">
      <c r="C36" s="11"/>
      <c r="D36" s="11"/>
    </row>
    <row r="37" spans="3:4">
      <c r="C37" s="11"/>
      <c r="D37" s="11"/>
    </row>
    <row r="38" spans="3:4">
      <c r="C38" s="11"/>
      <c r="D38" s="11"/>
    </row>
    <row r="39" spans="3:4">
      <c r="C39" s="11"/>
      <c r="D39" s="11"/>
    </row>
    <row r="40" spans="3:4">
      <c r="C40" s="11"/>
      <c r="D40" s="11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27"/>
  <sheetViews>
    <sheetView topLeftCell="A64" zoomScaleNormal="100" workbookViewId="0">
      <selection activeCell="A92" sqref="A77:XFD92"/>
    </sheetView>
  </sheetViews>
  <sheetFormatPr defaultRowHeight="15"/>
  <cols>
    <col min="1" max="1" width="5.140625" style="3" customWidth="1"/>
    <col min="2" max="2" width="21.140625" style="3" customWidth="1"/>
    <col min="3" max="3" width="7.28515625" style="3" customWidth="1"/>
    <col min="4" max="4" width="10" style="3" customWidth="1"/>
    <col min="5" max="5" width="14.5703125" style="3" customWidth="1"/>
    <col min="6" max="6" width="11.42578125" style="3" customWidth="1"/>
    <col min="7" max="7" width="8.85546875" style="3" customWidth="1"/>
    <col min="8" max="8" width="11.85546875" style="3" customWidth="1"/>
    <col min="9" max="9" width="18.140625" style="3" customWidth="1"/>
    <col min="10" max="10" width="13.85546875" style="3" customWidth="1"/>
  </cols>
  <sheetData>
    <row r="1" spans="1:13" ht="15.75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</row>
    <row r="2" spans="1:13" ht="51">
      <c r="A2" s="35" t="s">
        <v>1</v>
      </c>
      <c r="B2" s="36" t="s">
        <v>2</v>
      </c>
      <c r="C2" s="36" t="s">
        <v>3</v>
      </c>
      <c r="D2" s="36" t="s">
        <v>4</v>
      </c>
      <c r="E2" s="36" t="s">
        <v>5</v>
      </c>
      <c r="F2" s="36" t="s">
        <v>6</v>
      </c>
      <c r="G2" s="36" t="s">
        <v>7</v>
      </c>
      <c r="H2" s="36" t="s">
        <v>8</v>
      </c>
      <c r="I2" s="36" t="s">
        <v>9</v>
      </c>
      <c r="J2" s="36" t="s">
        <v>10</v>
      </c>
      <c r="K2" s="11"/>
      <c r="L2" s="11"/>
      <c r="M2" s="11"/>
    </row>
    <row r="3" spans="1:13">
      <c r="A3" s="20" t="s">
        <v>11</v>
      </c>
      <c r="B3" s="19" t="s">
        <v>99</v>
      </c>
      <c r="C3" s="14">
        <v>1</v>
      </c>
      <c r="D3" s="19" t="s">
        <v>170</v>
      </c>
      <c r="E3" s="19" t="s">
        <v>203</v>
      </c>
      <c r="F3" s="59">
        <v>1.34</v>
      </c>
      <c r="G3" s="19" t="s">
        <v>118</v>
      </c>
      <c r="H3" s="20">
        <v>36</v>
      </c>
      <c r="I3" s="21" t="s">
        <v>124</v>
      </c>
      <c r="J3" s="21" t="s">
        <v>132</v>
      </c>
      <c r="K3" s="11"/>
      <c r="L3" s="11"/>
      <c r="M3" s="11"/>
    </row>
    <row r="4" spans="1:13">
      <c r="A4" s="20" t="s">
        <v>12</v>
      </c>
      <c r="B4" s="19" t="s">
        <v>100</v>
      </c>
      <c r="C4" s="14">
        <v>1</v>
      </c>
      <c r="D4" s="19" t="s">
        <v>175</v>
      </c>
      <c r="E4" s="19" t="s">
        <v>334</v>
      </c>
      <c r="F4" s="60">
        <v>0.38200000000000001</v>
      </c>
      <c r="G4" s="19" t="s">
        <v>118</v>
      </c>
      <c r="H4" s="19" t="s">
        <v>131</v>
      </c>
      <c r="I4" s="21" t="s">
        <v>124</v>
      </c>
      <c r="J4" s="21" t="s">
        <v>393</v>
      </c>
      <c r="K4" s="11"/>
      <c r="L4" s="11"/>
      <c r="M4" s="11"/>
    </row>
    <row r="5" spans="1:13">
      <c r="A5" s="20" t="s">
        <v>13</v>
      </c>
      <c r="B5" s="19" t="s">
        <v>100</v>
      </c>
      <c r="C5" s="14">
        <v>1</v>
      </c>
      <c r="D5" s="19" t="s">
        <v>176</v>
      </c>
      <c r="E5" s="19" t="s">
        <v>263</v>
      </c>
      <c r="F5" s="60">
        <v>1.66</v>
      </c>
      <c r="G5" s="19" t="s">
        <v>118</v>
      </c>
      <c r="H5" s="59" t="s">
        <v>391</v>
      </c>
      <c r="I5" s="21" t="s">
        <v>124</v>
      </c>
      <c r="J5" s="19" t="s">
        <v>394</v>
      </c>
      <c r="K5" s="11"/>
      <c r="L5" s="11"/>
      <c r="M5" s="11"/>
    </row>
    <row r="6" spans="1:13">
      <c r="A6" s="20" t="s">
        <v>14</v>
      </c>
      <c r="B6" s="19" t="s">
        <v>103</v>
      </c>
      <c r="C6" s="14">
        <v>1</v>
      </c>
      <c r="D6" s="19" t="s">
        <v>110</v>
      </c>
      <c r="E6" s="19" t="s">
        <v>143</v>
      </c>
      <c r="F6" s="60">
        <v>0.46899999999999997</v>
      </c>
      <c r="G6" s="19" t="s">
        <v>119</v>
      </c>
      <c r="H6" s="20">
        <v>119</v>
      </c>
      <c r="I6" s="21" t="s">
        <v>126</v>
      </c>
      <c r="J6" s="19" t="s">
        <v>395</v>
      </c>
      <c r="K6" s="11"/>
      <c r="L6" s="11"/>
      <c r="M6" s="11"/>
    </row>
    <row r="7" spans="1:13">
      <c r="A7" s="20" t="s">
        <v>15</v>
      </c>
      <c r="B7" s="19" t="s">
        <v>99</v>
      </c>
      <c r="C7" s="14">
        <v>1</v>
      </c>
      <c r="D7" s="19" t="s">
        <v>110</v>
      </c>
      <c r="E7" s="19" t="s">
        <v>243</v>
      </c>
      <c r="F7" s="60">
        <v>0.93</v>
      </c>
      <c r="G7" s="19" t="s">
        <v>120</v>
      </c>
      <c r="H7" s="38" t="s">
        <v>392</v>
      </c>
      <c r="I7" s="21" t="s">
        <v>390</v>
      </c>
      <c r="J7" s="19" t="s">
        <v>241</v>
      </c>
      <c r="K7" s="11"/>
      <c r="L7" s="11"/>
      <c r="M7" s="11"/>
    </row>
    <row r="8" spans="1:13">
      <c r="A8" s="20" t="s">
        <v>16</v>
      </c>
      <c r="B8" s="19" t="s">
        <v>103</v>
      </c>
      <c r="C8" s="14">
        <v>1</v>
      </c>
      <c r="D8" s="19" t="s">
        <v>110</v>
      </c>
      <c r="E8" s="19" t="s">
        <v>298</v>
      </c>
      <c r="F8" s="60">
        <v>2.0070000000000001</v>
      </c>
      <c r="G8" s="19" t="s">
        <v>121</v>
      </c>
      <c r="H8" s="19">
        <v>10</v>
      </c>
      <c r="I8" s="21" t="s">
        <v>129</v>
      </c>
      <c r="J8" s="19" t="s">
        <v>258</v>
      </c>
      <c r="K8" s="11"/>
      <c r="L8" s="11"/>
      <c r="M8" s="11"/>
    </row>
    <row r="9" spans="1:13">
      <c r="A9" s="20" t="s">
        <v>17</v>
      </c>
      <c r="B9" s="19" t="s">
        <v>100</v>
      </c>
      <c r="C9" s="14">
        <v>1</v>
      </c>
      <c r="D9" s="19" t="s">
        <v>111</v>
      </c>
      <c r="E9" s="19" t="s">
        <v>264</v>
      </c>
      <c r="F9" s="60">
        <v>0.39700000000000002</v>
      </c>
      <c r="G9" s="19" t="s">
        <v>121</v>
      </c>
      <c r="H9" s="19">
        <v>10</v>
      </c>
      <c r="I9" s="21" t="s">
        <v>129</v>
      </c>
      <c r="J9" s="19" t="s">
        <v>369</v>
      </c>
      <c r="K9" s="11"/>
      <c r="L9" s="11"/>
      <c r="M9" s="11"/>
    </row>
    <row r="10" spans="1:13">
      <c r="A10" s="20" t="s">
        <v>18</v>
      </c>
      <c r="B10" s="19" t="s">
        <v>99</v>
      </c>
      <c r="C10" s="14">
        <v>1</v>
      </c>
      <c r="D10" s="19" t="s">
        <v>110</v>
      </c>
      <c r="E10" s="19" t="s">
        <v>166</v>
      </c>
      <c r="F10" s="60">
        <v>3.6829999999999998</v>
      </c>
      <c r="G10" s="19" t="s">
        <v>122</v>
      </c>
      <c r="H10" s="19">
        <v>72</v>
      </c>
      <c r="I10" s="21" t="s">
        <v>130</v>
      </c>
      <c r="J10" s="19" t="s">
        <v>259</v>
      </c>
      <c r="K10" s="11"/>
      <c r="L10" s="11"/>
      <c r="M10" s="11"/>
    </row>
    <row r="11" spans="1:13">
      <c r="A11" s="20" t="s">
        <v>19</v>
      </c>
      <c r="B11" s="19" t="s">
        <v>99</v>
      </c>
      <c r="C11" s="14">
        <v>1</v>
      </c>
      <c r="D11" s="19" t="s">
        <v>111</v>
      </c>
      <c r="E11" s="19" t="s">
        <v>289</v>
      </c>
      <c r="F11" s="60">
        <v>1.516</v>
      </c>
      <c r="G11" s="19" t="s">
        <v>122</v>
      </c>
      <c r="H11" s="19">
        <v>72</v>
      </c>
      <c r="I11" s="21" t="s">
        <v>130</v>
      </c>
      <c r="J11" s="19" t="s">
        <v>414</v>
      </c>
      <c r="K11" s="11"/>
      <c r="L11" s="11"/>
      <c r="M11" s="11"/>
    </row>
    <row r="12" spans="1:13">
      <c r="A12" s="20" t="s">
        <v>20</v>
      </c>
      <c r="B12" s="19" t="s">
        <v>99</v>
      </c>
      <c r="C12" s="14">
        <v>1</v>
      </c>
      <c r="D12" s="19" t="s">
        <v>110</v>
      </c>
      <c r="E12" s="19" t="s">
        <v>200</v>
      </c>
      <c r="F12" s="60">
        <v>5.2190000000000003</v>
      </c>
      <c r="G12" s="19" t="s">
        <v>155</v>
      </c>
      <c r="H12" s="19">
        <v>11</v>
      </c>
      <c r="I12" s="21" t="s">
        <v>157</v>
      </c>
      <c r="J12" s="19" t="s">
        <v>285</v>
      </c>
      <c r="K12" s="11"/>
      <c r="L12" s="11"/>
      <c r="M12" s="11"/>
    </row>
    <row r="13" spans="1:13">
      <c r="A13" s="20" t="s">
        <v>21</v>
      </c>
      <c r="B13" s="19" t="s">
        <v>100</v>
      </c>
      <c r="C13" s="14">
        <v>1</v>
      </c>
      <c r="D13" s="19" t="s">
        <v>111</v>
      </c>
      <c r="E13" s="19" t="s">
        <v>301</v>
      </c>
      <c r="F13" s="60">
        <v>0.753</v>
      </c>
      <c r="G13" s="19" t="s">
        <v>155</v>
      </c>
      <c r="H13" s="19" t="s">
        <v>158</v>
      </c>
      <c r="I13" s="21" t="s">
        <v>157</v>
      </c>
      <c r="J13" s="19" t="s">
        <v>294</v>
      </c>
      <c r="K13" s="11"/>
      <c r="L13" s="11"/>
      <c r="M13" s="11"/>
    </row>
    <row r="14" spans="1:13">
      <c r="A14" s="20" t="s">
        <v>22</v>
      </c>
      <c r="B14" s="19" t="s">
        <v>99</v>
      </c>
      <c r="C14" s="14">
        <v>1</v>
      </c>
      <c r="D14" s="19" t="s">
        <v>108</v>
      </c>
      <c r="E14" s="19" t="s">
        <v>138</v>
      </c>
      <c r="F14" s="60">
        <v>2.6419999999999999</v>
      </c>
      <c r="G14" s="19" t="s">
        <v>155</v>
      </c>
      <c r="H14" s="38" t="s">
        <v>158</v>
      </c>
      <c r="I14" s="21" t="s">
        <v>157</v>
      </c>
      <c r="J14" s="19" t="s">
        <v>160</v>
      </c>
      <c r="K14" s="11"/>
      <c r="L14" s="11"/>
      <c r="M14" s="11"/>
    </row>
    <row r="15" spans="1:13">
      <c r="A15" s="20" t="s">
        <v>23</v>
      </c>
      <c r="B15" s="19" t="s">
        <v>99</v>
      </c>
      <c r="C15" s="14">
        <v>1</v>
      </c>
      <c r="D15" s="19" t="s">
        <v>109</v>
      </c>
      <c r="E15" s="19" t="s">
        <v>197</v>
      </c>
      <c r="F15" s="60">
        <v>2.37</v>
      </c>
      <c r="G15" s="19" t="s">
        <v>155</v>
      </c>
      <c r="H15" s="19" t="s">
        <v>158</v>
      </c>
      <c r="I15" s="21" t="s">
        <v>157</v>
      </c>
      <c r="J15" s="19" t="s">
        <v>308</v>
      </c>
      <c r="K15" s="11"/>
      <c r="L15" s="11"/>
      <c r="M15" s="11"/>
    </row>
    <row r="16" spans="1:13">
      <c r="A16" s="20" t="s">
        <v>24</v>
      </c>
      <c r="B16" s="19" t="s">
        <v>99</v>
      </c>
      <c r="C16" s="14">
        <v>1</v>
      </c>
      <c r="D16" s="19" t="s">
        <v>112</v>
      </c>
      <c r="E16" s="19" t="s">
        <v>143</v>
      </c>
      <c r="F16" s="60">
        <v>1.113</v>
      </c>
      <c r="G16" s="19" t="s">
        <v>155</v>
      </c>
      <c r="H16" s="19" t="s">
        <v>158</v>
      </c>
      <c r="I16" s="21" t="s">
        <v>157</v>
      </c>
      <c r="J16" s="19" t="s">
        <v>342</v>
      </c>
      <c r="K16" s="11"/>
      <c r="L16" s="11"/>
      <c r="M16" s="11"/>
    </row>
    <row r="17" spans="1:13">
      <c r="A17" s="20" t="s">
        <v>25</v>
      </c>
      <c r="B17" s="19" t="s">
        <v>100</v>
      </c>
      <c r="C17" s="14">
        <v>1</v>
      </c>
      <c r="D17" s="19" t="s">
        <v>172</v>
      </c>
      <c r="E17" s="19" t="s">
        <v>152</v>
      </c>
      <c r="F17" s="60">
        <v>3.25</v>
      </c>
      <c r="G17" s="19" t="s">
        <v>155</v>
      </c>
      <c r="H17" s="19" t="s">
        <v>158</v>
      </c>
      <c r="I17" s="21" t="s">
        <v>157</v>
      </c>
      <c r="J17" s="19" t="s">
        <v>161</v>
      </c>
      <c r="K17" s="11"/>
      <c r="L17" s="11"/>
      <c r="M17" s="11"/>
    </row>
    <row r="18" spans="1:13" ht="14.45" customHeight="1">
      <c r="A18" s="20" t="s">
        <v>26</v>
      </c>
      <c r="B18" s="19" t="s">
        <v>100</v>
      </c>
      <c r="C18" s="14">
        <v>1</v>
      </c>
      <c r="D18" s="19" t="s">
        <v>173</v>
      </c>
      <c r="E18" s="19" t="s">
        <v>198</v>
      </c>
      <c r="F18" s="60">
        <v>3.4039999999999999</v>
      </c>
      <c r="G18" s="19" t="s">
        <v>155</v>
      </c>
      <c r="H18" s="19" t="s">
        <v>209</v>
      </c>
      <c r="I18" s="21" t="s">
        <v>128</v>
      </c>
      <c r="J18" s="19" t="s">
        <v>424</v>
      </c>
      <c r="K18" s="11"/>
      <c r="L18" s="11"/>
      <c r="M18" s="11"/>
    </row>
    <row r="19" spans="1:13" ht="14.45" customHeight="1">
      <c r="A19" s="20" t="s">
        <v>27</v>
      </c>
      <c r="B19" s="19" t="s">
        <v>98</v>
      </c>
      <c r="C19" s="14">
        <v>1</v>
      </c>
      <c r="D19" s="19" t="s">
        <v>422</v>
      </c>
      <c r="E19" s="19" t="s">
        <v>307</v>
      </c>
      <c r="F19" s="60">
        <v>2.016</v>
      </c>
      <c r="G19" s="19" t="s">
        <v>155</v>
      </c>
      <c r="H19" s="19">
        <v>1001</v>
      </c>
      <c r="I19" s="21" t="s">
        <v>127</v>
      </c>
      <c r="J19" s="19" t="s">
        <v>425</v>
      </c>
      <c r="K19" s="11"/>
      <c r="L19" s="11"/>
      <c r="M19" s="11"/>
    </row>
    <row r="20" spans="1:13" ht="14.45" customHeight="1">
      <c r="A20" s="20" t="s">
        <v>28</v>
      </c>
      <c r="B20" s="19" t="s">
        <v>102</v>
      </c>
      <c r="C20" s="14">
        <v>1</v>
      </c>
      <c r="D20" s="19" t="s">
        <v>423</v>
      </c>
      <c r="E20" s="19" t="s">
        <v>289</v>
      </c>
      <c r="F20" s="60">
        <v>2.8860000000000001</v>
      </c>
      <c r="G20" s="19" t="s">
        <v>155</v>
      </c>
      <c r="H20" s="19">
        <v>1001</v>
      </c>
      <c r="I20" s="21" t="s">
        <v>127</v>
      </c>
      <c r="J20" s="19" t="s">
        <v>237</v>
      </c>
      <c r="K20" s="11"/>
      <c r="L20" s="11"/>
      <c r="M20" s="11"/>
    </row>
    <row r="21" spans="1:13" ht="14.45" customHeight="1">
      <c r="A21" s="20" t="s">
        <v>29</v>
      </c>
      <c r="B21" s="19" t="s">
        <v>100</v>
      </c>
      <c r="C21" s="14">
        <v>1</v>
      </c>
      <c r="D21" s="19" t="s">
        <v>186</v>
      </c>
      <c r="E21" s="19" t="s">
        <v>246</v>
      </c>
      <c r="F21" s="60">
        <v>1.24</v>
      </c>
      <c r="G21" s="19" t="s">
        <v>155</v>
      </c>
      <c r="H21" s="19">
        <v>7</v>
      </c>
      <c r="I21" s="21" t="s">
        <v>189</v>
      </c>
      <c r="J21" s="19" t="s">
        <v>426</v>
      </c>
      <c r="K21" s="11"/>
      <c r="L21" s="11"/>
      <c r="M21" s="11"/>
    </row>
    <row r="22" spans="1:13" ht="14.45" customHeight="1">
      <c r="A22" s="20" t="s">
        <v>30</v>
      </c>
      <c r="B22" s="19" t="s">
        <v>100</v>
      </c>
      <c r="C22" s="14">
        <v>1</v>
      </c>
      <c r="D22" s="19" t="s">
        <v>187</v>
      </c>
      <c r="E22" s="19" t="s">
        <v>248</v>
      </c>
      <c r="F22" s="60">
        <v>0.71399999999999997</v>
      </c>
      <c r="G22" s="19" t="s">
        <v>155</v>
      </c>
      <c r="H22" s="19">
        <v>7</v>
      </c>
      <c r="I22" s="21" t="s">
        <v>189</v>
      </c>
      <c r="J22" s="19" t="s">
        <v>214</v>
      </c>
      <c r="K22" s="11"/>
      <c r="L22" s="11"/>
      <c r="M22" s="11"/>
    </row>
    <row r="23" spans="1:13" ht="14.45" customHeight="1">
      <c r="A23" s="20" t="s">
        <v>31</v>
      </c>
      <c r="B23" s="19" t="s">
        <v>100</v>
      </c>
      <c r="C23" s="14">
        <v>1</v>
      </c>
      <c r="D23" s="19" t="s">
        <v>188</v>
      </c>
      <c r="E23" s="19" t="s">
        <v>288</v>
      </c>
      <c r="F23" s="60">
        <v>1.0529999999999999</v>
      </c>
      <c r="G23" s="19" t="s">
        <v>155</v>
      </c>
      <c r="H23" s="19">
        <v>7</v>
      </c>
      <c r="I23" s="21" t="s">
        <v>189</v>
      </c>
      <c r="J23" s="19" t="s">
        <v>427</v>
      </c>
      <c r="K23" s="11"/>
      <c r="L23" s="11"/>
      <c r="M23" s="11"/>
    </row>
    <row r="24" spans="1:13" ht="14.45" customHeight="1">
      <c r="A24" s="20" t="s">
        <v>32</v>
      </c>
      <c r="B24" s="19" t="s">
        <v>100</v>
      </c>
      <c r="C24" s="14">
        <v>1</v>
      </c>
      <c r="D24" s="19" t="s">
        <v>104</v>
      </c>
      <c r="E24" s="19" t="s">
        <v>143</v>
      </c>
      <c r="F24" s="60">
        <v>1.3420000000000001</v>
      </c>
      <c r="G24" s="19" t="s">
        <v>155</v>
      </c>
      <c r="H24" s="19">
        <v>7</v>
      </c>
      <c r="I24" s="21" t="s">
        <v>189</v>
      </c>
      <c r="J24" s="19" t="s">
        <v>133</v>
      </c>
      <c r="K24" s="11"/>
      <c r="L24" s="11"/>
      <c r="M24" s="11"/>
    </row>
    <row r="25" spans="1:13" ht="14.45" customHeight="1">
      <c r="A25" s="20" t="s">
        <v>33</v>
      </c>
      <c r="B25" s="19" t="s">
        <v>100</v>
      </c>
      <c r="C25" s="14">
        <v>1</v>
      </c>
      <c r="D25" s="19" t="s">
        <v>105</v>
      </c>
      <c r="E25" s="19" t="s">
        <v>208</v>
      </c>
      <c r="F25" s="60">
        <v>1.5669999999999999</v>
      </c>
      <c r="G25" s="19" t="s">
        <v>155</v>
      </c>
      <c r="H25" s="19">
        <v>7</v>
      </c>
      <c r="I25" s="21" t="s">
        <v>189</v>
      </c>
      <c r="J25" s="19" t="s">
        <v>428</v>
      </c>
      <c r="K25" s="11"/>
      <c r="L25" s="11"/>
      <c r="M25" s="11"/>
    </row>
    <row r="26" spans="1:13" ht="14.45" customHeight="1">
      <c r="A26" s="20" t="s">
        <v>34</v>
      </c>
      <c r="B26" s="19" t="s">
        <v>217</v>
      </c>
      <c r="C26" s="14">
        <v>1</v>
      </c>
      <c r="D26" s="19" t="s">
        <v>110</v>
      </c>
      <c r="E26" s="19" t="s">
        <v>246</v>
      </c>
      <c r="F26" s="60">
        <v>0.92100000000000004</v>
      </c>
      <c r="G26" s="19" t="s">
        <v>223</v>
      </c>
      <c r="H26" s="19">
        <v>15</v>
      </c>
      <c r="I26" s="21" t="s">
        <v>125</v>
      </c>
      <c r="J26" s="19" t="s">
        <v>395</v>
      </c>
      <c r="K26" s="11"/>
      <c r="L26" s="11"/>
      <c r="M26" s="11"/>
    </row>
    <row r="27" spans="1:13" ht="14.45" customHeight="1">
      <c r="A27" s="20" t="s">
        <v>35</v>
      </c>
      <c r="B27" s="19" t="s">
        <v>217</v>
      </c>
      <c r="C27" s="14">
        <v>1</v>
      </c>
      <c r="D27" s="19" t="s">
        <v>111</v>
      </c>
      <c r="E27" s="19" t="s">
        <v>248</v>
      </c>
      <c r="F27" s="60">
        <v>0.47099999999999997</v>
      </c>
      <c r="G27" s="19" t="s">
        <v>223</v>
      </c>
      <c r="H27" s="19">
        <v>15</v>
      </c>
      <c r="I27" s="21" t="s">
        <v>125</v>
      </c>
      <c r="J27" s="19" t="s">
        <v>135</v>
      </c>
      <c r="K27" s="11"/>
      <c r="L27" s="11"/>
      <c r="M27" s="11"/>
    </row>
    <row r="28" spans="1:13" ht="14.45" customHeight="1">
      <c r="A28" s="20" t="s">
        <v>36</v>
      </c>
      <c r="B28" s="19" t="s">
        <v>167</v>
      </c>
      <c r="C28" s="14">
        <v>1</v>
      </c>
      <c r="D28" s="19" t="s">
        <v>173</v>
      </c>
      <c r="E28" s="19" t="s">
        <v>202</v>
      </c>
      <c r="F28" s="59">
        <v>6.1909999999999998</v>
      </c>
      <c r="G28" s="19" t="s">
        <v>123</v>
      </c>
      <c r="H28" s="20">
        <v>7</v>
      </c>
      <c r="I28" s="21" t="s">
        <v>189</v>
      </c>
      <c r="J28" s="19" t="s">
        <v>429</v>
      </c>
      <c r="K28" s="11"/>
      <c r="L28" s="11"/>
      <c r="M28" s="11"/>
    </row>
    <row r="29" spans="1:13" ht="14.45" customHeight="1">
      <c r="A29" s="20" t="s">
        <v>37</v>
      </c>
      <c r="B29" s="19" t="s">
        <v>167</v>
      </c>
      <c r="C29" s="14">
        <v>1</v>
      </c>
      <c r="D29" s="19" t="s">
        <v>175</v>
      </c>
      <c r="E29" s="19" t="s">
        <v>249</v>
      </c>
      <c r="F29" s="60">
        <v>5.2309999999999999</v>
      </c>
      <c r="G29" s="19" t="s">
        <v>123</v>
      </c>
      <c r="H29" s="19">
        <v>7</v>
      </c>
      <c r="I29" s="21" t="s">
        <v>189</v>
      </c>
      <c r="J29" s="19" t="s">
        <v>430</v>
      </c>
      <c r="K29" s="11"/>
      <c r="L29" s="11"/>
      <c r="M29" s="11"/>
    </row>
    <row r="30" spans="1:13" ht="14.45" customHeight="1">
      <c r="A30" s="20" t="s">
        <v>38</v>
      </c>
      <c r="B30" s="19" t="s">
        <v>167</v>
      </c>
      <c r="C30" s="14">
        <v>1</v>
      </c>
      <c r="D30" s="19" t="s">
        <v>176</v>
      </c>
      <c r="E30" s="19" t="s">
        <v>195</v>
      </c>
      <c r="F30" s="60">
        <v>4.97</v>
      </c>
      <c r="G30" s="19" t="s">
        <v>123</v>
      </c>
      <c r="H30" s="19">
        <v>7</v>
      </c>
      <c r="I30" s="19" t="s">
        <v>189</v>
      </c>
      <c r="J30" s="19" t="s">
        <v>431</v>
      </c>
      <c r="K30" s="11"/>
      <c r="L30" s="11"/>
      <c r="M30" s="11"/>
    </row>
    <row r="31" spans="1:13" ht="14.45" customHeight="1">
      <c r="A31" s="20" t="s">
        <v>39</v>
      </c>
      <c r="B31" s="19" t="s">
        <v>167</v>
      </c>
      <c r="C31" s="14">
        <v>1</v>
      </c>
      <c r="D31" s="19" t="s">
        <v>178</v>
      </c>
      <c r="E31" s="19" t="s">
        <v>205</v>
      </c>
      <c r="F31" s="60">
        <v>4.0119999999999996</v>
      </c>
      <c r="G31" s="19" t="s">
        <v>123</v>
      </c>
      <c r="H31" s="19">
        <v>7</v>
      </c>
      <c r="I31" s="19" t="s">
        <v>189</v>
      </c>
      <c r="J31" s="19" t="s">
        <v>432</v>
      </c>
      <c r="K31" s="11"/>
      <c r="L31" s="11"/>
      <c r="M31" s="11"/>
    </row>
    <row r="32" spans="1:13" ht="14.45" customHeight="1">
      <c r="A32" s="20" t="s">
        <v>40</v>
      </c>
      <c r="B32" s="19" t="s">
        <v>167</v>
      </c>
      <c r="C32" s="14">
        <v>1</v>
      </c>
      <c r="D32" s="19" t="s">
        <v>179</v>
      </c>
      <c r="E32" s="19" t="s">
        <v>202</v>
      </c>
      <c r="F32" s="60">
        <v>6.1909999999999998</v>
      </c>
      <c r="G32" s="19" t="s">
        <v>123</v>
      </c>
      <c r="H32" s="20">
        <v>7</v>
      </c>
      <c r="I32" s="21" t="s">
        <v>189</v>
      </c>
      <c r="J32" s="19" t="s">
        <v>433</v>
      </c>
      <c r="K32" s="11"/>
      <c r="L32" s="11"/>
      <c r="M32" s="11"/>
    </row>
    <row r="33" spans="1:13" ht="14.45" customHeight="1">
      <c r="A33" s="20" t="s">
        <v>41</v>
      </c>
      <c r="B33" s="19" t="s">
        <v>167</v>
      </c>
      <c r="C33" s="14">
        <v>1</v>
      </c>
      <c r="D33" s="19" t="s">
        <v>180</v>
      </c>
      <c r="E33" s="19" t="s">
        <v>306</v>
      </c>
      <c r="F33" s="60">
        <v>6.758</v>
      </c>
      <c r="G33" s="19" t="s">
        <v>123</v>
      </c>
      <c r="H33" s="19">
        <v>7</v>
      </c>
      <c r="I33" s="21" t="s">
        <v>189</v>
      </c>
      <c r="J33" s="19" t="s">
        <v>434</v>
      </c>
      <c r="K33" s="11"/>
      <c r="L33" s="11"/>
      <c r="M33" s="11"/>
    </row>
    <row r="34" spans="1:13" ht="14.45" customHeight="1">
      <c r="A34" s="20" t="s">
        <v>42</v>
      </c>
      <c r="B34" s="19" t="s">
        <v>167</v>
      </c>
      <c r="C34" s="14">
        <v>1</v>
      </c>
      <c r="D34" s="19" t="s">
        <v>181</v>
      </c>
      <c r="E34" s="19" t="s">
        <v>137</v>
      </c>
      <c r="F34" s="60">
        <v>5.2279999999999998</v>
      </c>
      <c r="G34" s="19" t="s">
        <v>123</v>
      </c>
      <c r="H34" s="20">
        <v>7</v>
      </c>
      <c r="I34" s="21" t="s">
        <v>189</v>
      </c>
      <c r="J34" s="19" t="s">
        <v>435</v>
      </c>
      <c r="K34" s="11"/>
      <c r="L34" s="11"/>
      <c r="M34" s="11"/>
    </row>
    <row r="35" spans="1:13" ht="14.45" customHeight="1">
      <c r="A35" s="20" t="s">
        <v>43</v>
      </c>
      <c r="B35" s="19" t="s">
        <v>167</v>
      </c>
      <c r="C35" s="14">
        <v>1</v>
      </c>
      <c r="D35" s="19" t="s">
        <v>182</v>
      </c>
      <c r="E35" s="19" t="s">
        <v>200</v>
      </c>
      <c r="F35" s="60">
        <v>6.2290000000000001</v>
      </c>
      <c r="G35" s="19" t="s">
        <v>123</v>
      </c>
      <c r="H35" s="20">
        <v>7</v>
      </c>
      <c r="I35" s="21" t="s">
        <v>189</v>
      </c>
      <c r="J35" s="19" t="s">
        <v>190</v>
      </c>
      <c r="K35" s="11"/>
      <c r="L35" s="11"/>
      <c r="M35" s="11"/>
    </row>
    <row r="36" spans="1:13" ht="14.45" customHeight="1">
      <c r="A36" s="20" t="s">
        <v>44</v>
      </c>
      <c r="B36" s="19" t="s">
        <v>167</v>
      </c>
      <c r="C36" s="14">
        <v>1</v>
      </c>
      <c r="D36" s="19" t="s">
        <v>183</v>
      </c>
      <c r="E36" s="19" t="s">
        <v>206</v>
      </c>
      <c r="F36" s="60">
        <v>6.3959999999999999</v>
      </c>
      <c r="G36" s="19" t="s">
        <v>123</v>
      </c>
      <c r="H36" s="19">
        <v>7</v>
      </c>
      <c r="I36" s="21" t="s">
        <v>189</v>
      </c>
      <c r="J36" s="19" t="s">
        <v>436</v>
      </c>
      <c r="K36" s="11"/>
      <c r="L36" s="11"/>
      <c r="M36" s="11"/>
    </row>
    <row r="37" spans="1:13" ht="14.45" customHeight="1">
      <c r="A37" s="20" t="s">
        <v>45</v>
      </c>
      <c r="B37" s="19" t="s">
        <v>167</v>
      </c>
      <c r="C37" s="14">
        <v>1</v>
      </c>
      <c r="D37" s="19" t="s">
        <v>184</v>
      </c>
      <c r="E37" s="19" t="s">
        <v>165</v>
      </c>
      <c r="F37" s="60">
        <v>7.59</v>
      </c>
      <c r="G37" s="19" t="s">
        <v>123</v>
      </c>
      <c r="H37" s="20">
        <v>7</v>
      </c>
      <c r="I37" s="21" t="s">
        <v>189</v>
      </c>
      <c r="J37" s="19" t="s">
        <v>437</v>
      </c>
      <c r="K37" s="11"/>
      <c r="L37" s="11"/>
      <c r="M37" s="11"/>
    </row>
    <row r="38" spans="1:13" ht="14.45" customHeight="1">
      <c r="A38" s="20" t="s">
        <v>46</v>
      </c>
      <c r="B38" s="19" t="s">
        <v>167</v>
      </c>
      <c r="C38" s="14">
        <v>1</v>
      </c>
      <c r="D38" s="19" t="s">
        <v>185</v>
      </c>
      <c r="E38" s="19" t="s">
        <v>149</v>
      </c>
      <c r="F38" s="60">
        <v>2.4769999999999999</v>
      </c>
      <c r="G38" s="19" t="s">
        <v>123</v>
      </c>
      <c r="H38" s="20">
        <v>7</v>
      </c>
      <c r="I38" s="21" t="s">
        <v>189</v>
      </c>
      <c r="J38" s="19" t="s">
        <v>191</v>
      </c>
      <c r="K38" s="11"/>
      <c r="L38" s="11"/>
      <c r="M38" s="11"/>
    </row>
    <row r="39" spans="1:13" ht="14.45" customHeight="1">
      <c r="A39" s="20" t="s">
        <v>47</v>
      </c>
      <c r="B39" s="19" t="s">
        <v>167</v>
      </c>
      <c r="C39" s="14">
        <v>1</v>
      </c>
      <c r="D39" s="19" t="s">
        <v>186</v>
      </c>
      <c r="E39" s="19" t="s">
        <v>165</v>
      </c>
      <c r="F39" s="60">
        <v>9.0380000000000003</v>
      </c>
      <c r="G39" s="19" t="s">
        <v>123</v>
      </c>
      <c r="H39" s="19">
        <v>7</v>
      </c>
      <c r="I39" s="21" t="s">
        <v>189</v>
      </c>
      <c r="J39" s="19" t="s">
        <v>438</v>
      </c>
      <c r="K39" s="11"/>
      <c r="L39" s="11"/>
      <c r="M39" s="11"/>
    </row>
    <row r="40" spans="1:13">
      <c r="A40" s="20" t="s">
        <v>48</v>
      </c>
      <c r="B40" s="19" t="s">
        <v>167</v>
      </c>
      <c r="C40" s="14">
        <v>1</v>
      </c>
      <c r="D40" s="19" t="s">
        <v>187</v>
      </c>
      <c r="E40" s="19" t="s">
        <v>312</v>
      </c>
      <c r="F40" s="60">
        <v>9.3320000000000007</v>
      </c>
      <c r="G40" s="19" t="s">
        <v>123</v>
      </c>
      <c r="H40" s="20">
        <v>7</v>
      </c>
      <c r="I40" s="21" t="s">
        <v>189</v>
      </c>
      <c r="J40" s="19" t="s">
        <v>192</v>
      </c>
      <c r="K40" s="11"/>
      <c r="L40" s="11"/>
      <c r="M40" s="11"/>
    </row>
    <row r="41" spans="1:13">
      <c r="A41" s="20" t="s">
        <v>49</v>
      </c>
      <c r="B41" s="19" t="s">
        <v>167</v>
      </c>
      <c r="C41" s="14">
        <v>1</v>
      </c>
      <c r="D41" s="19" t="s">
        <v>188</v>
      </c>
      <c r="E41" s="19" t="s">
        <v>205</v>
      </c>
      <c r="F41" s="60">
        <v>4.649</v>
      </c>
      <c r="G41" s="19" t="s">
        <v>123</v>
      </c>
      <c r="H41" s="20">
        <v>7</v>
      </c>
      <c r="I41" s="21" t="s">
        <v>189</v>
      </c>
      <c r="J41" s="19" t="s">
        <v>439</v>
      </c>
      <c r="K41" s="11"/>
      <c r="L41" s="11"/>
      <c r="M41" s="11"/>
    </row>
    <row r="42" spans="1:13">
      <c r="A42" s="20" t="s">
        <v>50</v>
      </c>
      <c r="B42" s="19" t="s">
        <v>167</v>
      </c>
      <c r="C42" s="14">
        <v>1</v>
      </c>
      <c r="D42" s="19" t="s">
        <v>104</v>
      </c>
      <c r="E42" s="19" t="s">
        <v>137</v>
      </c>
      <c r="F42" s="60">
        <v>6.194</v>
      </c>
      <c r="G42" s="19" t="s">
        <v>123</v>
      </c>
      <c r="H42" s="19">
        <v>7</v>
      </c>
      <c r="I42" s="21" t="s">
        <v>189</v>
      </c>
      <c r="J42" s="21" t="s">
        <v>193</v>
      </c>
      <c r="K42" s="11"/>
      <c r="L42" s="11"/>
      <c r="M42" s="11"/>
    </row>
    <row r="43" spans="1:13">
      <c r="A43" s="20" t="s">
        <v>51</v>
      </c>
      <c r="B43" s="19" t="s">
        <v>167</v>
      </c>
      <c r="C43" s="14">
        <v>1</v>
      </c>
      <c r="D43" s="19" t="s">
        <v>105</v>
      </c>
      <c r="E43" s="19" t="s">
        <v>207</v>
      </c>
      <c r="F43" s="60">
        <v>4.0780000000000003</v>
      </c>
      <c r="G43" s="19" t="s">
        <v>123</v>
      </c>
      <c r="H43" s="20">
        <v>7</v>
      </c>
      <c r="I43" s="21" t="s">
        <v>189</v>
      </c>
      <c r="J43" s="21" t="s">
        <v>194</v>
      </c>
      <c r="K43" s="11"/>
      <c r="L43" s="11"/>
      <c r="M43" s="11"/>
    </row>
    <row r="44" spans="1:13">
      <c r="A44" s="20" t="s">
        <v>52</v>
      </c>
      <c r="B44" s="19" t="s">
        <v>167</v>
      </c>
      <c r="C44" s="14">
        <v>1</v>
      </c>
      <c r="D44" s="19" t="s">
        <v>106</v>
      </c>
      <c r="E44" s="19" t="s">
        <v>165</v>
      </c>
      <c r="F44" s="60">
        <v>11.337</v>
      </c>
      <c r="G44" s="19" t="s">
        <v>123</v>
      </c>
      <c r="H44" s="20">
        <v>7</v>
      </c>
      <c r="I44" s="21" t="s">
        <v>189</v>
      </c>
      <c r="J44" s="19" t="s">
        <v>440</v>
      </c>
      <c r="K44" s="11"/>
      <c r="L44" s="11"/>
      <c r="M44" s="11"/>
    </row>
    <row r="45" spans="1:13">
      <c r="A45" s="20" t="s">
        <v>53</v>
      </c>
      <c r="B45" s="19" t="s">
        <v>167</v>
      </c>
      <c r="C45" s="14">
        <v>1</v>
      </c>
      <c r="D45" s="19" t="s">
        <v>107</v>
      </c>
      <c r="E45" s="19" t="s">
        <v>203</v>
      </c>
      <c r="F45" s="60">
        <v>2.21</v>
      </c>
      <c r="G45" s="19" t="s">
        <v>123</v>
      </c>
      <c r="H45" s="19">
        <v>7</v>
      </c>
      <c r="I45" s="21" t="s">
        <v>189</v>
      </c>
      <c r="J45" s="19" t="s">
        <v>441</v>
      </c>
      <c r="K45" s="11"/>
      <c r="L45" s="11"/>
      <c r="M45" s="11"/>
    </row>
    <row r="46" spans="1:13">
      <c r="A46" s="20" t="s">
        <v>54</v>
      </c>
      <c r="B46" s="19" t="s">
        <v>167</v>
      </c>
      <c r="C46" s="14">
        <v>1</v>
      </c>
      <c r="D46" s="19" t="s">
        <v>113</v>
      </c>
      <c r="E46" s="19" t="s">
        <v>202</v>
      </c>
      <c r="F46" s="60">
        <v>3.94</v>
      </c>
      <c r="G46" s="19" t="s">
        <v>155</v>
      </c>
      <c r="H46" s="20" t="s">
        <v>158</v>
      </c>
      <c r="I46" s="21" t="s">
        <v>157</v>
      </c>
      <c r="J46" s="19" t="s">
        <v>442</v>
      </c>
      <c r="K46" s="11"/>
      <c r="L46" s="11"/>
      <c r="M46" s="11"/>
    </row>
    <row r="47" spans="1:13">
      <c r="A47" s="20" t="s">
        <v>55</v>
      </c>
      <c r="B47" s="19" t="s">
        <v>167</v>
      </c>
      <c r="C47" s="14">
        <v>1</v>
      </c>
      <c r="D47" s="19" t="s">
        <v>114</v>
      </c>
      <c r="E47" s="19" t="s">
        <v>139</v>
      </c>
      <c r="F47" s="60">
        <v>4.0960000000000001</v>
      </c>
      <c r="G47" s="19" t="s">
        <v>155</v>
      </c>
      <c r="H47" s="20" t="s">
        <v>158</v>
      </c>
      <c r="I47" s="21" t="s">
        <v>157</v>
      </c>
      <c r="J47" s="19" t="s">
        <v>443</v>
      </c>
      <c r="K47" s="11"/>
      <c r="L47" s="11"/>
      <c r="M47" s="11"/>
    </row>
    <row r="48" spans="1:13">
      <c r="A48" s="20" t="s">
        <v>56</v>
      </c>
      <c r="B48" s="19" t="s">
        <v>167</v>
      </c>
      <c r="C48" s="14">
        <v>1</v>
      </c>
      <c r="D48" s="19" t="s">
        <v>115</v>
      </c>
      <c r="E48" s="19" t="s">
        <v>370</v>
      </c>
      <c r="F48" s="60">
        <v>4.8490000000000002</v>
      </c>
      <c r="G48" s="19" t="s">
        <v>155</v>
      </c>
      <c r="H48" s="19" t="s">
        <v>158</v>
      </c>
      <c r="I48" s="21" t="s">
        <v>157</v>
      </c>
      <c r="J48" s="19" t="s">
        <v>444</v>
      </c>
      <c r="K48" s="11"/>
      <c r="L48" s="11"/>
      <c r="M48" s="11"/>
    </row>
    <row r="49" spans="1:13">
      <c r="A49" s="20" t="s">
        <v>57</v>
      </c>
      <c r="B49" s="19" t="s">
        <v>167</v>
      </c>
      <c r="C49" s="14">
        <v>1</v>
      </c>
      <c r="D49" s="19" t="s">
        <v>116</v>
      </c>
      <c r="E49" s="19" t="s">
        <v>250</v>
      </c>
      <c r="F49" s="60">
        <v>5.5330000000000004</v>
      </c>
      <c r="G49" s="19" t="s">
        <v>155</v>
      </c>
      <c r="H49" s="20" t="s">
        <v>158</v>
      </c>
      <c r="I49" s="21" t="s">
        <v>157</v>
      </c>
      <c r="J49" s="19" t="s">
        <v>445</v>
      </c>
      <c r="K49" s="11"/>
      <c r="L49" s="11"/>
      <c r="M49" s="11"/>
    </row>
    <row r="50" spans="1:13" ht="14.45" customHeight="1">
      <c r="A50" s="20" t="s">
        <v>58</v>
      </c>
      <c r="B50" s="19" t="s">
        <v>167</v>
      </c>
      <c r="C50" s="14">
        <v>1</v>
      </c>
      <c r="D50" s="19" t="s">
        <v>117</v>
      </c>
      <c r="E50" s="19" t="s">
        <v>288</v>
      </c>
      <c r="F50" s="60">
        <v>0.82699999999999996</v>
      </c>
      <c r="G50" s="19" t="s">
        <v>155</v>
      </c>
      <c r="H50" s="20" t="s">
        <v>158</v>
      </c>
      <c r="I50" s="21" t="s">
        <v>157</v>
      </c>
      <c r="J50" s="19" t="s">
        <v>446</v>
      </c>
      <c r="K50" s="11"/>
      <c r="L50" s="11"/>
      <c r="M50" s="11"/>
    </row>
    <row r="51" spans="1:13" ht="14.45" customHeight="1">
      <c r="A51" s="20" t="s">
        <v>59</v>
      </c>
      <c r="B51" s="19" t="s">
        <v>167</v>
      </c>
      <c r="C51" s="14">
        <v>1</v>
      </c>
      <c r="D51" s="19" t="s">
        <v>168</v>
      </c>
      <c r="E51" s="19" t="s">
        <v>370</v>
      </c>
      <c r="F51" s="60">
        <v>4.5679999999999996</v>
      </c>
      <c r="G51" s="19" t="s">
        <v>155</v>
      </c>
      <c r="H51" s="38" t="s">
        <v>158</v>
      </c>
      <c r="I51" s="21" t="s">
        <v>157</v>
      </c>
      <c r="J51" s="19" t="s">
        <v>447</v>
      </c>
      <c r="K51" s="11"/>
      <c r="L51" s="11"/>
      <c r="M51" s="11"/>
    </row>
    <row r="52" spans="1:13" ht="14.45" customHeight="1">
      <c r="A52" s="20" t="s">
        <v>60</v>
      </c>
      <c r="B52" s="19" t="s">
        <v>167</v>
      </c>
      <c r="C52" s="14">
        <v>1</v>
      </c>
      <c r="D52" s="19" t="s">
        <v>169</v>
      </c>
      <c r="E52" s="19" t="s">
        <v>139</v>
      </c>
      <c r="F52" s="60">
        <v>4.3369999999999997</v>
      </c>
      <c r="G52" s="19" t="s">
        <v>155</v>
      </c>
      <c r="H52" s="20" t="s">
        <v>158</v>
      </c>
      <c r="I52" s="21" t="s">
        <v>157</v>
      </c>
      <c r="J52" s="19" t="s">
        <v>448</v>
      </c>
      <c r="K52" s="11"/>
      <c r="L52" s="11"/>
      <c r="M52" s="11"/>
    </row>
    <row r="53" spans="1:13" ht="14.45" customHeight="1">
      <c r="A53" s="20" t="s">
        <v>61</v>
      </c>
      <c r="B53" s="19" t="s">
        <v>167</v>
      </c>
      <c r="C53" s="14">
        <v>1</v>
      </c>
      <c r="D53" s="19" t="s">
        <v>170</v>
      </c>
      <c r="E53" s="19" t="s">
        <v>199</v>
      </c>
      <c r="F53" s="60">
        <v>8.4670000000000005</v>
      </c>
      <c r="G53" s="19" t="s">
        <v>155</v>
      </c>
      <c r="H53" s="20" t="s">
        <v>158</v>
      </c>
      <c r="I53" s="21" t="s">
        <v>157</v>
      </c>
      <c r="J53" s="19" t="s">
        <v>449</v>
      </c>
      <c r="K53" s="11"/>
      <c r="L53" s="11"/>
      <c r="M53" s="11"/>
    </row>
    <row r="54" spans="1:13" ht="14.45" customHeight="1">
      <c r="A54" s="20" t="s">
        <v>62</v>
      </c>
      <c r="B54" s="19" t="s">
        <v>167</v>
      </c>
      <c r="C54" s="14">
        <v>1</v>
      </c>
      <c r="D54" s="19" t="s">
        <v>171</v>
      </c>
      <c r="E54" s="19" t="s">
        <v>165</v>
      </c>
      <c r="F54" s="60">
        <v>5.556</v>
      </c>
      <c r="G54" s="19" t="s">
        <v>155</v>
      </c>
      <c r="H54" s="20" t="s">
        <v>158</v>
      </c>
      <c r="I54" s="21" t="s">
        <v>157</v>
      </c>
      <c r="J54" s="19" t="s">
        <v>450</v>
      </c>
      <c r="K54" s="11"/>
      <c r="L54" s="11"/>
      <c r="M54" s="11"/>
    </row>
    <row r="55" spans="1:13" ht="14.45" customHeight="1">
      <c r="A55" s="20" t="s">
        <v>63</v>
      </c>
      <c r="B55" s="19" t="s">
        <v>167</v>
      </c>
      <c r="C55" s="14">
        <v>1</v>
      </c>
      <c r="D55" s="19" t="s">
        <v>174</v>
      </c>
      <c r="E55" s="19" t="s">
        <v>202</v>
      </c>
      <c r="F55" s="60">
        <v>5.6020000000000003</v>
      </c>
      <c r="G55" s="19" t="s">
        <v>155</v>
      </c>
      <c r="H55" s="38" t="s">
        <v>451</v>
      </c>
      <c r="I55" s="21" t="s">
        <v>128</v>
      </c>
      <c r="J55" s="19" t="s">
        <v>267</v>
      </c>
      <c r="K55" s="11"/>
      <c r="L55" s="11"/>
      <c r="M55" s="11"/>
    </row>
    <row r="56" spans="1:13" ht="14.45" customHeight="1">
      <c r="A56" s="20" t="s">
        <v>64</v>
      </c>
      <c r="B56" s="19" t="s">
        <v>167</v>
      </c>
      <c r="C56" s="14">
        <v>1</v>
      </c>
      <c r="D56" s="19" t="s">
        <v>175</v>
      </c>
      <c r="E56" s="19" t="s">
        <v>198</v>
      </c>
      <c r="F56" s="60">
        <v>4.7629999999999999</v>
      </c>
      <c r="G56" s="19" t="s">
        <v>155</v>
      </c>
      <c r="H56" s="19" t="s">
        <v>451</v>
      </c>
      <c r="I56" s="21" t="s">
        <v>128</v>
      </c>
      <c r="J56" s="19" t="s">
        <v>452</v>
      </c>
      <c r="K56" s="11"/>
      <c r="L56" s="11"/>
      <c r="M56" s="11"/>
    </row>
    <row r="57" spans="1:13" ht="14.45" customHeight="1">
      <c r="A57" s="20" t="s">
        <v>65</v>
      </c>
      <c r="B57" s="19" t="s">
        <v>167</v>
      </c>
      <c r="C57" s="14">
        <v>1</v>
      </c>
      <c r="D57" s="19" t="s">
        <v>176</v>
      </c>
      <c r="E57" s="19" t="s">
        <v>147</v>
      </c>
      <c r="F57" s="60">
        <v>2.0009999999999999</v>
      </c>
      <c r="G57" s="19" t="s">
        <v>155</v>
      </c>
      <c r="H57" s="19">
        <v>350</v>
      </c>
      <c r="I57" s="21" t="s">
        <v>128</v>
      </c>
      <c r="J57" s="19" t="s">
        <v>453</v>
      </c>
      <c r="K57" s="11"/>
      <c r="L57" s="11"/>
      <c r="M57" s="11"/>
    </row>
    <row r="58" spans="1:13" ht="14.45" customHeight="1">
      <c r="A58" s="20" t="s">
        <v>66</v>
      </c>
      <c r="B58" s="19" t="s">
        <v>167</v>
      </c>
      <c r="C58" s="14">
        <v>1</v>
      </c>
      <c r="D58" s="19" t="s">
        <v>177</v>
      </c>
      <c r="E58" s="19" t="s">
        <v>147</v>
      </c>
      <c r="F58" s="60">
        <v>1.885</v>
      </c>
      <c r="G58" s="19" t="s">
        <v>155</v>
      </c>
      <c r="H58" s="19">
        <v>350</v>
      </c>
      <c r="I58" s="21" t="s">
        <v>128</v>
      </c>
      <c r="J58" s="19" t="s">
        <v>454</v>
      </c>
      <c r="K58" s="11"/>
      <c r="L58" s="11"/>
      <c r="M58" s="11"/>
    </row>
    <row r="59" spans="1:13" ht="14.45" customHeight="1">
      <c r="A59" s="20" t="s">
        <v>67</v>
      </c>
      <c r="B59" s="19" t="s">
        <v>167</v>
      </c>
      <c r="C59" s="14">
        <v>1</v>
      </c>
      <c r="D59" s="19" t="s">
        <v>178</v>
      </c>
      <c r="E59" s="19" t="s">
        <v>245</v>
      </c>
      <c r="F59" s="60">
        <v>1.2989999999999999</v>
      </c>
      <c r="G59" s="19" t="s">
        <v>155</v>
      </c>
      <c r="H59" s="19">
        <v>350</v>
      </c>
      <c r="I59" s="21" t="s">
        <v>128</v>
      </c>
      <c r="J59" s="19" t="s">
        <v>455</v>
      </c>
      <c r="K59" s="11"/>
      <c r="L59" s="11"/>
      <c r="M59" s="11"/>
    </row>
    <row r="60" spans="1:13" ht="14.45" customHeight="1">
      <c r="A60" s="20" t="s">
        <v>68</v>
      </c>
      <c r="B60" s="19" t="s">
        <v>167</v>
      </c>
      <c r="C60" s="14">
        <v>1</v>
      </c>
      <c r="D60" s="19" t="s">
        <v>179</v>
      </c>
      <c r="E60" s="19" t="s">
        <v>243</v>
      </c>
      <c r="F60" s="60">
        <v>1.159</v>
      </c>
      <c r="G60" s="19" t="s">
        <v>155</v>
      </c>
      <c r="H60" s="19">
        <v>350</v>
      </c>
      <c r="I60" s="21" t="s">
        <v>128</v>
      </c>
      <c r="J60" s="19" t="s">
        <v>456</v>
      </c>
      <c r="K60" s="11"/>
      <c r="L60" s="11"/>
      <c r="M60" s="11"/>
    </row>
    <row r="61" spans="1:13" ht="14.45" customHeight="1">
      <c r="A61" s="20" t="s">
        <v>69</v>
      </c>
      <c r="B61" s="19" t="s">
        <v>167</v>
      </c>
      <c r="C61" s="14">
        <v>1</v>
      </c>
      <c r="D61" s="19" t="s">
        <v>180</v>
      </c>
      <c r="E61" s="19" t="s">
        <v>299</v>
      </c>
      <c r="F61" s="60">
        <v>0.57999999999999996</v>
      </c>
      <c r="G61" s="19" t="s">
        <v>155</v>
      </c>
      <c r="H61" s="19">
        <v>350</v>
      </c>
      <c r="I61" s="21" t="s">
        <v>128</v>
      </c>
      <c r="J61" s="19" t="s">
        <v>457</v>
      </c>
      <c r="K61" s="11"/>
      <c r="L61" s="11"/>
      <c r="M61" s="11"/>
    </row>
    <row r="62" spans="1:13" ht="14.45" customHeight="1">
      <c r="A62" s="20" t="s">
        <v>70</v>
      </c>
      <c r="B62" s="19" t="s">
        <v>167</v>
      </c>
      <c r="C62" s="14">
        <v>1</v>
      </c>
      <c r="D62" s="19" t="s">
        <v>181</v>
      </c>
      <c r="E62" s="19" t="s">
        <v>462</v>
      </c>
      <c r="F62" s="60">
        <v>0.73899999999999999</v>
      </c>
      <c r="G62" s="19" t="s">
        <v>155</v>
      </c>
      <c r="H62" s="19">
        <v>350</v>
      </c>
      <c r="I62" s="21" t="s">
        <v>128</v>
      </c>
      <c r="J62" s="19" t="s">
        <v>458</v>
      </c>
      <c r="K62" s="11"/>
      <c r="L62" s="11"/>
      <c r="M62" s="11"/>
    </row>
    <row r="63" spans="1:13" ht="14.45" customHeight="1">
      <c r="A63" s="20" t="s">
        <v>71</v>
      </c>
      <c r="B63" s="19" t="s">
        <v>167</v>
      </c>
      <c r="C63" s="14">
        <v>1</v>
      </c>
      <c r="D63" s="19" t="s">
        <v>182</v>
      </c>
      <c r="E63" s="19" t="s">
        <v>148</v>
      </c>
      <c r="F63" s="60">
        <v>1.9530000000000001</v>
      </c>
      <c r="G63" s="19" t="s">
        <v>155</v>
      </c>
      <c r="H63" s="19">
        <v>350</v>
      </c>
      <c r="I63" s="21" t="s">
        <v>128</v>
      </c>
      <c r="J63" s="19" t="s">
        <v>459</v>
      </c>
      <c r="K63" s="11"/>
      <c r="L63" s="11"/>
      <c r="M63" s="11"/>
    </row>
    <row r="64" spans="1:13" ht="14.45" customHeight="1">
      <c r="A64" s="20" t="s">
        <v>72</v>
      </c>
      <c r="B64" s="19" t="s">
        <v>167</v>
      </c>
      <c r="C64" s="14">
        <v>1</v>
      </c>
      <c r="D64" s="19" t="s">
        <v>183</v>
      </c>
      <c r="E64" s="19" t="s">
        <v>153</v>
      </c>
      <c r="F64" s="60">
        <v>1.5569999999999999</v>
      </c>
      <c r="G64" s="19" t="s">
        <v>155</v>
      </c>
      <c r="H64" s="19">
        <v>350</v>
      </c>
      <c r="I64" s="21" t="s">
        <v>128</v>
      </c>
      <c r="J64" s="19" t="s">
        <v>460</v>
      </c>
      <c r="K64" s="11"/>
      <c r="L64" s="11"/>
      <c r="M64" s="11"/>
    </row>
    <row r="65" spans="1:13" ht="14.45" customHeight="1">
      <c r="A65" s="20" t="s">
        <v>73</v>
      </c>
      <c r="B65" s="19" t="s">
        <v>167</v>
      </c>
      <c r="C65" s="14">
        <v>1</v>
      </c>
      <c r="D65" s="19" t="s">
        <v>184</v>
      </c>
      <c r="E65" s="19" t="s">
        <v>301</v>
      </c>
      <c r="F65" s="60">
        <v>1.242</v>
      </c>
      <c r="G65" s="19" t="s">
        <v>155</v>
      </c>
      <c r="H65" s="19">
        <v>350</v>
      </c>
      <c r="I65" s="21" t="s">
        <v>128</v>
      </c>
      <c r="J65" s="19" t="s">
        <v>461</v>
      </c>
      <c r="K65" s="11"/>
      <c r="L65" s="11"/>
      <c r="M65" s="11"/>
    </row>
    <row r="66" spans="1:13" ht="14.45" customHeight="1">
      <c r="A66" s="20" t="s">
        <v>74</v>
      </c>
      <c r="B66" s="19" t="s">
        <v>167</v>
      </c>
      <c r="C66" s="14">
        <v>1</v>
      </c>
      <c r="D66" s="19" t="s">
        <v>185</v>
      </c>
      <c r="E66" s="19" t="s">
        <v>153</v>
      </c>
      <c r="F66" s="60">
        <v>1.264</v>
      </c>
      <c r="G66" s="19" t="s">
        <v>155</v>
      </c>
      <c r="H66" s="19">
        <v>7</v>
      </c>
      <c r="I66" s="21" t="s">
        <v>189</v>
      </c>
      <c r="J66" s="19" t="s">
        <v>213</v>
      </c>
      <c r="K66" s="11"/>
      <c r="L66" s="11"/>
      <c r="M66" s="11"/>
    </row>
    <row r="67" spans="1:13" ht="14.45" customHeight="1">
      <c r="A67" s="14"/>
      <c r="B67" s="99" t="s">
        <v>97</v>
      </c>
      <c r="C67" s="100"/>
      <c r="D67" s="100"/>
      <c r="E67" s="100"/>
      <c r="F67" s="100"/>
      <c r="G67" s="100"/>
      <c r="H67" s="100"/>
      <c r="I67" s="100"/>
      <c r="J67" s="101"/>
      <c r="K67" s="11"/>
      <c r="L67" s="11"/>
      <c r="M67" s="11"/>
    </row>
    <row r="68" spans="1:13" ht="14.45" customHeight="1">
      <c r="A68" s="20" t="s">
        <v>75</v>
      </c>
      <c r="B68" s="19" t="s">
        <v>167</v>
      </c>
      <c r="C68" s="20">
        <v>1</v>
      </c>
      <c r="D68" s="19" t="s">
        <v>756</v>
      </c>
      <c r="E68" s="19" t="s">
        <v>201</v>
      </c>
      <c r="F68" s="60">
        <v>6.7050000000000001</v>
      </c>
      <c r="G68" s="19" t="s">
        <v>155</v>
      </c>
      <c r="H68" s="19" t="s">
        <v>209</v>
      </c>
      <c r="I68" s="21" t="s">
        <v>128</v>
      </c>
      <c r="J68" s="19" t="s">
        <v>757</v>
      </c>
      <c r="K68" s="11"/>
      <c r="L68" s="11"/>
      <c r="M68" s="11"/>
    </row>
    <row r="69" spans="1:13" ht="14.45" customHeight="1">
      <c r="A69" s="20" t="s">
        <v>76</v>
      </c>
      <c r="B69" s="19" t="s">
        <v>167</v>
      </c>
      <c r="C69" s="20">
        <v>1</v>
      </c>
      <c r="D69" s="19" t="s">
        <v>758</v>
      </c>
      <c r="E69" s="19" t="s">
        <v>759</v>
      </c>
      <c r="F69" s="60">
        <v>4.859</v>
      </c>
      <c r="G69" s="19" t="s">
        <v>155</v>
      </c>
      <c r="H69" s="19" t="s">
        <v>209</v>
      </c>
      <c r="I69" s="21" t="s">
        <v>128</v>
      </c>
      <c r="J69" s="19" t="s">
        <v>760</v>
      </c>
      <c r="K69" s="11"/>
      <c r="L69" s="11"/>
      <c r="M69" s="11"/>
    </row>
    <row r="70" spans="1:13">
      <c r="A70" s="20" t="s">
        <v>77</v>
      </c>
      <c r="B70" s="39" t="s">
        <v>167</v>
      </c>
      <c r="C70" s="39">
        <v>1</v>
      </c>
      <c r="D70" s="39" t="s">
        <v>761</v>
      </c>
      <c r="E70" s="39" t="s">
        <v>201</v>
      </c>
      <c r="F70" s="61">
        <v>8.0310000000000006</v>
      </c>
      <c r="G70" s="39" t="s">
        <v>155</v>
      </c>
      <c r="H70" s="39" t="s">
        <v>209</v>
      </c>
      <c r="I70" s="39" t="s">
        <v>128</v>
      </c>
      <c r="J70" s="39" t="s">
        <v>730</v>
      </c>
      <c r="K70" s="11"/>
      <c r="L70" s="11"/>
      <c r="M70" s="11"/>
    </row>
    <row r="71" spans="1:13">
      <c r="A71" s="20" t="s">
        <v>78</v>
      </c>
      <c r="B71" s="39" t="s">
        <v>167</v>
      </c>
      <c r="C71" s="39">
        <v>1</v>
      </c>
      <c r="D71" s="39" t="s">
        <v>762</v>
      </c>
      <c r="E71" s="39" t="s">
        <v>306</v>
      </c>
      <c r="F71" s="61">
        <v>7.3949999999999996</v>
      </c>
      <c r="G71" s="39" t="s">
        <v>155</v>
      </c>
      <c r="H71" s="39" t="s">
        <v>209</v>
      </c>
      <c r="I71" s="39" t="s">
        <v>128</v>
      </c>
      <c r="J71" s="39" t="s">
        <v>763</v>
      </c>
      <c r="K71" s="11"/>
      <c r="L71" s="11"/>
      <c r="M71" s="11"/>
    </row>
    <row r="72" spans="1:13">
      <c r="A72" s="20" t="s">
        <v>79</v>
      </c>
      <c r="B72" s="39" t="s">
        <v>167</v>
      </c>
      <c r="C72" s="39">
        <v>1</v>
      </c>
      <c r="D72" s="39" t="s">
        <v>764</v>
      </c>
      <c r="E72" s="39" t="s">
        <v>202</v>
      </c>
      <c r="F72" s="61">
        <v>6.4909999999999997</v>
      </c>
      <c r="G72" s="40" t="s">
        <v>155</v>
      </c>
      <c r="H72" s="41" t="s">
        <v>209</v>
      </c>
      <c r="I72" s="40" t="s">
        <v>128</v>
      </c>
      <c r="J72" s="40" t="s">
        <v>765</v>
      </c>
      <c r="K72" s="42"/>
      <c r="L72" s="11"/>
      <c r="M72" s="11"/>
    </row>
    <row r="73" spans="1:13">
      <c r="A73" s="20" t="s">
        <v>80</v>
      </c>
      <c r="B73" s="39" t="s">
        <v>167</v>
      </c>
      <c r="C73" s="39">
        <v>1</v>
      </c>
      <c r="D73" s="39" t="s">
        <v>766</v>
      </c>
      <c r="E73" s="39" t="s">
        <v>250</v>
      </c>
      <c r="F73" s="61">
        <v>9.1639999999999997</v>
      </c>
      <c r="G73" s="40" t="s">
        <v>155</v>
      </c>
      <c r="H73" s="41" t="s">
        <v>209</v>
      </c>
      <c r="I73" s="40" t="s">
        <v>128</v>
      </c>
      <c r="J73" s="40" t="s">
        <v>653</v>
      </c>
      <c r="K73" s="42"/>
      <c r="L73" s="11"/>
      <c r="M73" s="11"/>
    </row>
    <row r="74" spans="1:13">
      <c r="A74" s="20" t="s">
        <v>81</v>
      </c>
      <c r="B74" s="39" t="s">
        <v>167</v>
      </c>
      <c r="C74" s="39">
        <v>1</v>
      </c>
      <c r="D74" s="39" t="s">
        <v>767</v>
      </c>
      <c r="E74" s="39" t="s">
        <v>768</v>
      </c>
      <c r="F74" s="61">
        <v>8.9979999999999993</v>
      </c>
      <c r="G74" s="40" t="s">
        <v>155</v>
      </c>
      <c r="H74" s="41" t="s">
        <v>209</v>
      </c>
      <c r="I74" s="40" t="s">
        <v>128</v>
      </c>
      <c r="J74" s="40" t="s">
        <v>769</v>
      </c>
      <c r="K74" s="42"/>
      <c r="L74" s="11"/>
      <c r="M74" s="11"/>
    </row>
    <row r="75" spans="1:13">
      <c r="A75" s="20" t="s">
        <v>82</v>
      </c>
      <c r="B75" s="39" t="s">
        <v>167</v>
      </c>
      <c r="C75" s="39">
        <v>1</v>
      </c>
      <c r="D75" s="39" t="s">
        <v>770</v>
      </c>
      <c r="E75" s="39" t="s">
        <v>200</v>
      </c>
      <c r="F75" s="61">
        <v>6.52</v>
      </c>
      <c r="G75" s="40" t="s">
        <v>155</v>
      </c>
      <c r="H75" s="41" t="s">
        <v>209</v>
      </c>
      <c r="I75" s="40" t="s">
        <v>128</v>
      </c>
      <c r="J75" s="40" t="s">
        <v>771</v>
      </c>
      <c r="K75" s="42"/>
      <c r="L75" s="11"/>
      <c r="M75" s="11"/>
    </row>
    <row r="76" spans="1:13">
      <c r="A76" s="20" t="s">
        <v>83</v>
      </c>
      <c r="B76" s="39" t="s">
        <v>167</v>
      </c>
      <c r="C76" s="39">
        <v>1</v>
      </c>
      <c r="D76" s="39" t="s">
        <v>772</v>
      </c>
      <c r="E76" s="39" t="s">
        <v>768</v>
      </c>
      <c r="F76" s="61">
        <v>8.6199999999999992</v>
      </c>
      <c r="G76" s="40" t="s">
        <v>155</v>
      </c>
      <c r="H76" s="41" t="s">
        <v>209</v>
      </c>
      <c r="I76" s="40" t="s">
        <v>128</v>
      </c>
      <c r="J76" s="40" t="s">
        <v>524</v>
      </c>
      <c r="K76" s="42"/>
      <c r="L76" s="11"/>
      <c r="M76" s="11"/>
    </row>
    <row r="77" spans="1:13">
      <c r="G77" s="13"/>
      <c r="H77" s="13"/>
      <c r="I77" s="13"/>
      <c r="J77" s="13"/>
      <c r="K77" s="12"/>
    </row>
    <row r="78" spans="1:13">
      <c r="G78" s="13"/>
      <c r="H78" s="13"/>
      <c r="I78" s="13"/>
      <c r="J78" s="13"/>
      <c r="K78" s="12"/>
    </row>
    <row r="79" spans="1:13">
      <c r="G79" s="13"/>
      <c r="H79" s="13"/>
      <c r="I79" s="13"/>
      <c r="J79" s="13"/>
      <c r="K79" s="12"/>
    </row>
    <row r="80" spans="1:13">
      <c r="G80" s="13"/>
      <c r="H80" s="13"/>
      <c r="I80" s="13"/>
      <c r="J80" s="13"/>
      <c r="K80" s="12"/>
    </row>
    <row r="81" spans="7:11">
      <c r="G81" s="13"/>
      <c r="I81" s="13"/>
      <c r="K81" s="12"/>
    </row>
    <row r="82" spans="7:11">
      <c r="G82" s="13"/>
      <c r="I82" s="13"/>
      <c r="K82" s="12"/>
    </row>
    <row r="83" spans="7:11">
      <c r="G83" s="13"/>
      <c r="I83" s="13"/>
      <c r="K83" s="12"/>
    </row>
    <row r="84" spans="7:11">
      <c r="G84" s="13"/>
      <c r="I84" s="13"/>
      <c r="K84" s="12"/>
    </row>
    <row r="85" spans="7:11">
      <c r="G85" s="13"/>
      <c r="I85" s="13"/>
      <c r="K85" s="12"/>
    </row>
    <row r="86" spans="7:11">
      <c r="G86" s="13"/>
      <c r="I86" s="13"/>
      <c r="K86" s="12"/>
    </row>
    <row r="87" spans="7:11">
      <c r="G87" s="13"/>
      <c r="I87" s="13"/>
      <c r="K87" s="12"/>
    </row>
    <row r="88" spans="7:11">
      <c r="G88" s="13"/>
      <c r="I88" s="13"/>
      <c r="K88" s="12"/>
    </row>
    <row r="89" spans="7:11">
      <c r="G89" s="13"/>
      <c r="I89" s="13"/>
      <c r="K89" s="12"/>
    </row>
    <row r="90" spans="7:11">
      <c r="G90" s="13"/>
      <c r="I90" s="13"/>
      <c r="K90" s="12"/>
    </row>
    <row r="91" spans="7:11">
      <c r="G91" s="13"/>
      <c r="I91" s="13"/>
      <c r="K91" s="12"/>
    </row>
    <row r="92" spans="7:11">
      <c r="G92" s="13"/>
      <c r="I92" s="13"/>
      <c r="K92" s="12"/>
    </row>
    <row r="93" spans="7:11">
      <c r="G93" s="13"/>
      <c r="I93" s="13"/>
      <c r="K93" s="12"/>
    </row>
    <row r="94" spans="7:11">
      <c r="G94" s="13"/>
      <c r="I94" s="13"/>
      <c r="K94" s="12"/>
    </row>
    <row r="95" spans="7:11">
      <c r="G95" s="13"/>
      <c r="I95" s="13"/>
      <c r="K95" s="12"/>
    </row>
    <row r="96" spans="7:11">
      <c r="G96" s="13"/>
      <c r="I96" s="13"/>
      <c r="K96" s="12"/>
    </row>
    <row r="97" spans="5:9">
      <c r="E97" s="49"/>
      <c r="G97" s="13"/>
      <c r="I97" s="13"/>
    </row>
    <row r="98" spans="5:9">
      <c r="G98" s="13"/>
      <c r="I98" s="13"/>
    </row>
    <row r="99" spans="5:9">
      <c r="G99" s="51"/>
      <c r="I99" s="13"/>
    </row>
    <row r="100" spans="5:9">
      <c r="G100" s="13"/>
      <c r="I100" s="13"/>
    </row>
    <row r="101" spans="5:9">
      <c r="G101" s="13"/>
      <c r="I101" s="13"/>
    </row>
    <row r="102" spans="5:9">
      <c r="G102" s="13"/>
      <c r="I102" s="13"/>
    </row>
    <row r="103" spans="5:9">
      <c r="G103" s="13"/>
      <c r="I103" s="13"/>
    </row>
    <row r="104" spans="5:9">
      <c r="G104" s="13"/>
      <c r="I104" s="13"/>
    </row>
    <row r="105" spans="5:9">
      <c r="G105" s="13"/>
      <c r="I105" s="13"/>
    </row>
    <row r="106" spans="5:9">
      <c r="G106" s="13"/>
      <c r="I106" s="13"/>
    </row>
    <row r="107" spans="5:9">
      <c r="G107" s="13"/>
      <c r="I107" s="13"/>
    </row>
    <row r="108" spans="5:9">
      <c r="G108" s="13"/>
      <c r="I108" s="13"/>
    </row>
    <row r="109" spans="5:9">
      <c r="G109" s="13"/>
      <c r="I109" s="13"/>
    </row>
    <row r="110" spans="5:9">
      <c r="G110" s="13"/>
      <c r="I110" s="13"/>
    </row>
    <row r="111" spans="5:9">
      <c r="G111" s="13"/>
      <c r="I111" s="13"/>
    </row>
    <row r="112" spans="5:9">
      <c r="I112" s="13"/>
    </row>
    <row r="113" spans="7:9">
      <c r="G113" s="13"/>
      <c r="I113" s="13"/>
    </row>
    <row r="114" spans="7:9">
      <c r="I114" s="13"/>
    </row>
    <row r="115" spans="7:9">
      <c r="I115" s="13"/>
    </row>
    <row r="116" spans="7:9">
      <c r="I116" s="13"/>
    </row>
    <row r="117" spans="7:9">
      <c r="I117" s="13"/>
    </row>
    <row r="118" spans="7:9">
      <c r="I118" s="13"/>
    </row>
    <row r="119" spans="7:9">
      <c r="I119" s="13"/>
    </row>
    <row r="120" spans="7:9">
      <c r="I120" s="13"/>
    </row>
    <row r="121" spans="7:9">
      <c r="I121" s="13"/>
    </row>
    <row r="122" spans="7:9">
      <c r="I122" s="13"/>
    </row>
    <row r="123" spans="7:9">
      <c r="I123" s="13"/>
    </row>
    <row r="124" spans="7:9">
      <c r="I124" s="13"/>
    </row>
    <row r="125" spans="7:9">
      <c r="I125" s="13"/>
    </row>
    <row r="126" spans="7:9">
      <c r="I126" s="13"/>
    </row>
    <row r="127" spans="7:9">
      <c r="I127" s="13"/>
    </row>
  </sheetData>
  <mergeCells count="2">
    <mergeCell ref="A1:J1"/>
    <mergeCell ref="B67:J67"/>
  </mergeCells>
  <phoneticPr fontId="18" type="noConversion"/>
  <pageMargins left="0.70866141732283472" right="0.70866141732283472" top="0.74803149606299213" bottom="0.55118110236220474" header="0" footer="0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126"/>
  <sheetViews>
    <sheetView zoomScaleNormal="100" workbookViewId="0">
      <selection activeCell="F77" sqref="F77"/>
    </sheetView>
  </sheetViews>
  <sheetFormatPr defaultRowHeight="15"/>
  <cols>
    <col min="1" max="1" width="5.140625" style="3" customWidth="1"/>
    <col min="2" max="2" width="19.42578125" style="3" customWidth="1"/>
    <col min="3" max="3" width="7.28515625" style="3" customWidth="1"/>
    <col min="4" max="4" width="10" style="3" customWidth="1"/>
    <col min="5" max="5" width="14.5703125" style="3" customWidth="1"/>
    <col min="6" max="6" width="11.42578125" style="3" customWidth="1"/>
    <col min="7" max="7" width="8.85546875" style="3" customWidth="1"/>
    <col min="8" max="8" width="11.85546875" style="3" customWidth="1"/>
    <col min="9" max="9" width="16.85546875" style="3" customWidth="1"/>
    <col min="10" max="10" width="13.85546875" style="3" customWidth="1"/>
  </cols>
  <sheetData>
    <row r="1" spans="1:13" ht="15.75">
      <c r="A1" s="98" t="s">
        <v>215</v>
      </c>
      <c r="B1" s="98"/>
      <c r="C1" s="98"/>
      <c r="D1" s="98"/>
      <c r="E1" s="98"/>
      <c r="F1" s="98"/>
      <c r="G1" s="98"/>
      <c r="H1" s="98"/>
      <c r="I1" s="98"/>
      <c r="J1" s="98"/>
    </row>
    <row r="2" spans="1:13" ht="5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3">
      <c r="A3" s="20" t="s">
        <v>11</v>
      </c>
      <c r="B3" s="19" t="s">
        <v>100</v>
      </c>
      <c r="C3" s="14">
        <v>1</v>
      </c>
      <c r="D3" s="19" t="s">
        <v>111</v>
      </c>
      <c r="E3" s="19" t="s">
        <v>300</v>
      </c>
      <c r="F3" s="60">
        <v>0.32900000000000001</v>
      </c>
      <c r="G3" s="19" t="s">
        <v>465</v>
      </c>
      <c r="H3" s="19">
        <v>25</v>
      </c>
      <c r="I3" s="21" t="s">
        <v>466</v>
      </c>
      <c r="J3" s="21" t="s">
        <v>474</v>
      </c>
      <c r="K3" s="11"/>
      <c r="L3" s="11"/>
      <c r="M3" s="11"/>
    </row>
    <row r="4" spans="1:13" ht="14.45" customHeight="1">
      <c r="A4" s="20" t="s">
        <v>12</v>
      </c>
      <c r="B4" s="19" t="s">
        <v>99</v>
      </c>
      <c r="C4" s="14">
        <v>1</v>
      </c>
      <c r="D4" s="19" t="s">
        <v>109</v>
      </c>
      <c r="E4" s="19" t="s">
        <v>152</v>
      </c>
      <c r="F4" s="60">
        <v>2.1930000000000001</v>
      </c>
      <c r="G4" s="19" t="s">
        <v>218</v>
      </c>
      <c r="H4" s="20" t="s">
        <v>470</v>
      </c>
      <c r="I4" s="21" t="s">
        <v>224</v>
      </c>
      <c r="J4" s="19" t="s">
        <v>287</v>
      </c>
      <c r="K4" s="11"/>
      <c r="L4" s="11"/>
      <c r="M4" s="11"/>
    </row>
    <row r="5" spans="1:13">
      <c r="A5" s="20" t="s">
        <v>13</v>
      </c>
      <c r="B5" s="19" t="s">
        <v>100</v>
      </c>
      <c r="C5" s="14">
        <v>1</v>
      </c>
      <c r="D5" s="19" t="s">
        <v>112</v>
      </c>
      <c r="E5" s="19" t="s">
        <v>147</v>
      </c>
      <c r="F5" s="60">
        <v>2.0569999999999999</v>
      </c>
      <c r="G5" s="19" t="s">
        <v>218</v>
      </c>
      <c r="H5" s="20" t="s">
        <v>470</v>
      </c>
      <c r="I5" s="21" t="s">
        <v>224</v>
      </c>
      <c r="J5" s="19" t="s">
        <v>475</v>
      </c>
      <c r="K5" s="11"/>
      <c r="L5" s="11"/>
      <c r="M5" s="11"/>
    </row>
    <row r="6" spans="1:13">
      <c r="A6" s="20" t="s">
        <v>14</v>
      </c>
      <c r="B6" s="19" t="s">
        <v>99</v>
      </c>
      <c r="C6" s="14">
        <v>1</v>
      </c>
      <c r="D6" s="19" t="s">
        <v>113</v>
      </c>
      <c r="E6" s="19" t="s">
        <v>142</v>
      </c>
      <c r="F6" s="60">
        <v>2.7029999999999998</v>
      </c>
      <c r="G6" s="19" t="s">
        <v>218</v>
      </c>
      <c r="H6" s="19" t="s">
        <v>471</v>
      </c>
      <c r="I6" s="21" t="s">
        <v>224</v>
      </c>
      <c r="J6" s="19" t="s">
        <v>476</v>
      </c>
      <c r="K6" s="11"/>
      <c r="L6" s="11"/>
      <c r="M6" s="11"/>
    </row>
    <row r="7" spans="1:13">
      <c r="A7" s="20" t="s">
        <v>15</v>
      </c>
      <c r="B7" s="19" t="s">
        <v>99</v>
      </c>
      <c r="C7" s="14">
        <v>1</v>
      </c>
      <c r="D7" s="19" t="s">
        <v>114</v>
      </c>
      <c r="E7" s="19" t="s">
        <v>200</v>
      </c>
      <c r="F7" s="60">
        <v>5.2190000000000003</v>
      </c>
      <c r="G7" s="19" t="s">
        <v>218</v>
      </c>
      <c r="H7" s="19" t="s">
        <v>471</v>
      </c>
      <c r="I7" s="21" t="s">
        <v>224</v>
      </c>
      <c r="J7" s="19" t="s">
        <v>477</v>
      </c>
      <c r="K7" s="11"/>
      <c r="L7" s="11"/>
      <c r="M7" s="11"/>
    </row>
    <row r="8" spans="1:13">
      <c r="A8" s="20" t="s">
        <v>16</v>
      </c>
      <c r="B8" s="19" t="s">
        <v>463</v>
      </c>
      <c r="C8" s="14">
        <v>1</v>
      </c>
      <c r="D8" s="19" t="s">
        <v>115</v>
      </c>
      <c r="E8" s="19" t="s">
        <v>154</v>
      </c>
      <c r="F8" s="60">
        <v>0.249</v>
      </c>
      <c r="G8" s="19" t="s">
        <v>218</v>
      </c>
      <c r="H8" s="19">
        <v>85</v>
      </c>
      <c r="I8" s="21" t="s">
        <v>224</v>
      </c>
      <c r="J8" s="19" t="s">
        <v>478</v>
      </c>
      <c r="K8" s="11"/>
      <c r="L8" s="11"/>
      <c r="M8" s="11"/>
    </row>
    <row r="9" spans="1:13">
      <c r="A9" s="20" t="s">
        <v>17</v>
      </c>
      <c r="B9" s="19" t="s">
        <v>100</v>
      </c>
      <c r="C9" s="14">
        <v>1</v>
      </c>
      <c r="D9" s="19" t="s">
        <v>116</v>
      </c>
      <c r="E9" s="19" t="s">
        <v>243</v>
      </c>
      <c r="F9" s="60">
        <v>1.038</v>
      </c>
      <c r="G9" s="19" t="s">
        <v>218</v>
      </c>
      <c r="H9" s="19" t="s">
        <v>234</v>
      </c>
      <c r="I9" s="21" t="s">
        <v>224</v>
      </c>
      <c r="J9" s="19" t="s">
        <v>479</v>
      </c>
      <c r="K9" s="11"/>
      <c r="L9" s="11"/>
      <c r="M9" s="11"/>
    </row>
    <row r="10" spans="1:13">
      <c r="A10" s="20" t="s">
        <v>18</v>
      </c>
      <c r="B10" s="19" t="s">
        <v>99</v>
      </c>
      <c r="C10" s="14">
        <v>1</v>
      </c>
      <c r="D10" s="19" t="s">
        <v>117</v>
      </c>
      <c r="E10" s="19" t="s">
        <v>301</v>
      </c>
      <c r="F10" s="60">
        <v>0.54200000000000004</v>
      </c>
      <c r="G10" s="19" t="s">
        <v>218</v>
      </c>
      <c r="H10" s="19" t="s">
        <v>234</v>
      </c>
      <c r="I10" s="21" t="s">
        <v>224</v>
      </c>
      <c r="J10" s="19" t="s">
        <v>480</v>
      </c>
      <c r="K10" s="11"/>
      <c r="L10" s="11"/>
      <c r="M10" s="11"/>
    </row>
    <row r="11" spans="1:13">
      <c r="A11" s="20" t="s">
        <v>19</v>
      </c>
      <c r="B11" s="19" t="s">
        <v>99</v>
      </c>
      <c r="C11" s="14">
        <v>1</v>
      </c>
      <c r="D11" s="19" t="s">
        <v>168</v>
      </c>
      <c r="E11" s="19" t="s">
        <v>299</v>
      </c>
      <c r="F11" s="60">
        <v>0.187</v>
      </c>
      <c r="G11" s="19" t="s">
        <v>218</v>
      </c>
      <c r="H11" s="19" t="s">
        <v>234</v>
      </c>
      <c r="I11" s="21" t="s">
        <v>224</v>
      </c>
      <c r="J11" s="19" t="s">
        <v>481</v>
      </c>
      <c r="K11" s="11"/>
      <c r="L11" s="11"/>
      <c r="M11" s="11"/>
    </row>
    <row r="12" spans="1:13">
      <c r="A12" s="20" t="s">
        <v>20</v>
      </c>
      <c r="B12" s="19" t="s">
        <v>99</v>
      </c>
      <c r="C12" s="14">
        <v>1</v>
      </c>
      <c r="D12" s="19" t="s">
        <v>169</v>
      </c>
      <c r="E12" s="19" t="s">
        <v>137</v>
      </c>
      <c r="F12" s="60">
        <v>4.6109999999999998</v>
      </c>
      <c r="G12" s="19" t="s">
        <v>218</v>
      </c>
      <c r="H12" s="19">
        <v>115</v>
      </c>
      <c r="I12" s="21" t="s">
        <v>225</v>
      </c>
      <c r="J12" s="19" t="s">
        <v>482</v>
      </c>
      <c r="K12" s="11"/>
      <c r="L12" s="11"/>
      <c r="M12" s="11"/>
    </row>
    <row r="13" spans="1:13">
      <c r="A13" s="20" t="s">
        <v>21</v>
      </c>
      <c r="B13" s="19" t="s">
        <v>99</v>
      </c>
      <c r="C13" s="14">
        <v>1</v>
      </c>
      <c r="D13" s="19" t="s">
        <v>171</v>
      </c>
      <c r="E13" s="19" t="s">
        <v>333</v>
      </c>
      <c r="F13" s="60">
        <v>3.4940000000000002</v>
      </c>
      <c r="G13" s="19" t="s">
        <v>218</v>
      </c>
      <c r="H13" s="19">
        <v>115</v>
      </c>
      <c r="I13" s="21" t="s">
        <v>225</v>
      </c>
      <c r="J13" s="19" t="s">
        <v>136</v>
      </c>
      <c r="K13" s="11"/>
      <c r="L13" s="11"/>
      <c r="M13" s="11"/>
    </row>
    <row r="14" spans="1:13">
      <c r="A14" s="20" t="s">
        <v>22</v>
      </c>
      <c r="B14" s="19" t="s">
        <v>99</v>
      </c>
      <c r="C14" s="14">
        <v>1</v>
      </c>
      <c r="D14" s="19" t="s">
        <v>172</v>
      </c>
      <c r="E14" s="19" t="s">
        <v>307</v>
      </c>
      <c r="F14" s="60">
        <v>1.177</v>
      </c>
      <c r="G14" s="19" t="s">
        <v>218</v>
      </c>
      <c r="H14" s="19">
        <v>70</v>
      </c>
      <c r="I14" s="21" t="s">
        <v>226</v>
      </c>
      <c r="J14" s="19" t="s">
        <v>483</v>
      </c>
      <c r="K14" s="11"/>
      <c r="L14" s="11"/>
      <c r="M14" s="11"/>
    </row>
    <row r="15" spans="1:13">
      <c r="A15" s="20" t="s">
        <v>23</v>
      </c>
      <c r="B15" s="19" t="s">
        <v>99</v>
      </c>
      <c r="C15" s="14">
        <v>1</v>
      </c>
      <c r="D15" s="19" t="s">
        <v>173</v>
      </c>
      <c r="E15" s="19" t="s">
        <v>496</v>
      </c>
      <c r="F15" s="60">
        <v>6.8579999999999997</v>
      </c>
      <c r="G15" s="19" t="s">
        <v>218</v>
      </c>
      <c r="H15" s="19">
        <v>55</v>
      </c>
      <c r="I15" s="21" t="s">
        <v>467</v>
      </c>
      <c r="J15" s="19" t="s">
        <v>385</v>
      </c>
      <c r="K15" s="11"/>
      <c r="L15" s="11"/>
      <c r="M15" s="11"/>
    </row>
    <row r="16" spans="1:13">
      <c r="A16" s="20" t="s">
        <v>24</v>
      </c>
      <c r="B16" s="19" t="s">
        <v>99</v>
      </c>
      <c r="C16" s="14">
        <v>1</v>
      </c>
      <c r="D16" s="19" t="s">
        <v>110</v>
      </c>
      <c r="E16" s="19" t="s">
        <v>143</v>
      </c>
      <c r="F16" s="60">
        <v>0.56299999999999994</v>
      </c>
      <c r="G16" s="19" t="s">
        <v>118</v>
      </c>
      <c r="H16" s="19" t="s">
        <v>235</v>
      </c>
      <c r="I16" s="21" t="s">
        <v>227</v>
      </c>
      <c r="J16" s="19" t="s">
        <v>484</v>
      </c>
      <c r="K16" s="11"/>
      <c r="L16" s="11"/>
      <c r="M16" s="11"/>
    </row>
    <row r="17" spans="1:13" ht="24">
      <c r="A17" s="20" t="s">
        <v>25</v>
      </c>
      <c r="B17" s="19" t="s">
        <v>99</v>
      </c>
      <c r="C17" s="14">
        <v>1</v>
      </c>
      <c r="D17" s="19" t="s">
        <v>111</v>
      </c>
      <c r="E17" s="19" t="s">
        <v>142</v>
      </c>
      <c r="F17" s="60">
        <v>2.2559999999999998</v>
      </c>
      <c r="G17" s="19" t="s">
        <v>118</v>
      </c>
      <c r="H17" s="19">
        <v>6</v>
      </c>
      <c r="I17" s="21" t="s">
        <v>468</v>
      </c>
      <c r="J17" s="19" t="s">
        <v>283</v>
      </c>
      <c r="K17" s="11"/>
      <c r="L17" s="11"/>
      <c r="M17" s="11"/>
    </row>
    <row r="18" spans="1:13" ht="14.25" customHeight="1">
      <c r="A18" s="20" t="s">
        <v>26</v>
      </c>
      <c r="B18" s="19" t="s">
        <v>100</v>
      </c>
      <c r="C18" s="14">
        <v>1</v>
      </c>
      <c r="D18" s="19" t="s">
        <v>117</v>
      </c>
      <c r="E18" s="19" t="s">
        <v>208</v>
      </c>
      <c r="F18" s="60">
        <v>1.3220000000000001</v>
      </c>
      <c r="G18" s="19" t="s">
        <v>118</v>
      </c>
      <c r="H18" s="19">
        <v>13</v>
      </c>
      <c r="I18" s="21" t="s">
        <v>228</v>
      </c>
      <c r="J18" s="19" t="s">
        <v>486</v>
      </c>
      <c r="K18" s="11"/>
      <c r="L18" s="11"/>
      <c r="M18" s="11"/>
    </row>
    <row r="19" spans="1:13">
      <c r="A19" s="20" t="s">
        <v>27</v>
      </c>
      <c r="B19" s="19" t="s">
        <v>99</v>
      </c>
      <c r="C19" s="14">
        <v>1</v>
      </c>
      <c r="D19" s="19" t="s">
        <v>168</v>
      </c>
      <c r="E19" s="19" t="s">
        <v>140</v>
      </c>
      <c r="F19" s="60">
        <v>1.0569999999999999</v>
      </c>
      <c r="G19" s="19" t="s">
        <v>118</v>
      </c>
      <c r="H19" s="19">
        <v>131</v>
      </c>
      <c r="I19" s="21" t="s">
        <v>229</v>
      </c>
      <c r="J19" s="19" t="s">
        <v>487</v>
      </c>
      <c r="K19" s="11"/>
      <c r="L19" s="11"/>
      <c r="M19" s="11"/>
    </row>
    <row r="20" spans="1:13">
      <c r="A20" s="20" t="s">
        <v>28</v>
      </c>
      <c r="B20" s="19" t="s">
        <v>100</v>
      </c>
      <c r="C20" s="14">
        <v>1</v>
      </c>
      <c r="D20" s="19" t="s">
        <v>169</v>
      </c>
      <c r="E20" s="19" t="s">
        <v>243</v>
      </c>
      <c r="F20" s="60">
        <v>0.623</v>
      </c>
      <c r="G20" s="19" t="s">
        <v>118</v>
      </c>
      <c r="H20" s="19">
        <v>216</v>
      </c>
      <c r="I20" s="21" t="s">
        <v>230</v>
      </c>
      <c r="J20" s="19" t="s">
        <v>488</v>
      </c>
      <c r="K20" s="11"/>
      <c r="L20" s="11"/>
      <c r="M20" s="11"/>
    </row>
    <row r="21" spans="1:13">
      <c r="A21" s="20" t="s">
        <v>29</v>
      </c>
      <c r="B21" s="19" t="s">
        <v>98</v>
      </c>
      <c r="C21" s="14">
        <v>1</v>
      </c>
      <c r="D21" s="19" t="s">
        <v>110</v>
      </c>
      <c r="E21" s="19" t="s">
        <v>497</v>
      </c>
      <c r="F21" s="60">
        <v>5.7279999999999998</v>
      </c>
      <c r="G21" s="19" t="s">
        <v>219</v>
      </c>
      <c r="H21" s="19">
        <v>46</v>
      </c>
      <c r="I21" s="21" t="s">
        <v>254</v>
      </c>
      <c r="J21" s="19" t="s">
        <v>240</v>
      </c>
      <c r="K21" s="11"/>
      <c r="L21" s="11"/>
      <c r="M21" s="11"/>
    </row>
    <row r="22" spans="1:13">
      <c r="A22" s="20" t="s">
        <v>30</v>
      </c>
      <c r="B22" s="19" t="s">
        <v>216</v>
      </c>
      <c r="C22" s="14">
        <v>1</v>
      </c>
      <c r="D22" s="19" t="s">
        <v>111</v>
      </c>
      <c r="E22" s="19" t="s">
        <v>263</v>
      </c>
      <c r="F22" s="60">
        <v>3.2330000000000001</v>
      </c>
      <c r="G22" s="19" t="s">
        <v>219</v>
      </c>
      <c r="H22" s="19">
        <v>70</v>
      </c>
      <c r="I22" s="21" t="s">
        <v>254</v>
      </c>
      <c r="J22" s="19" t="s">
        <v>489</v>
      </c>
      <c r="K22" s="11"/>
      <c r="L22" s="11"/>
      <c r="M22" s="11"/>
    </row>
    <row r="23" spans="1:13" ht="14.45" customHeight="1">
      <c r="A23" s="20" t="s">
        <v>31</v>
      </c>
      <c r="B23" s="19" t="s">
        <v>102</v>
      </c>
      <c r="C23" s="14">
        <v>1</v>
      </c>
      <c r="D23" s="19" t="s">
        <v>110</v>
      </c>
      <c r="E23" s="19" t="s">
        <v>247</v>
      </c>
      <c r="F23" s="60">
        <v>2.9980000000000002</v>
      </c>
      <c r="G23" s="19" t="s">
        <v>220</v>
      </c>
      <c r="H23" s="19" t="s">
        <v>472</v>
      </c>
      <c r="I23" s="21" t="s">
        <v>224</v>
      </c>
      <c r="J23" s="19" t="s">
        <v>490</v>
      </c>
      <c r="K23" s="11"/>
      <c r="L23" s="11"/>
      <c r="M23" s="11"/>
    </row>
    <row r="24" spans="1:13" ht="14.45" customHeight="1">
      <c r="A24" s="20" t="s">
        <v>32</v>
      </c>
      <c r="B24" s="19" t="s">
        <v>100</v>
      </c>
      <c r="C24" s="14">
        <v>1</v>
      </c>
      <c r="D24" s="19" t="s">
        <v>110</v>
      </c>
      <c r="E24" s="19" t="s">
        <v>149</v>
      </c>
      <c r="F24" s="60">
        <v>1.351</v>
      </c>
      <c r="G24" s="19" t="s">
        <v>221</v>
      </c>
      <c r="H24" s="19" t="s">
        <v>473</v>
      </c>
      <c r="I24" s="21" t="s">
        <v>469</v>
      </c>
      <c r="J24" s="19" t="s">
        <v>281</v>
      </c>
      <c r="K24" s="11"/>
      <c r="L24" s="11"/>
      <c r="M24" s="11"/>
    </row>
    <row r="25" spans="1:13">
      <c r="A25" s="20" t="s">
        <v>33</v>
      </c>
      <c r="B25" s="19" t="s">
        <v>99</v>
      </c>
      <c r="C25" s="14">
        <v>1</v>
      </c>
      <c r="D25" s="19" t="s">
        <v>111</v>
      </c>
      <c r="E25" s="19" t="s">
        <v>261</v>
      </c>
      <c r="F25" s="60">
        <v>2.1800000000000002</v>
      </c>
      <c r="G25" s="19" t="s">
        <v>221</v>
      </c>
      <c r="H25" s="19" t="s">
        <v>473</v>
      </c>
      <c r="I25" s="21" t="s">
        <v>469</v>
      </c>
      <c r="J25" s="19" t="s">
        <v>236</v>
      </c>
      <c r="K25" s="11"/>
      <c r="L25" s="11"/>
      <c r="M25" s="11"/>
    </row>
    <row r="26" spans="1:13">
      <c r="A26" s="20" t="s">
        <v>34</v>
      </c>
      <c r="B26" s="19" t="s">
        <v>464</v>
      </c>
      <c r="C26" s="14">
        <v>1</v>
      </c>
      <c r="D26" s="19" t="s">
        <v>108</v>
      </c>
      <c r="E26" s="19" t="s">
        <v>417</v>
      </c>
      <c r="F26" s="60">
        <v>8.5999999999999993E-2</v>
      </c>
      <c r="G26" s="19" t="s">
        <v>221</v>
      </c>
      <c r="H26" s="19">
        <v>106</v>
      </c>
      <c r="I26" s="21" t="s">
        <v>233</v>
      </c>
      <c r="J26" s="19" t="s">
        <v>491</v>
      </c>
      <c r="K26" s="11"/>
      <c r="L26" s="11"/>
      <c r="M26" s="11"/>
    </row>
    <row r="27" spans="1:13">
      <c r="A27" s="20" t="s">
        <v>35</v>
      </c>
      <c r="B27" s="19" t="s">
        <v>100</v>
      </c>
      <c r="C27" s="14">
        <v>1</v>
      </c>
      <c r="D27" s="19" t="s">
        <v>110</v>
      </c>
      <c r="E27" s="19" t="s">
        <v>497</v>
      </c>
      <c r="F27" s="60">
        <v>4.08</v>
      </c>
      <c r="G27" s="19" t="s">
        <v>222</v>
      </c>
      <c r="H27" s="19">
        <v>74</v>
      </c>
      <c r="I27" s="21" t="s">
        <v>233</v>
      </c>
      <c r="J27" s="19" t="s">
        <v>241</v>
      </c>
      <c r="K27" s="11"/>
      <c r="L27" s="11"/>
      <c r="M27" s="11"/>
    </row>
    <row r="28" spans="1:13">
      <c r="A28" s="20" t="s">
        <v>36</v>
      </c>
      <c r="B28" s="19" t="s">
        <v>100</v>
      </c>
      <c r="C28" s="14">
        <v>1</v>
      </c>
      <c r="D28" s="19" t="s">
        <v>111</v>
      </c>
      <c r="E28" s="19" t="s">
        <v>336</v>
      </c>
      <c r="F28" s="60">
        <v>0.186</v>
      </c>
      <c r="G28" s="19" t="s">
        <v>222</v>
      </c>
      <c r="H28" s="19">
        <v>74</v>
      </c>
      <c r="I28" s="21" t="s">
        <v>233</v>
      </c>
      <c r="J28" s="19" t="s">
        <v>492</v>
      </c>
      <c r="K28" s="11"/>
      <c r="L28" s="11"/>
      <c r="M28" s="11"/>
    </row>
    <row r="29" spans="1:13">
      <c r="A29" s="20" t="s">
        <v>37</v>
      </c>
      <c r="B29" s="19" t="s">
        <v>100</v>
      </c>
      <c r="C29" s="14">
        <v>1</v>
      </c>
      <c r="D29" s="19" t="s">
        <v>108</v>
      </c>
      <c r="E29" s="19" t="s">
        <v>143</v>
      </c>
      <c r="F29" s="60">
        <v>0.59199999999999997</v>
      </c>
      <c r="G29" s="19" t="s">
        <v>222</v>
      </c>
      <c r="H29" s="19">
        <v>74</v>
      </c>
      <c r="I29" s="21" t="s">
        <v>233</v>
      </c>
      <c r="J29" s="19" t="s">
        <v>493</v>
      </c>
      <c r="K29" s="11"/>
      <c r="L29" s="11"/>
      <c r="M29" s="11"/>
    </row>
    <row r="30" spans="1:13">
      <c r="A30" s="20" t="s">
        <v>38</v>
      </c>
      <c r="B30" s="19" t="s">
        <v>99</v>
      </c>
      <c r="C30" s="14">
        <v>1</v>
      </c>
      <c r="D30" s="19" t="s">
        <v>110</v>
      </c>
      <c r="E30" s="19" t="s">
        <v>198</v>
      </c>
      <c r="F30" s="60">
        <v>4.8609999999999998</v>
      </c>
      <c r="G30" s="19" t="s">
        <v>252</v>
      </c>
      <c r="H30" s="19">
        <v>205</v>
      </c>
      <c r="I30" s="21" t="s">
        <v>254</v>
      </c>
      <c r="J30" s="19" t="s">
        <v>376</v>
      </c>
      <c r="K30" s="11"/>
      <c r="L30" s="11"/>
      <c r="M30" s="11"/>
    </row>
    <row r="31" spans="1:13">
      <c r="A31" s="20" t="s">
        <v>39</v>
      </c>
      <c r="B31" s="19" t="s">
        <v>99</v>
      </c>
      <c r="C31" s="14">
        <v>1</v>
      </c>
      <c r="D31" s="19" t="s">
        <v>111</v>
      </c>
      <c r="E31" s="19" t="s">
        <v>165</v>
      </c>
      <c r="F31" s="60">
        <v>8.4529999999999994</v>
      </c>
      <c r="G31" s="19" t="s">
        <v>252</v>
      </c>
      <c r="H31" s="19">
        <v>194</v>
      </c>
      <c r="I31" s="21" t="s">
        <v>254</v>
      </c>
      <c r="J31" s="19" t="s">
        <v>369</v>
      </c>
      <c r="K31" s="11"/>
      <c r="L31" s="11"/>
      <c r="M31" s="11"/>
    </row>
    <row r="32" spans="1:13">
      <c r="A32" s="20" t="s">
        <v>40</v>
      </c>
      <c r="B32" s="19" t="s">
        <v>99</v>
      </c>
      <c r="C32" s="14">
        <v>1</v>
      </c>
      <c r="D32" s="19" t="s">
        <v>108</v>
      </c>
      <c r="E32" s="19" t="s">
        <v>138</v>
      </c>
      <c r="F32" s="60">
        <v>2.7959999999999998</v>
      </c>
      <c r="G32" s="19" t="s">
        <v>252</v>
      </c>
      <c r="H32" s="19">
        <v>194</v>
      </c>
      <c r="I32" s="21" t="s">
        <v>254</v>
      </c>
      <c r="J32" s="19" t="s">
        <v>494</v>
      </c>
      <c r="K32" s="11"/>
      <c r="L32" s="11"/>
      <c r="M32" s="11"/>
    </row>
    <row r="33" spans="1:13">
      <c r="A33" s="20" t="s">
        <v>41</v>
      </c>
      <c r="B33" s="19" t="s">
        <v>99</v>
      </c>
      <c r="C33" s="14">
        <v>1</v>
      </c>
      <c r="D33" s="19" t="s">
        <v>109</v>
      </c>
      <c r="E33" s="19" t="s">
        <v>147</v>
      </c>
      <c r="F33" s="60">
        <v>2.09</v>
      </c>
      <c r="G33" s="19" t="s">
        <v>252</v>
      </c>
      <c r="H33" s="19">
        <v>194</v>
      </c>
      <c r="I33" s="21" t="s">
        <v>254</v>
      </c>
      <c r="J33" s="19" t="s">
        <v>498</v>
      </c>
      <c r="K33" s="11"/>
      <c r="L33" s="11"/>
      <c r="M33" s="11"/>
    </row>
    <row r="34" spans="1:13">
      <c r="A34" s="20" t="s">
        <v>42</v>
      </c>
      <c r="B34" s="19" t="s">
        <v>99</v>
      </c>
      <c r="C34" s="14">
        <v>1</v>
      </c>
      <c r="D34" s="19" t="s">
        <v>112</v>
      </c>
      <c r="E34" s="19" t="s">
        <v>140</v>
      </c>
      <c r="F34" s="60">
        <v>1.403</v>
      </c>
      <c r="G34" s="19" t="s">
        <v>252</v>
      </c>
      <c r="H34" s="19">
        <v>270</v>
      </c>
      <c r="I34" s="21" t="s">
        <v>231</v>
      </c>
      <c r="J34" s="19" t="s">
        <v>236</v>
      </c>
      <c r="K34" s="11"/>
      <c r="L34" s="11"/>
      <c r="M34" s="11"/>
    </row>
    <row r="35" spans="1:13">
      <c r="A35" s="20" t="s">
        <v>43</v>
      </c>
      <c r="B35" s="19" t="s">
        <v>99</v>
      </c>
      <c r="C35" s="14">
        <v>1</v>
      </c>
      <c r="D35" s="19" t="s">
        <v>113</v>
      </c>
      <c r="E35" s="19" t="s">
        <v>387</v>
      </c>
      <c r="F35" s="60">
        <v>2.9369999999999998</v>
      </c>
      <c r="G35" s="19" t="s">
        <v>252</v>
      </c>
      <c r="H35" s="19">
        <v>259</v>
      </c>
      <c r="I35" s="21" t="s">
        <v>231</v>
      </c>
      <c r="J35" s="19" t="s">
        <v>134</v>
      </c>
      <c r="K35" s="11"/>
      <c r="L35" s="11"/>
      <c r="M35" s="11"/>
    </row>
    <row r="36" spans="1:13">
      <c r="A36" s="20" t="s">
        <v>44</v>
      </c>
      <c r="B36" s="19" t="s">
        <v>99</v>
      </c>
      <c r="C36" s="14">
        <v>1</v>
      </c>
      <c r="D36" s="19" t="s">
        <v>114</v>
      </c>
      <c r="E36" s="19" t="s">
        <v>198</v>
      </c>
      <c r="F36" s="60">
        <v>4.6180000000000003</v>
      </c>
      <c r="G36" s="19" t="s">
        <v>252</v>
      </c>
      <c r="H36" s="19">
        <v>20</v>
      </c>
      <c r="I36" s="21" t="s">
        <v>255</v>
      </c>
      <c r="J36" s="19" t="s">
        <v>345</v>
      </c>
      <c r="K36" s="11"/>
      <c r="L36" s="11"/>
      <c r="M36" s="11"/>
    </row>
    <row r="37" spans="1:13">
      <c r="A37" s="20" t="s">
        <v>45</v>
      </c>
      <c r="B37" s="19" t="s">
        <v>99</v>
      </c>
      <c r="C37" s="14">
        <v>1</v>
      </c>
      <c r="D37" s="19" t="s">
        <v>110</v>
      </c>
      <c r="E37" s="19" t="s">
        <v>387</v>
      </c>
      <c r="F37" s="60">
        <v>2.3839999999999999</v>
      </c>
      <c r="G37" s="19" t="s">
        <v>253</v>
      </c>
      <c r="H37" s="19">
        <v>219</v>
      </c>
      <c r="I37" s="21" t="s">
        <v>256</v>
      </c>
      <c r="J37" s="19" t="s">
        <v>499</v>
      </c>
      <c r="K37" s="11"/>
      <c r="L37" s="11"/>
      <c r="M37" s="11"/>
    </row>
    <row r="38" spans="1:13">
      <c r="A38" s="20" t="s">
        <v>46</v>
      </c>
      <c r="B38" s="19" t="s">
        <v>99</v>
      </c>
      <c r="C38" s="14">
        <v>1</v>
      </c>
      <c r="D38" s="19" t="s">
        <v>111</v>
      </c>
      <c r="E38" s="19" t="s">
        <v>249</v>
      </c>
      <c r="F38" s="60">
        <v>5.3920000000000003</v>
      </c>
      <c r="G38" s="19" t="s">
        <v>253</v>
      </c>
      <c r="H38" s="19">
        <v>219</v>
      </c>
      <c r="I38" s="21" t="s">
        <v>256</v>
      </c>
      <c r="J38" s="19" t="s">
        <v>293</v>
      </c>
      <c r="K38" s="11"/>
      <c r="L38" s="11"/>
      <c r="M38" s="11"/>
    </row>
    <row r="39" spans="1:13">
      <c r="A39" s="20" t="s">
        <v>47</v>
      </c>
      <c r="B39" s="19" t="s">
        <v>99</v>
      </c>
      <c r="C39" s="14">
        <v>1</v>
      </c>
      <c r="D39" s="19" t="s">
        <v>108</v>
      </c>
      <c r="E39" s="19" t="s">
        <v>387</v>
      </c>
      <c r="F39" s="60">
        <v>1.9670000000000001</v>
      </c>
      <c r="G39" s="19" t="s">
        <v>253</v>
      </c>
      <c r="H39" s="19">
        <v>219</v>
      </c>
      <c r="I39" s="21" t="s">
        <v>256</v>
      </c>
      <c r="J39" s="19" t="s">
        <v>500</v>
      </c>
      <c r="K39" s="11"/>
      <c r="L39" s="11"/>
      <c r="M39" s="11"/>
    </row>
    <row r="40" spans="1:13">
      <c r="A40" s="20" t="s">
        <v>48</v>
      </c>
      <c r="B40" s="19" t="s">
        <v>99</v>
      </c>
      <c r="C40" s="14">
        <v>1</v>
      </c>
      <c r="D40" s="19" t="s">
        <v>109</v>
      </c>
      <c r="E40" s="19" t="s">
        <v>148</v>
      </c>
      <c r="F40" s="60">
        <v>1.5940000000000001</v>
      </c>
      <c r="G40" s="19" t="s">
        <v>253</v>
      </c>
      <c r="H40" s="19">
        <v>255</v>
      </c>
      <c r="I40" s="21" t="s">
        <v>231</v>
      </c>
      <c r="J40" s="19" t="s">
        <v>444</v>
      </c>
      <c r="K40" s="11"/>
      <c r="L40" s="11"/>
      <c r="M40" s="11"/>
    </row>
    <row r="41" spans="1:13">
      <c r="A41" s="20" t="s">
        <v>49</v>
      </c>
      <c r="B41" s="19" t="s">
        <v>99</v>
      </c>
      <c r="C41" s="14">
        <v>1</v>
      </c>
      <c r="D41" s="19" t="s">
        <v>112</v>
      </c>
      <c r="E41" s="19" t="s">
        <v>261</v>
      </c>
      <c r="F41" s="60">
        <v>2.899</v>
      </c>
      <c r="G41" s="19" t="s">
        <v>253</v>
      </c>
      <c r="H41" s="19">
        <v>255</v>
      </c>
      <c r="I41" s="21" t="s">
        <v>231</v>
      </c>
      <c r="J41" s="19" t="s">
        <v>501</v>
      </c>
      <c r="K41" s="11"/>
      <c r="L41" s="11"/>
      <c r="M41" s="11"/>
    </row>
    <row r="42" spans="1:13">
      <c r="A42" s="20" t="s">
        <v>50</v>
      </c>
      <c r="B42" s="19" t="s">
        <v>99</v>
      </c>
      <c r="C42" s="14">
        <v>1</v>
      </c>
      <c r="D42" s="19" t="s">
        <v>170</v>
      </c>
      <c r="E42" s="19" t="s">
        <v>165</v>
      </c>
      <c r="F42" s="59">
        <v>2.6030000000000002</v>
      </c>
      <c r="G42" s="19" t="s">
        <v>218</v>
      </c>
      <c r="H42" s="20">
        <v>115</v>
      </c>
      <c r="I42" s="21" t="s">
        <v>225</v>
      </c>
      <c r="J42" s="19" t="s">
        <v>505</v>
      </c>
      <c r="K42" s="11"/>
      <c r="L42" s="11"/>
      <c r="M42" s="11"/>
    </row>
    <row r="43" spans="1:13">
      <c r="A43" s="20" t="s">
        <v>51</v>
      </c>
      <c r="B43" s="19" t="s">
        <v>167</v>
      </c>
      <c r="C43" s="14">
        <v>1</v>
      </c>
      <c r="D43" s="19" t="s">
        <v>179</v>
      </c>
      <c r="E43" s="19" t="s">
        <v>139</v>
      </c>
      <c r="F43" s="60">
        <v>4.3369999999999997</v>
      </c>
      <c r="G43" s="19" t="s">
        <v>218</v>
      </c>
      <c r="H43" s="19">
        <v>55</v>
      </c>
      <c r="I43" s="21" t="s">
        <v>467</v>
      </c>
      <c r="J43" s="19" t="s">
        <v>506</v>
      </c>
      <c r="K43" s="11"/>
      <c r="L43" s="11"/>
      <c r="M43" s="11"/>
    </row>
    <row r="44" spans="1:13">
      <c r="A44" s="20" t="s">
        <v>52</v>
      </c>
      <c r="B44" s="19" t="s">
        <v>167</v>
      </c>
      <c r="C44" s="14">
        <v>1</v>
      </c>
      <c r="D44" s="19" t="s">
        <v>109</v>
      </c>
      <c r="E44" s="19" t="s">
        <v>146</v>
      </c>
      <c r="F44" s="60">
        <v>3.2389999999999999</v>
      </c>
      <c r="G44" s="19" t="s">
        <v>118</v>
      </c>
      <c r="H44" s="19">
        <v>13</v>
      </c>
      <c r="I44" s="58" t="s">
        <v>228</v>
      </c>
      <c r="J44" s="19" t="s">
        <v>407</v>
      </c>
      <c r="K44" s="11"/>
      <c r="L44" s="11"/>
      <c r="M44" s="11"/>
    </row>
    <row r="45" spans="1:13" ht="15" customHeight="1">
      <c r="A45" s="20" t="s">
        <v>53</v>
      </c>
      <c r="B45" s="19" t="s">
        <v>167</v>
      </c>
      <c r="C45" s="14">
        <v>1</v>
      </c>
      <c r="D45" s="19" t="s">
        <v>114</v>
      </c>
      <c r="E45" s="19" t="s">
        <v>137</v>
      </c>
      <c r="F45" s="60">
        <v>3.6549999999999998</v>
      </c>
      <c r="G45" s="19" t="s">
        <v>118</v>
      </c>
      <c r="H45" s="20">
        <v>13</v>
      </c>
      <c r="I45" s="21" t="s">
        <v>228</v>
      </c>
      <c r="J45" s="19" t="s">
        <v>508</v>
      </c>
      <c r="K45" s="11"/>
      <c r="L45" s="11"/>
      <c r="M45" s="11"/>
    </row>
    <row r="46" spans="1:13" ht="15" customHeight="1">
      <c r="A46" s="20" t="s">
        <v>54</v>
      </c>
      <c r="B46" s="19" t="s">
        <v>167</v>
      </c>
      <c r="C46" s="14">
        <v>1</v>
      </c>
      <c r="D46" s="19" t="s">
        <v>115</v>
      </c>
      <c r="E46" s="19" t="s">
        <v>137</v>
      </c>
      <c r="F46" s="60">
        <v>3.0310000000000001</v>
      </c>
      <c r="G46" s="19" t="s">
        <v>118</v>
      </c>
      <c r="H46" s="20">
        <v>13</v>
      </c>
      <c r="I46" s="21" t="s">
        <v>228</v>
      </c>
      <c r="J46" s="19" t="s">
        <v>509</v>
      </c>
      <c r="K46" s="11"/>
      <c r="L46" s="11"/>
      <c r="M46" s="11"/>
    </row>
    <row r="47" spans="1:13" ht="15" customHeight="1">
      <c r="A47" s="20" t="s">
        <v>55</v>
      </c>
      <c r="B47" s="19" t="s">
        <v>167</v>
      </c>
      <c r="C47" s="14">
        <v>1</v>
      </c>
      <c r="D47" s="19" t="s">
        <v>110</v>
      </c>
      <c r="E47" s="19" t="s">
        <v>151</v>
      </c>
      <c r="F47" s="60">
        <v>6.6360000000000001</v>
      </c>
      <c r="G47" s="19" t="s">
        <v>123</v>
      </c>
      <c r="H47" s="19">
        <v>2</v>
      </c>
      <c r="I47" s="21" t="s">
        <v>232</v>
      </c>
      <c r="J47" s="19" t="s">
        <v>266</v>
      </c>
      <c r="K47" s="11"/>
      <c r="L47" s="11"/>
      <c r="M47" s="11"/>
    </row>
    <row r="48" spans="1:13" ht="15" customHeight="1">
      <c r="A48" s="20" t="s">
        <v>56</v>
      </c>
      <c r="B48" s="19" t="s">
        <v>167</v>
      </c>
      <c r="C48" s="14">
        <v>1</v>
      </c>
      <c r="D48" s="19" t="s">
        <v>111</v>
      </c>
      <c r="E48" s="19" t="s">
        <v>165</v>
      </c>
      <c r="F48" s="60">
        <v>6.8929999999999998</v>
      </c>
      <c r="G48" s="19" t="s">
        <v>123</v>
      </c>
      <c r="H48" s="20">
        <v>2</v>
      </c>
      <c r="I48" s="21" t="s">
        <v>232</v>
      </c>
      <c r="J48" s="19" t="s">
        <v>510</v>
      </c>
      <c r="K48" s="11"/>
      <c r="L48" s="11"/>
      <c r="M48" s="11"/>
    </row>
    <row r="49" spans="1:13" ht="15" customHeight="1">
      <c r="A49" s="20" t="s">
        <v>57</v>
      </c>
      <c r="B49" s="19" t="s">
        <v>167</v>
      </c>
      <c r="C49" s="14">
        <v>1</v>
      </c>
      <c r="D49" s="19" t="s">
        <v>108</v>
      </c>
      <c r="E49" s="19" t="s">
        <v>311</v>
      </c>
      <c r="F49" s="60">
        <v>8.3179999999999996</v>
      </c>
      <c r="G49" s="19" t="s">
        <v>123</v>
      </c>
      <c r="H49" s="19">
        <v>2</v>
      </c>
      <c r="I49" s="21" t="s">
        <v>232</v>
      </c>
      <c r="J49" s="19" t="s">
        <v>511</v>
      </c>
      <c r="K49" s="11"/>
      <c r="L49" s="11"/>
      <c r="M49" s="11"/>
    </row>
    <row r="50" spans="1:13">
      <c r="A50" s="20" t="s">
        <v>58</v>
      </c>
      <c r="B50" s="19" t="s">
        <v>167</v>
      </c>
      <c r="C50" s="14">
        <v>1</v>
      </c>
      <c r="D50" s="19" t="s">
        <v>109</v>
      </c>
      <c r="E50" s="19" t="s">
        <v>165</v>
      </c>
      <c r="F50" s="60">
        <v>7.59</v>
      </c>
      <c r="G50" s="19" t="s">
        <v>123</v>
      </c>
      <c r="H50" s="20">
        <v>2</v>
      </c>
      <c r="I50" s="21" t="s">
        <v>232</v>
      </c>
      <c r="J50" s="19" t="s">
        <v>512</v>
      </c>
      <c r="K50" s="11"/>
      <c r="L50" s="11"/>
      <c r="M50" s="11"/>
    </row>
    <row r="51" spans="1:13">
      <c r="A51" s="20" t="s">
        <v>59</v>
      </c>
      <c r="B51" s="19" t="s">
        <v>167</v>
      </c>
      <c r="C51" s="14">
        <v>1</v>
      </c>
      <c r="D51" s="19" t="s">
        <v>112</v>
      </c>
      <c r="E51" s="19" t="s">
        <v>165</v>
      </c>
      <c r="F51" s="60">
        <v>8.3049999999999997</v>
      </c>
      <c r="G51" s="19" t="s">
        <v>123</v>
      </c>
      <c r="H51" s="19">
        <v>2</v>
      </c>
      <c r="I51" s="21" t="s">
        <v>502</v>
      </c>
      <c r="J51" s="19" t="s">
        <v>513</v>
      </c>
      <c r="K51" s="11"/>
      <c r="L51" s="11"/>
      <c r="M51" s="11"/>
    </row>
    <row r="52" spans="1:13">
      <c r="A52" s="20" t="s">
        <v>60</v>
      </c>
      <c r="B52" s="19" t="s">
        <v>167</v>
      </c>
      <c r="C52" s="14">
        <v>1</v>
      </c>
      <c r="D52" s="19" t="s">
        <v>113</v>
      </c>
      <c r="E52" s="19" t="s">
        <v>289</v>
      </c>
      <c r="F52" s="60">
        <v>1.496</v>
      </c>
      <c r="G52" s="19" t="s">
        <v>123</v>
      </c>
      <c r="H52" s="20">
        <v>154</v>
      </c>
      <c r="I52" s="21" t="s">
        <v>265</v>
      </c>
      <c r="J52" s="19" t="s">
        <v>514</v>
      </c>
      <c r="K52" s="11"/>
      <c r="L52" s="11"/>
      <c r="M52" s="11"/>
    </row>
    <row r="53" spans="1:13">
      <c r="A53" s="20" t="s">
        <v>61</v>
      </c>
      <c r="B53" s="19" t="s">
        <v>167</v>
      </c>
      <c r="C53" s="14">
        <v>1</v>
      </c>
      <c r="D53" s="19" t="s">
        <v>114</v>
      </c>
      <c r="E53" s="19" t="s">
        <v>290</v>
      </c>
      <c r="F53" s="60">
        <v>0.46100000000000002</v>
      </c>
      <c r="G53" s="19" t="s">
        <v>123</v>
      </c>
      <c r="H53" s="19">
        <v>154</v>
      </c>
      <c r="I53" s="21" t="s">
        <v>265</v>
      </c>
      <c r="J53" s="21" t="s">
        <v>515</v>
      </c>
      <c r="K53" s="11"/>
      <c r="L53" s="11"/>
      <c r="M53" s="11"/>
    </row>
    <row r="54" spans="1:13">
      <c r="A54" s="20" t="s">
        <v>62</v>
      </c>
      <c r="B54" s="19" t="s">
        <v>167</v>
      </c>
      <c r="C54" s="14">
        <v>1</v>
      </c>
      <c r="D54" s="19" t="s">
        <v>115</v>
      </c>
      <c r="E54" s="19" t="s">
        <v>149</v>
      </c>
      <c r="F54" s="60">
        <v>1.9179999999999999</v>
      </c>
      <c r="G54" s="19" t="s">
        <v>123</v>
      </c>
      <c r="H54" s="20">
        <v>154</v>
      </c>
      <c r="I54" s="21" t="s">
        <v>265</v>
      </c>
      <c r="J54" s="21" t="s">
        <v>268</v>
      </c>
      <c r="K54" s="11"/>
      <c r="L54" s="11"/>
      <c r="M54" s="11"/>
    </row>
    <row r="55" spans="1:13">
      <c r="A55" s="20" t="s">
        <v>63</v>
      </c>
      <c r="B55" s="19" t="s">
        <v>167</v>
      </c>
      <c r="C55" s="14">
        <v>1</v>
      </c>
      <c r="D55" s="19" t="s">
        <v>116</v>
      </c>
      <c r="E55" s="19" t="s">
        <v>166</v>
      </c>
      <c r="F55" s="60">
        <v>3.3559999999999999</v>
      </c>
      <c r="G55" s="19" t="s">
        <v>123</v>
      </c>
      <c r="H55" s="19">
        <v>154</v>
      </c>
      <c r="I55" s="21" t="s">
        <v>265</v>
      </c>
      <c r="J55" s="19" t="s">
        <v>516</v>
      </c>
      <c r="K55" s="11"/>
      <c r="L55" s="11"/>
      <c r="M55" s="11"/>
    </row>
    <row r="56" spans="1:13">
      <c r="A56" s="20" t="s">
        <v>64</v>
      </c>
      <c r="B56" s="19" t="s">
        <v>167</v>
      </c>
      <c r="C56" s="14">
        <v>1</v>
      </c>
      <c r="D56" s="19" t="s">
        <v>117</v>
      </c>
      <c r="E56" s="19" t="s">
        <v>244</v>
      </c>
      <c r="F56" s="60">
        <v>0.15</v>
      </c>
      <c r="G56" s="19" t="s">
        <v>123</v>
      </c>
      <c r="H56" s="20">
        <v>154</v>
      </c>
      <c r="I56" s="21" t="s">
        <v>265</v>
      </c>
      <c r="J56" s="19" t="s">
        <v>517</v>
      </c>
      <c r="K56" s="11"/>
      <c r="L56" s="11"/>
      <c r="M56" s="11"/>
    </row>
    <row r="57" spans="1:13">
      <c r="A57" s="20" t="s">
        <v>65</v>
      </c>
      <c r="B57" s="19" t="s">
        <v>167</v>
      </c>
      <c r="C57" s="14">
        <v>1</v>
      </c>
      <c r="D57" s="19" t="s">
        <v>168</v>
      </c>
      <c r="E57" s="19" t="s">
        <v>198</v>
      </c>
      <c r="F57" s="60">
        <v>4.1109999999999998</v>
      </c>
      <c r="G57" s="19" t="s">
        <v>123</v>
      </c>
      <c r="H57" s="19">
        <v>154</v>
      </c>
      <c r="I57" s="21" t="s">
        <v>265</v>
      </c>
      <c r="J57" s="19" t="s">
        <v>518</v>
      </c>
      <c r="K57" s="11"/>
      <c r="L57" s="11"/>
      <c r="M57" s="11"/>
    </row>
    <row r="58" spans="1:13">
      <c r="A58" s="20" t="s">
        <v>66</v>
      </c>
      <c r="B58" s="19" t="s">
        <v>167</v>
      </c>
      <c r="C58" s="14">
        <v>1</v>
      </c>
      <c r="D58" s="19" t="s">
        <v>169</v>
      </c>
      <c r="E58" s="19" t="s">
        <v>386</v>
      </c>
      <c r="F58" s="60">
        <v>3.919</v>
      </c>
      <c r="G58" s="19" t="s">
        <v>123</v>
      </c>
      <c r="H58" s="20" t="s">
        <v>504</v>
      </c>
      <c r="I58" s="21" t="s">
        <v>265</v>
      </c>
      <c r="J58" s="19" t="s">
        <v>452</v>
      </c>
      <c r="K58" s="11"/>
      <c r="L58" s="11"/>
      <c r="M58" s="11"/>
    </row>
    <row r="59" spans="1:13">
      <c r="A59" s="20" t="s">
        <v>67</v>
      </c>
      <c r="B59" s="19" t="s">
        <v>167</v>
      </c>
      <c r="C59" s="14">
        <v>1</v>
      </c>
      <c r="D59" s="19" t="s">
        <v>170</v>
      </c>
      <c r="E59" s="19" t="s">
        <v>289</v>
      </c>
      <c r="F59" s="60">
        <v>1.496</v>
      </c>
      <c r="G59" s="19" t="s">
        <v>123</v>
      </c>
      <c r="H59" s="19">
        <v>27</v>
      </c>
      <c r="I59" s="21" t="s">
        <v>503</v>
      </c>
      <c r="J59" s="19" t="s">
        <v>519</v>
      </c>
      <c r="K59" s="11"/>
      <c r="L59" s="11"/>
      <c r="M59" s="11"/>
    </row>
    <row r="60" spans="1:13">
      <c r="A60" s="20" t="s">
        <v>68</v>
      </c>
      <c r="B60" s="19" t="s">
        <v>167</v>
      </c>
      <c r="C60" s="14">
        <v>1</v>
      </c>
      <c r="D60" s="19" t="s">
        <v>171</v>
      </c>
      <c r="E60" s="19" t="s">
        <v>148</v>
      </c>
      <c r="F60" s="60">
        <v>1.3919999999999999</v>
      </c>
      <c r="G60" s="19" t="s">
        <v>123</v>
      </c>
      <c r="H60" s="20">
        <v>27</v>
      </c>
      <c r="I60" s="21" t="s">
        <v>503</v>
      </c>
      <c r="J60" s="19" t="s">
        <v>520</v>
      </c>
      <c r="K60" s="11"/>
      <c r="L60" s="11"/>
      <c r="M60" s="11"/>
    </row>
    <row r="61" spans="1:13">
      <c r="A61" s="20" t="s">
        <v>69</v>
      </c>
      <c r="B61" s="19" t="s">
        <v>167</v>
      </c>
      <c r="C61" s="14">
        <v>1</v>
      </c>
      <c r="D61" s="19" t="s">
        <v>172</v>
      </c>
      <c r="E61" s="19" t="s">
        <v>152</v>
      </c>
      <c r="F61" s="60">
        <v>2.8540000000000001</v>
      </c>
      <c r="G61" s="19" t="s">
        <v>123</v>
      </c>
      <c r="H61" s="19">
        <v>27</v>
      </c>
      <c r="I61" s="21" t="s">
        <v>503</v>
      </c>
      <c r="J61" s="19" t="s">
        <v>521</v>
      </c>
      <c r="K61" s="11"/>
      <c r="L61" s="11"/>
      <c r="M61" s="11"/>
    </row>
    <row r="62" spans="1:13">
      <c r="A62" s="20" t="s">
        <v>70</v>
      </c>
      <c r="B62" s="19" t="s">
        <v>98</v>
      </c>
      <c r="C62" s="14">
        <v>1</v>
      </c>
      <c r="D62" s="19" t="s">
        <v>108</v>
      </c>
      <c r="E62" s="19" t="s">
        <v>206</v>
      </c>
      <c r="F62" s="60">
        <v>7.3289999999999997</v>
      </c>
      <c r="G62" s="19" t="s">
        <v>156</v>
      </c>
      <c r="H62" s="19">
        <v>169</v>
      </c>
      <c r="I62" s="21" t="s">
        <v>251</v>
      </c>
      <c r="J62" s="19" t="s">
        <v>395</v>
      </c>
      <c r="K62" s="11"/>
      <c r="L62" s="11"/>
      <c r="M62" s="11"/>
    </row>
    <row r="63" spans="1:13" ht="15.75">
      <c r="A63" s="14"/>
      <c r="B63" s="99" t="s">
        <v>97</v>
      </c>
      <c r="C63" s="102"/>
      <c r="D63" s="102"/>
      <c r="E63" s="102"/>
      <c r="F63" s="102"/>
      <c r="G63" s="102"/>
      <c r="H63" s="102"/>
      <c r="I63" s="102"/>
      <c r="J63" s="103"/>
      <c r="K63" s="11"/>
      <c r="L63" s="11"/>
      <c r="M63" s="11"/>
    </row>
    <row r="64" spans="1:13">
      <c r="A64" s="20" t="s">
        <v>71</v>
      </c>
      <c r="B64" s="19" t="s">
        <v>98</v>
      </c>
      <c r="C64" s="20">
        <v>1</v>
      </c>
      <c r="D64" s="19" t="s">
        <v>551</v>
      </c>
      <c r="E64" s="19" t="s">
        <v>732</v>
      </c>
      <c r="F64" s="60">
        <v>12.196999999999999</v>
      </c>
      <c r="G64" s="19" t="s">
        <v>156</v>
      </c>
      <c r="H64" s="19">
        <v>55</v>
      </c>
      <c r="I64" s="21" t="s">
        <v>233</v>
      </c>
      <c r="J64" s="19" t="s">
        <v>733</v>
      </c>
      <c r="K64" s="11"/>
      <c r="L64" s="11"/>
      <c r="M64" s="11"/>
    </row>
    <row r="65" spans="1:13">
      <c r="A65" s="20" t="s">
        <v>72</v>
      </c>
      <c r="B65" s="19" t="s">
        <v>463</v>
      </c>
      <c r="C65" s="20">
        <v>1</v>
      </c>
      <c r="D65" s="19" t="s">
        <v>734</v>
      </c>
      <c r="E65" s="19" t="s">
        <v>578</v>
      </c>
      <c r="F65" s="60">
        <v>0.26400000000000001</v>
      </c>
      <c r="G65" s="19" t="s">
        <v>218</v>
      </c>
      <c r="H65" s="20">
        <v>85</v>
      </c>
      <c r="I65" s="21" t="s">
        <v>224</v>
      </c>
      <c r="J65" s="19" t="s">
        <v>735</v>
      </c>
      <c r="K65" s="11"/>
      <c r="L65" s="11"/>
      <c r="M65" s="11"/>
    </row>
    <row r="66" spans="1:13">
      <c r="A66" s="20" t="s">
        <v>73</v>
      </c>
      <c r="B66" s="19" t="s">
        <v>102</v>
      </c>
      <c r="C66" s="20">
        <v>1</v>
      </c>
      <c r="D66" s="19" t="s">
        <v>551</v>
      </c>
      <c r="E66" s="19" t="s">
        <v>736</v>
      </c>
      <c r="F66" s="60">
        <v>2.4710000000000001</v>
      </c>
      <c r="G66" s="19" t="s">
        <v>123</v>
      </c>
      <c r="H66" s="87" t="s">
        <v>739</v>
      </c>
      <c r="I66" s="21" t="s">
        <v>737</v>
      </c>
      <c r="J66" s="19" t="s">
        <v>639</v>
      </c>
      <c r="K66" s="11"/>
      <c r="L66" s="11"/>
      <c r="M66" s="11"/>
    </row>
    <row r="67" spans="1:13">
      <c r="A67" s="20" t="s">
        <v>74</v>
      </c>
      <c r="B67" s="19" t="s">
        <v>98</v>
      </c>
      <c r="C67" s="20">
        <v>1</v>
      </c>
      <c r="D67" s="19" t="s">
        <v>657</v>
      </c>
      <c r="E67" s="19" t="s">
        <v>738</v>
      </c>
      <c r="F67" s="60">
        <v>3.3260000000000001</v>
      </c>
      <c r="G67" s="19" t="s">
        <v>123</v>
      </c>
      <c r="H67" s="88" t="s">
        <v>739</v>
      </c>
      <c r="I67" s="21" t="s">
        <v>737</v>
      </c>
      <c r="J67" s="19" t="s">
        <v>740</v>
      </c>
      <c r="K67" s="11"/>
      <c r="L67" s="11"/>
      <c r="M67" s="11"/>
    </row>
    <row r="68" spans="1:13">
      <c r="A68" s="20" t="s">
        <v>75</v>
      </c>
      <c r="B68" s="19" t="s">
        <v>100</v>
      </c>
      <c r="C68" s="20">
        <v>1</v>
      </c>
      <c r="D68" s="19" t="s">
        <v>741</v>
      </c>
      <c r="E68" s="19" t="s">
        <v>196</v>
      </c>
      <c r="F68" s="60">
        <v>1.397</v>
      </c>
      <c r="G68" s="19" t="s">
        <v>123</v>
      </c>
      <c r="H68" s="88" t="s">
        <v>739</v>
      </c>
      <c r="I68" s="21" t="s">
        <v>737</v>
      </c>
      <c r="J68" s="19" t="s">
        <v>742</v>
      </c>
      <c r="K68" s="11"/>
      <c r="L68" s="11"/>
      <c r="M68" s="11"/>
    </row>
    <row r="69" spans="1:13">
      <c r="A69" s="20" t="s">
        <v>76</v>
      </c>
      <c r="B69" s="19" t="s">
        <v>98</v>
      </c>
      <c r="C69" s="20">
        <v>1</v>
      </c>
      <c r="D69" s="19" t="s">
        <v>743</v>
      </c>
      <c r="E69" s="19" t="s">
        <v>744</v>
      </c>
      <c r="F69" s="60">
        <v>0.29499999999999998</v>
      </c>
      <c r="G69" s="19" t="s">
        <v>745</v>
      </c>
      <c r="H69" s="88" t="s">
        <v>739</v>
      </c>
      <c r="I69" s="21" t="s">
        <v>737</v>
      </c>
      <c r="J69" s="19" t="s">
        <v>746</v>
      </c>
      <c r="K69" s="11"/>
      <c r="L69" s="11"/>
      <c r="M69" s="11"/>
    </row>
    <row r="70" spans="1:13">
      <c r="A70" s="20" t="s">
        <v>77</v>
      </c>
      <c r="B70" s="19" t="s">
        <v>98</v>
      </c>
      <c r="C70" s="20">
        <v>1</v>
      </c>
      <c r="D70" s="19" t="s">
        <v>747</v>
      </c>
      <c r="E70" s="19" t="s">
        <v>748</v>
      </c>
      <c r="F70" s="60">
        <v>2.4929999999999999</v>
      </c>
      <c r="G70" s="19" t="s">
        <v>123</v>
      </c>
      <c r="H70" s="88" t="s">
        <v>739</v>
      </c>
      <c r="I70" s="21" t="s">
        <v>737</v>
      </c>
      <c r="J70" s="19" t="s">
        <v>749</v>
      </c>
      <c r="K70" s="11"/>
      <c r="L70" s="11"/>
      <c r="M70" s="11"/>
    </row>
    <row r="71" spans="1:13">
      <c r="A71" s="20" t="s">
        <v>78</v>
      </c>
      <c r="B71" s="19" t="s">
        <v>100</v>
      </c>
      <c r="C71" s="20">
        <v>1</v>
      </c>
      <c r="D71" s="19" t="s">
        <v>750</v>
      </c>
      <c r="E71" s="19" t="s">
        <v>163</v>
      </c>
      <c r="F71" s="60">
        <v>1.9910000000000001</v>
      </c>
      <c r="G71" s="19" t="s">
        <v>123</v>
      </c>
      <c r="H71" s="88" t="s">
        <v>739</v>
      </c>
      <c r="I71" s="21" t="s">
        <v>737</v>
      </c>
      <c r="J71" s="19" t="s">
        <v>751</v>
      </c>
      <c r="K71" s="11"/>
      <c r="L71" s="11"/>
      <c r="M71" s="11"/>
    </row>
    <row r="72" spans="1:13">
      <c r="A72" s="20" t="s">
        <v>79</v>
      </c>
      <c r="B72" s="19" t="s">
        <v>100</v>
      </c>
      <c r="C72" s="20">
        <v>1</v>
      </c>
      <c r="D72" s="19" t="s">
        <v>752</v>
      </c>
      <c r="E72" s="19" t="s">
        <v>163</v>
      </c>
      <c r="F72" s="60">
        <v>1.401</v>
      </c>
      <c r="G72" s="19" t="s">
        <v>123</v>
      </c>
      <c r="H72" s="88" t="s">
        <v>739</v>
      </c>
      <c r="I72" s="21" t="s">
        <v>737</v>
      </c>
      <c r="J72" s="19" t="s">
        <v>753</v>
      </c>
      <c r="K72" s="11"/>
      <c r="L72" s="11"/>
      <c r="M72" s="11"/>
    </row>
    <row r="73" spans="1:13">
      <c r="A73" s="30"/>
      <c r="B73" s="29"/>
      <c r="C73" s="30"/>
      <c r="D73" s="29"/>
      <c r="E73" s="29"/>
      <c r="F73" s="31"/>
      <c r="G73" s="29"/>
      <c r="H73" s="29"/>
      <c r="I73" s="32"/>
      <c r="J73" s="29"/>
      <c r="K73" s="11"/>
      <c r="L73" s="11"/>
      <c r="M73" s="11"/>
    </row>
    <row r="74" spans="1:13">
      <c r="A74" s="30"/>
      <c r="B74" s="29"/>
      <c r="C74" s="30"/>
      <c r="D74" s="29"/>
      <c r="E74" s="29"/>
      <c r="F74" s="31"/>
      <c r="G74" s="29"/>
      <c r="H74" s="29"/>
      <c r="I74" s="32"/>
      <c r="J74" s="29"/>
      <c r="K74" s="11"/>
      <c r="L74" s="11"/>
      <c r="M74" s="11"/>
    </row>
    <row r="75" spans="1:13">
      <c r="A75" s="30"/>
      <c r="B75" s="89"/>
      <c r="C75" s="90"/>
      <c r="D75" s="84"/>
      <c r="E75" s="29"/>
      <c r="F75" s="31"/>
      <c r="G75" s="29"/>
      <c r="H75" s="29"/>
      <c r="I75" s="32"/>
      <c r="J75" s="29"/>
      <c r="K75" s="11"/>
      <c r="L75" s="11"/>
      <c r="M75" s="11"/>
    </row>
    <row r="76" spans="1:13">
      <c r="A76" s="30"/>
      <c r="B76" s="44"/>
      <c r="C76"/>
      <c r="D76" s="43"/>
      <c r="E76" s="29"/>
      <c r="F76" s="31"/>
      <c r="G76" s="29"/>
      <c r="H76" s="29"/>
      <c r="I76" s="32"/>
      <c r="J76" s="29"/>
      <c r="K76" s="11"/>
      <c r="L76" s="11"/>
      <c r="M76" s="11"/>
    </row>
    <row r="77" spans="1:13" ht="14.45" customHeight="1">
      <c r="A77" s="30"/>
      <c r="B77"/>
      <c r="C77" s="85"/>
      <c r="D77" s="43"/>
      <c r="E77" s="29"/>
      <c r="F77" s="31"/>
      <c r="G77" s="29"/>
      <c r="H77" s="29"/>
      <c r="I77" s="32"/>
      <c r="J77" s="29"/>
      <c r="K77" s="11"/>
      <c r="L77" s="11"/>
      <c r="M77" s="11"/>
    </row>
    <row r="78" spans="1:13" ht="14.45" customHeight="1">
      <c r="A78" s="30"/>
      <c r="D78" s="43"/>
      <c r="E78" s="29"/>
      <c r="F78" s="31"/>
      <c r="G78" s="29"/>
      <c r="H78" s="29"/>
      <c r="I78" s="32"/>
      <c r="J78" s="29"/>
      <c r="K78" s="11"/>
      <c r="L78" s="11"/>
      <c r="M78" s="11"/>
    </row>
    <row r="79" spans="1:13" ht="14.45" customHeight="1">
      <c r="A79" s="30"/>
      <c r="D79" s="43"/>
      <c r="E79" s="29"/>
      <c r="F79" s="31"/>
      <c r="G79" s="29"/>
      <c r="H79" s="29"/>
      <c r="I79" s="32"/>
      <c r="J79" s="29"/>
      <c r="K79" s="11"/>
      <c r="L79" s="11"/>
      <c r="M79" s="11"/>
    </row>
    <row r="80" spans="1:13" ht="14.45" customHeight="1">
      <c r="A80" s="30"/>
      <c r="B80" s="45"/>
      <c r="C80" s="64"/>
      <c r="D80" s="46"/>
      <c r="E80" s="29"/>
      <c r="F80" s="31"/>
      <c r="G80" s="29"/>
      <c r="H80" s="29"/>
      <c r="I80" s="32"/>
      <c r="J80" s="29"/>
      <c r="K80" s="11"/>
      <c r="L80" s="11"/>
      <c r="M80" s="11"/>
    </row>
    <row r="81" spans="1:13">
      <c r="A81" s="48"/>
      <c r="B81" s="45"/>
      <c r="C81" s="65"/>
      <c r="D81" s="46"/>
      <c r="E81" s="48"/>
      <c r="F81" s="48"/>
      <c r="G81" s="48"/>
      <c r="H81" s="48"/>
      <c r="I81" s="48"/>
      <c r="J81" s="48"/>
      <c r="K81" s="11"/>
      <c r="L81" s="11"/>
      <c r="M81" s="11"/>
    </row>
    <row r="82" spans="1:13">
      <c r="A82" s="28"/>
      <c r="B82" s="45"/>
      <c r="C82" s="65"/>
      <c r="D82" s="46"/>
      <c r="E82" s="29"/>
      <c r="F82" s="29"/>
      <c r="G82" s="29"/>
      <c r="H82" s="29"/>
      <c r="I82" s="29"/>
      <c r="J82" s="29"/>
      <c r="K82" s="11"/>
      <c r="L82" s="11"/>
      <c r="M82" s="11"/>
    </row>
    <row r="83" spans="1:13">
      <c r="A83" s="28"/>
      <c r="B83" s="45"/>
      <c r="C83" s="65"/>
      <c r="D83" s="46"/>
      <c r="E83" s="29"/>
      <c r="F83" s="29"/>
      <c r="G83" s="29"/>
      <c r="H83" s="29"/>
      <c r="I83" s="29"/>
      <c r="J83" s="29"/>
      <c r="K83" s="11"/>
      <c r="L83" s="11"/>
      <c r="M83" s="11"/>
    </row>
    <row r="84" spans="1:13">
      <c r="A84" s="28"/>
      <c r="B84" s="33"/>
      <c r="C84" s="33"/>
      <c r="D84" s="33"/>
      <c r="E84" s="29"/>
      <c r="F84" s="31"/>
      <c r="G84" s="29"/>
      <c r="H84" s="29"/>
      <c r="I84" s="32"/>
      <c r="J84" s="29"/>
      <c r="K84" s="11"/>
    </row>
    <row r="85" spans="1:13">
      <c r="A85" s="28"/>
      <c r="B85" s="29"/>
      <c r="C85" s="30"/>
      <c r="D85" s="29"/>
      <c r="E85" s="29"/>
      <c r="F85" s="31"/>
      <c r="G85" s="29"/>
      <c r="H85" s="29"/>
      <c r="I85" s="32"/>
      <c r="J85" s="29"/>
      <c r="K85" s="11"/>
    </row>
    <row r="86" spans="1:13">
      <c r="A86" s="28"/>
      <c r="B86" s="29"/>
      <c r="C86" s="30"/>
      <c r="D86" s="29"/>
      <c r="E86" s="29"/>
      <c r="F86" s="31"/>
      <c r="G86" s="29"/>
      <c r="H86" s="29"/>
      <c r="I86" s="32"/>
      <c r="J86" s="29"/>
      <c r="K86" s="11"/>
    </row>
    <row r="87" spans="1:13">
      <c r="B87" s="33"/>
      <c r="C87" s="33"/>
      <c r="D87" s="33"/>
      <c r="E87" s="33"/>
      <c r="F87" s="33"/>
      <c r="G87" s="33"/>
      <c r="H87" s="33"/>
      <c r="I87" s="33"/>
      <c r="J87" s="33"/>
      <c r="K87" s="11"/>
    </row>
    <row r="105" spans="9:9">
      <c r="I105" s="49"/>
    </row>
    <row r="126" spans="5:5">
      <c r="E126" s="49"/>
    </row>
  </sheetData>
  <mergeCells count="2">
    <mergeCell ref="A1:J1"/>
    <mergeCell ref="B63:J63"/>
  </mergeCells>
  <phoneticPr fontId="18" type="noConversion"/>
  <pageMargins left="0.7" right="0.7" top="0.75" bottom="0.75" header="0.3" footer="0.3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M198"/>
  <sheetViews>
    <sheetView zoomScaleNormal="100" workbookViewId="0">
      <selection activeCell="F87" sqref="F87"/>
    </sheetView>
  </sheetViews>
  <sheetFormatPr defaultRowHeight="15"/>
  <cols>
    <col min="1" max="1" width="5.140625" style="3" customWidth="1"/>
    <col min="2" max="2" width="21.28515625" style="3" customWidth="1"/>
    <col min="3" max="3" width="7.28515625" style="3" customWidth="1"/>
    <col min="4" max="4" width="10" style="3" customWidth="1"/>
    <col min="5" max="5" width="14.5703125" style="3" customWidth="1"/>
    <col min="6" max="6" width="11.42578125" style="3" customWidth="1"/>
    <col min="7" max="7" width="8.85546875" style="3" customWidth="1"/>
    <col min="8" max="8" width="11.85546875" style="3" customWidth="1"/>
    <col min="9" max="9" width="16.42578125" style="3" customWidth="1"/>
    <col min="10" max="10" width="13.85546875" style="3" customWidth="1"/>
  </cols>
  <sheetData>
    <row r="1" spans="1:11" ht="15.75">
      <c r="A1" s="104" t="s">
        <v>272</v>
      </c>
      <c r="B1" s="104"/>
      <c r="C1" s="104"/>
      <c r="D1" s="104"/>
      <c r="E1" s="104"/>
      <c r="F1" s="104"/>
      <c r="G1" s="104"/>
      <c r="H1" s="104"/>
      <c r="I1" s="104"/>
      <c r="J1" s="104"/>
      <c r="K1" s="6"/>
    </row>
    <row r="2" spans="1:11" ht="51">
      <c r="A2" s="36" t="s">
        <v>1</v>
      </c>
      <c r="B2" s="36" t="s">
        <v>2</v>
      </c>
      <c r="C2" s="36" t="s">
        <v>3</v>
      </c>
      <c r="D2" s="36" t="s">
        <v>4</v>
      </c>
      <c r="E2" s="36" t="s">
        <v>5</v>
      </c>
      <c r="F2" s="36" t="s">
        <v>6</v>
      </c>
      <c r="G2" s="36" t="s">
        <v>7</v>
      </c>
      <c r="H2" s="36" t="s">
        <v>8</v>
      </c>
      <c r="I2" s="36" t="s">
        <v>9</v>
      </c>
      <c r="J2" s="36" t="s">
        <v>10</v>
      </c>
      <c r="K2" s="6"/>
    </row>
    <row r="3" spans="1:11">
      <c r="A3" s="20" t="s">
        <v>11</v>
      </c>
      <c r="B3" s="19" t="s">
        <v>100</v>
      </c>
      <c r="C3" s="14">
        <v>1</v>
      </c>
      <c r="D3" s="19" t="s">
        <v>172</v>
      </c>
      <c r="E3" s="19" t="s">
        <v>141</v>
      </c>
      <c r="F3" s="60">
        <v>0.51600000000000001</v>
      </c>
      <c r="G3" s="19" t="s">
        <v>273</v>
      </c>
      <c r="H3" s="19" t="s">
        <v>280</v>
      </c>
      <c r="I3" s="21" t="s">
        <v>275</v>
      </c>
      <c r="J3" s="21" t="s">
        <v>649</v>
      </c>
      <c r="K3" s="16"/>
    </row>
    <row r="4" spans="1:11">
      <c r="A4" s="20" t="s">
        <v>12</v>
      </c>
      <c r="B4" s="19" t="s">
        <v>102</v>
      </c>
      <c r="C4" s="14">
        <v>1</v>
      </c>
      <c r="D4" s="19" t="s">
        <v>173</v>
      </c>
      <c r="E4" s="19" t="s">
        <v>206</v>
      </c>
      <c r="F4" s="60">
        <v>7.0049999999999999</v>
      </c>
      <c r="G4" s="19" t="s">
        <v>273</v>
      </c>
      <c r="H4" s="20" t="s">
        <v>280</v>
      </c>
      <c r="I4" s="21" t="s">
        <v>275</v>
      </c>
      <c r="J4" s="19" t="s">
        <v>650</v>
      </c>
      <c r="K4" s="16"/>
    </row>
    <row r="5" spans="1:11">
      <c r="A5" s="20" t="s">
        <v>13</v>
      </c>
      <c r="B5" s="19" t="s">
        <v>102</v>
      </c>
      <c r="C5" s="14">
        <v>1</v>
      </c>
      <c r="D5" s="19" t="s">
        <v>174</v>
      </c>
      <c r="E5" s="19" t="s">
        <v>138</v>
      </c>
      <c r="F5" s="60">
        <v>2.488</v>
      </c>
      <c r="G5" s="19" t="s">
        <v>273</v>
      </c>
      <c r="H5" s="19" t="s">
        <v>280</v>
      </c>
      <c r="I5" s="21" t="s">
        <v>275</v>
      </c>
      <c r="J5" s="19" t="s">
        <v>651</v>
      </c>
      <c r="K5" s="16"/>
    </row>
    <row r="6" spans="1:11">
      <c r="A6" s="20" t="s">
        <v>14</v>
      </c>
      <c r="B6" s="19" t="s">
        <v>102</v>
      </c>
      <c r="C6" s="14">
        <v>1</v>
      </c>
      <c r="D6" s="19" t="s">
        <v>175</v>
      </c>
      <c r="E6" s="19" t="s">
        <v>387</v>
      </c>
      <c r="F6" s="60">
        <v>2.1059999999999999</v>
      </c>
      <c r="G6" s="19" t="s">
        <v>273</v>
      </c>
      <c r="H6" s="20">
        <v>4</v>
      </c>
      <c r="I6" s="21" t="s">
        <v>276</v>
      </c>
      <c r="J6" s="19" t="s">
        <v>652</v>
      </c>
      <c r="K6" s="16"/>
    </row>
    <row r="7" spans="1:11">
      <c r="A7" s="20" t="s">
        <v>15</v>
      </c>
      <c r="B7" s="19" t="s">
        <v>100</v>
      </c>
      <c r="C7" s="14">
        <v>1</v>
      </c>
      <c r="D7" s="19" t="s">
        <v>176</v>
      </c>
      <c r="E7" s="19" t="s">
        <v>138</v>
      </c>
      <c r="F7" s="60">
        <v>2.1440000000000001</v>
      </c>
      <c r="G7" s="19" t="s">
        <v>273</v>
      </c>
      <c r="H7" s="19">
        <v>85</v>
      </c>
      <c r="I7" s="21" t="s">
        <v>277</v>
      </c>
      <c r="J7" s="19" t="s">
        <v>653</v>
      </c>
      <c r="K7" s="16"/>
    </row>
    <row r="8" spans="1:11">
      <c r="A8" s="20" t="s">
        <v>16</v>
      </c>
      <c r="B8" s="19" t="s">
        <v>100</v>
      </c>
      <c r="C8" s="14">
        <v>1</v>
      </c>
      <c r="D8" s="19" t="s">
        <v>177</v>
      </c>
      <c r="E8" s="19" t="s">
        <v>203</v>
      </c>
      <c r="F8" s="60">
        <v>1.8169999999999999</v>
      </c>
      <c r="G8" s="19" t="s">
        <v>273</v>
      </c>
      <c r="H8" s="20">
        <v>85</v>
      </c>
      <c r="I8" s="21" t="s">
        <v>277</v>
      </c>
      <c r="J8" s="19" t="s">
        <v>486</v>
      </c>
      <c r="K8" s="16"/>
    </row>
    <row r="9" spans="1:11">
      <c r="A9" s="20" t="s">
        <v>17</v>
      </c>
      <c r="B9" s="19" t="s">
        <v>100</v>
      </c>
      <c r="C9" s="14">
        <v>1</v>
      </c>
      <c r="D9" s="19" t="s">
        <v>110</v>
      </c>
      <c r="E9" s="19" t="s">
        <v>153</v>
      </c>
      <c r="F9" s="60">
        <v>0.746</v>
      </c>
      <c r="G9" s="19" t="s">
        <v>647</v>
      </c>
      <c r="H9" s="19">
        <v>6</v>
      </c>
      <c r="I9" s="21" t="s">
        <v>648</v>
      </c>
      <c r="J9" s="19" t="s">
        <v>240</v>
      </c>
      <c r="K9" s="16"/>
    </row>
    <row r="10" spans="1:11">
      <c r="A10" s="20" t="s">
        <v>18</v>
      </c>
      <c r="B10" s="19" t="s">
        <v>100</v>
      </c>
      <c r="C10" s="14">
        <v>1</v>
      </c>
      <c r="D10" s="19" t="s">
        <v>111</v>
      </c>
      <c r="E10" s="19" t="s">
        <v>386</v>
      </c>
      <c r="F10" s="60">
        <v>3.4470000000000001</v>
      </c>
      <c r="G10" s="19" t="s">
        <v>647</v>
      </c>
      <c r="H10" s="19">
        <v>6</v>
      </c>
      <c r="I10" s="21" t="s">
        <v>648</v>
      </c>
      <c r="J10" s="19" t="s">
        <v>654</v>
      </c>
      <c r="K10" s="16"/>
    </row>
    <row r="11" spans="1:11">
      <c r="A11" s="20" t="s">
        <v>19</v>
      </c>
      <c r="B11" s="19" t="s">
        <v>99</v>
      </c>
      <c r="C11" s="14">
        <v>1</v>
      </c>
      <c r="D11" s="19" t="s">
        <v>111</v>
      </c>
      <c r="E11" s="19" t="s">
        <v>247</v>
      </c>
      <c r="F11" s="60">
        <v>2.9980000000000002</v>
      </c>
      <c r="G11" s="19" t="s">
        <v>274</v>
      </c>
      <c r="H11" s="19">
        <v>86</v>
      </c>
      <c r="I11" s="21" t="s">
        <v>278</v>
      </c>
      <c r="J11" s="19" t="s">
        <v>375</v>
      </c>
      <c r="K11" s="16"/>
    </row>
    <row r="12" spans="1:11">
      <c r="A12" s="20" t="s">
        <v>20</v>
      </c>
      <c r="B12" s="19" t="s">
        <v>99</v>
      </c>
      <c r="C12" s="14">
        <v>1</v>
      </c>
      <c r="D12" s="19" t="s">
        <v>108</v>
      </c>
      <c r="E12" s="19" t="s">
        <v>138</v>
      </c>
      <c r="F12" s="60">
        <v>2.1789999999999998</v>
      </c>
      <c r="G12" s="19" t="s">
        <v>274</v>
      </c>
      <c r="H12" s="19">
        <v>86</v>
      </c>
      <c r="I12" s="21" t="s">
        <v>278</v>
      </c>
      <c r="J12" s="19" t="s">
        <v>566</v>
      </c>
      <c r="K12" s="16"/>
    </row>
    <row r="13" spans="1:11">
      <c r="A13" s="20" t="s">
        <v>21</v>
      </c>
      <c r="B13" s="19" t="s">
        <v>217</v>
      </c>
      <c r="C13" s="14">
        <v>1</v>
      </c>
      <c r="D13" s="19" t="s">
        <v>646</v>
      </c>
      <c r="E13" s="19" t="s">
        <v>197</v>
      </c>
      <c r="F13" s="60">
        <v>1.661</v>
      </c>
      <c r="G13" s="19" t="s">
        <v>274</v>
      </c>
      <c r="H13" s="19">
        <v>90</v>
      </c>
      <c r="I13" s="21" t="s">
        <v>279</v>
      </c>
      <c r="J13" s="19" t="s">
        <v>655</v>
      </c>
      <c r="K13" s="16"/>
    </row>
    <row r="14" spans="1:11">
      <c r="A14" s="20" t="s">
        <v>22</v>
      </c>
      <c r="B14" s="19" t="s">
        <v>100</v>
      </c>
      <c r="C14" s="14">
        <v>1</v>
      </c>
      <c r="D14" s="19" t="s">
        <v>109</v>
      </c>
      <c r="E14" s="19" t="s">
        <v>297</v>
      </c>
      <c r="F14" s="60">
        <v>2.4950000000000001</v>
      </c>
      <c r="G14" s="19" t="s">
        <v>274</v>
      </c>
      <c r="H14" s="19">
        <v>90</v>
      </c>
      <c r="I14" s="21" t="s">
        <v>279</v>
      </c>
      <c r="J14" s="19" t="s">
        <v>236</v>
      </c>
      <c r="K14" s="16"/>
    </row>
    <row r="15" spans="1:11">
      <c r="A15" s="20" t="s">
        <v>23</v>
      </c>
      <c r="B15" s="19" t="s">
        <v>100</v>
      </c>
      <c r="C15" s="14">
        <v>1</v>
      </c>
      <c r="D15" s="19" t="s">
        <v>112</v>
      </c>
      <c r="E15" s="19" t="s">
        <v>145</v>
      </c>
      <c r="F15" s="60">
        <v>2.8330000000000002</v>
      </c>
      <c r="G15" s="19" t="s">
        <v>274</v>
      </c>
      <c r="H15" s="19">
        <v>90</v>
      </c>
      <c r="I15" s="21" t="s">
        <v>279</v>
      </c>
      <c r="J15" s="19" t="s">
        <v>656</v>
      </c>
      <c r="K15" s="16"/>
    </row>
    <row r="16" spans="1:11">
      <c r="A16" s="20" t="s">
        <v>24</v>
      </c>
      <c r="B16" s="19" t="s">
        <v>100</v>
      </c>
      <c r="C16" s="14">
        <v>1</v>
      </c>
      <c r="D16" s="19" t="s">
        <v>113</v>
      </c>
      <c r="E16" s="19" t="s">
        <v>138</v>
      </c>
      <c r="F16" s="60">
        <v>2.5430000000000001</v>
      </c>
      <c r="G16" s="19" t="s">
        <v>274</v>
      </c>
      <c r="H16" s="19">
        <v>90</v>
      </c>
      <c r="I16" s="21" t="s">
        <v>279</v>
      </c>
      <c r="J16" s="19" t="s">
        <v>512</v>
      </c>
      <c r="K16" s="16"/>
    </row>
    <row r="17" spans="1:11">
      <c r="A17" s="20" t="s">
        <v>25</v>
      </c>
      <c r="B17" s="19" t="s">
        <v>99</v>
      </c>
      <c r="C17" s="14">
        <v>1</v>
      </c>
      <c r="D17" s="19" t="s">
        <v>114</v>
      </c>
      <c r="E17" s="19" t="s">
        <v>139</v>
      </c>
      <c r="F17" s="60">
        <v>6.6790000000000003</v>
      </c>
      <c r="G17" s="19" t="s">
        <v>274</v>
      </c>
      <c r="H17" s="19">
        <v>1280</v>
      </c>
      <c r="I17" s="21" t="s">
        <v>279</v>
      </c>
      <c r="J17" s="19" t="s">
        <v>239</v>
      </c>
      <c r="K17" s="16"/>
    </row>
    <row r="18" spans="1:11">
      <c r="A18" s="20" t="s">
        <v>26</v>
      </c>
      <c r="B18" s="19" t="s">
        <v>99</v>
      </c>
      <c r="C18" s="14">
        <v>1</v>
      </c>
      <c r="D18" s="19" t="s">
        <v>115</v>
      </c>
      <c r="E18" s="19" t="s">
        <v>249</v>
      </c>
      <c r="F18" s="60">
        <v>5.9320000000000004</v>
      </c>
      <c r="G18" s="19" t="s">
        <v>274</v>
      </c>
      <c r="H18" s="19">
        <v>1280</v>
      </c>
      <c r="I18" s="21" t="s">
        <v>279</v>
      </c>
      <c r="J18" s="19" t="s">
        <v>310</v>
      </c>
      <c r="K18" s="16"/>
    </row>
    <row r="19" spans="1:11" ht="14.25" customHeight="1">
      <c r="A19" s="20" t="s">
        <v>27</v>
      </c>
      <c r="B19" s="19" t="s">
        <v>100</v>
      </c>
      <c r="C19" s="14">
        <v>1</v>
      </c>
      <c r="D19" s="19" t="s">
        <v>110</v>
      </c>
      <c r="E19" s="19" t="s">
        <v>143</v>
      </c>
      <c r="F19" s="60">
        <v>0.77500000000000002</v>
      </c>
      <c r="G19" s="19" t="s">
        <v>658</v>
      </c>
      <c r="H19" s="19">
        <v>18</v>
      </c>
      <c r="I19" s="21" t="s">
        <v>660</v>
      </c>
      <c r="J19" s="19" t="s">
        <v>270</v>
      </c>
      <c r="K19" s="16"/>
    </row>
    <row r="20" spans="1:11">
      <c r="A20" s="20" t="s">
        <v>28</v>
      </c>
      <c r="B20" s="19" t="s">
        <v>100</v>
      </c>
      <c r="C20" s="14">
        <v>1</v>
      </c>
      <c r="D20" s="19" t="s">
        <v>111</v>
      </c>
      <c r="E20" s="19" t="s">
        <v>301</v>
      </c>
      <c r="F20" s="60">
        <v>0.753</v>
      </c>
      <c r="G20" s="19" t="s">
        <v>658</v>
      </c>
      <c r="H20" s="19">
        <v>18</v>
      </c>
      <c r="I20" s="21" t="s">
        <v>660</v>
      </c>
      <c r="J20" s="19" t="s">
        <v>664</v>
      </c>
      <c r="K20" s="16"/>
    </row>
    <row r="21" spans="1:11">
      <c r="A21" s="20" t="s">
        <v>29</v>
      </c>
      <c r="B21" s="19" t="s">
        <v>100</v>
      </c>
      <c r="C21" s="14">
        <v>1</v>
      </c>
      <c r="D21" s="19" t="s">
        <v>108</v>
      </c>
      <c r="E21" s="19" t="s">
        <v>138</v>
      </c>
      <c r="F21" s="60">
        <v>0.98499999999999999</v>
      </c>
      <c r="G21" s="19" t="s">
        <v>658</v>
      </c>
      <c r="H21" s="19">
        <v>28</v>
      </c>
      <c r="I21" s="21" t="s">
        <v>660</v>
      </c>
      <c r="J21" s="19" t="s">
        <v>665</v>
      </c>
      <c r="K21" s="16"/>
    </row>
    <row r="22" spans="1:11">
      <c r="A22" s="20" t="s">
        <v>30</v>
      </c>
      <c r="B22" s="19" t="s">
        <v>100</v>
      </c>
      <c r="C22" s="14">
        <v>1</v>
      </c>
      <c r="D22" s="19" t="s">
        <v>551</v>
      </c>
      <c r="E22" s="19" t="s">
        <v>140</v>
      </c>
      <c r="F22" s="60">
        <v>1.3480000000000001</v>
      </c>
      <c r="G22" s="19" t="s">
        <v>659</v>
      </c>
      <c r="H22" s="19" t="s">
        <v>663</v>
      </c>
      <c r="I22" s="21" t="s">
        <v>661</v>
      </c>
      <c r="J22" s="19" t="s">
        <v>666</v>
      </c>
      <c r="K22" s="16"/>
    </row>
    <row r="23" spans="1:11">
      <c r="A23" s="20" t="s">
        <v>31</v>
      </c>
      <c r="B23" s="19" t="s">
        <v>100</v>
      </c>
      <c r="C23" s="14">
        <v>1</v>
      </c>
      <c r="D23" s="19" t="s">
        <v>657</v>
      </c>
      <c r="E23" s="19" t="s">
        <v>246</v>
      </c>
      <c r="F23" s="60">
        <v>1.24</v>
      </c>
      <c r="G23" s="19" t="s">
        <v>659</v>
      </c>
      <c r="H23" s="19" t="s">
        <v>663</v>
      </c>
      <c r="I23" s="21" t="s">
        <v>661</v>
      </c>
      <c r="J23" s="19" t="s">
        <v>667</v>
      </c>
      <c r="K23" s="16"/>
    </row>
    <row r="24" spans="1:11">
      <c r="A24" s="20" t="s">
        <v>32</v>
      </c>
      <c r="B24" s="19" t="s">
        <v>99</v>
      </c>
      <c r="C24" s="14">
        <v>1</v>
      </c>
      <c r="D24" s="19" t="s">
        <v>110</v>
      </c>
      <c r="E24" s="19" t="s">
        <v>307</v>
      </c>
      <c r="F24" s="60">
        <v>1.5880000000000001</v>
      </c>
      <c r="G24" s="19" t="s">
        <v>659</v>
      </c>
      <c r="H24" s="19" t="s">
        <v>663</v>
      </c>
      <c r="I24" s="21" t="s">
        <v>661</v>
      </c>
      <c r="J24" s="19" t="s">
        <v>668</v>
      </c>
      <c r="K24" s="16"/>
    </row>
    <row r="25" spans="1:11">
      <c r="A25" s="20" t="s">
        <v>33</v>
      </c>
      <c r="B25" s="19" t="s">
        <v>100</v>
      </c>
      <c r="C25" s="14">
        <v>1</v>
      </c>
      <c r="D25" s="19" t="s">
        <v>108</v>
      </c>
      <c r="E25" s="19" t="s">
        <v>677</v>
      </c>
      <c r="F25" s="60">
        <v>9.9000000000000005E-2</v>
      </c>
      <c r="G25" s="19" t="s">
        <v>659</v>
      </c>
      <c r="H25" s="19" t="s">
        <v>663</v>
      </c>
      <c r="I25" s="21" t="s">
        <v>661</v>
      </c>
      <c r="J25" s="19" t="s">
        <v>669</v>
      </c>
      <c r="K25" s="16"/>
    </row>
    <row r="26" spans="1:11">
      <c r="A26" s="20" t="s">
        <v>34</v>
      </c>
      <c r="B26" s="19" t="s">
        <v>100</v>
      </c>
      <c r="C26" s="14">
        <v>1</v>
      </c>
      <c r="D26" s="19" t="s">
        <v>109</v>
      </c>
      <c r="E26" s="19" t="s">
        <v>336</v>
      </c>
      <c r="F26" s="60">
        <v>0.20200000000000001</v>
      </c>
      <c r="G26" s="19" t="s">
        <v>659</v>
      </c>
      <c r="H26" s="19" t="s">
        <v>663</v>
      </c>
      <c r="I26" s="21" t="s">
        <v>661</v>
      </c>
      <c r="J26" s="19" t="s">
        <v>670</v>
      </c>
      <c r="K26" s="16"/>
    </row>
    <row r="27" spans="1:11">
      <c r="A27" s="20" t="s">
        <v>35</v>
      </c>
      <c r="B27" s="19" t="s">
        <v>100</v>
      </c>
      <c r="C27" s="14">
        <v>1</v>
      </c>
      <c r="D27" s="19" t="s">
        <v>112</v>
      </c>
      <c r="E27" s="19" t="s">
        <v>420</v>
      </c>
      <c r="F27" s="60">
        <v>0.23799999999999999</v>
      </c>
      <c r="G27" s="19" t="s">
        <v>659</v>
      </c>
      <c r="H27" s="19" t="s">
        <v>663</v>
      </c>
      <c r="I27" s="19" t="s">
        <v>661</v>
      </c>
      <c r="J27" s="19" t="s">
        <v>671</v>
      </c>
      <c r="K27" s="16"/>
    </row>
    <row r="28" spans="1:11">
      <c r="A28" s="20" t="s">
        <v>36</v>
      </c>
      <c r="B28" s="19" t="s">
        <v>100</v>
      </c>
      <c r="C28" s="14">
        <v>1</v>
      </c>
      <c r="D28" s="19" t="s">
        <v>113</v>
      </c>
      <c r="E28" s="19" t="s">
        <v>420</v>
      </c>
      <c r="F28" s="60">
        <v>0.151</v>
      </c>
      <c r="G28" s="19" t="s">
        <v>659</v>
      </c>
      <c r="H28" s="19" t="s">
        <v>663</v>
      </c>
      <c r="I28" s="19" t="s">
        <v>661</v>
      </c>
      <c r="J28" s="19" t="s">
        <v>672</v>
      </c>
      <c r="K28" s="16"/>
    </row>
    <row r="29" spans="1:11">
      <c r="A29" s="20" t="s">
        <v>37</v>
      </c>
      <c r="B29" s="19" t="s">
        <v>99</v>
      </c>
      <c r="C29" s="14">
        <v>1</v>
      </c>
      <c r="D29" s="19" t="s">
        <v>114</v>
      </c>
      <c r="E29" s="19" t="s">
        <v>140</v>
      </c>
      <c r="F29" s="60">
        <v>1.3169999999999999</v>
      </c>
      <c r="G29" s="19" t="s">
        <v>659</v>
      </c>
      <c r="H29" s="19" t="s">
        <v>663</v>
      </c>
      <c r="I29" s="19" t="s">
        <v>661</v>
      </c>
      <c r="J29" s="19" t="s">
        <v>673</v>
      </c>
      <c r="K29" s="16"/>
    </row>
    <row r="30" spans="1:11">
      <c r="A30" s="20" t="s">
        <v>38</v>
      </c>
      <c r="B30" s="19" t="s">
        <v>102</v>
      </c>
      <c r="C30" s="14">
        <v>1</v>
      </c>
      <c r="D30" s="19" t="s">
        <v>115</v>
      </c>
      <c r="E30" s="19" t="s">
        <v>263</v>
      </c>
      <c r="F30" s="60">
        <v>2.5680000000000001</v>
      </c>
      <c r="G30" s="19" t="s">
        <v>659</v>
      </c>
      <c r="H30" s="19">
        <v>260</v>
      </c>
      <c r="I30" s="19" t="s">
        <v>662</v>
      </c>
      <c r="J30" s="19" t="s">
        <v>674</v>
      </c>
      <c r="K30" s="16"/>
    </row>
    <row r="31" spans="1:11">
      <c r="A31" s="20" t="s">
        <v>39</v>
      </c>
      <c r="B31" s="19" t="s">
        <v>102</v>
      </c>
      <c r="C31" s="14">
        <v>1</v>
      </c>
      <c r="D31" s="19" t="s">
        <v>116</v>
      </c>
      <c r="E31" s="19" t="s">
        <v>138</v>
      </c>
      <c r="F31" s="60">
        <v>2.6419999999999999</v>
      </c>
      <c r="G31" s="19" t="s">
        <v>659</v>
      </c>
      <c r="H31" s="19">
        <v>260</v>
      </c>
      <c r="I31" s="19" t="s">
        <v>662</v>
      </c>
      <c r="J31" s="19" t="s">
        <v>427</v>
      </c>
      <c r="K31" s="16"/>
    </row>
    <row r="32" spans="1:11">
      <c r="A32" s="20" t="s">
        <v>40</v>
      </c>
      <c r="B32" s="19" t="s">
        <v>102</v>
      </c>
      <c r="C32" s="14">
        <v>1</v>
      </c>
      <c r="D32" s="19" t="s">
        <v>117</v>
      </c>
      <c r="E32" s="19" t="s">
        <v>245</v>
      </c>
      <c r="F32" s="60">
        <v>0.94499999999999995</v>
      </c>
      <c r="G32" s="19" t="s">
        <v>659</v>
      </c>
      <c r="H32" s="19">
        <v>49</v>
      </c>
      <c r="I32" s="19" t="s">
        <v>662</v>
      </c>
      <c r="J32" s="19" t="s">
        <v>675</v>
      </c>
      <c r="K32" s="16"/>
    </row>
    <row r="33" spans="1:11">
      <c r="A33" s="20" t="s">
        <v>41</v>
      </c>
      <c r="B33" s="19" t="s">
        <v>102</v>
      </c>
      <c r="C33" s="14">
        <v>1</v>
      </c>
      <c r="D33" s="19" t="s">
        <v>168</v>
      </c>
      <c r="E33" s="19" t="s">
        <v>208</v>
      </c>
      <c r="F33" s="60">
        <v>1.1950000000000001</v>
      </c>
      <c r="G33" s="19" t="s">
        <v>659</v>
      </c>
      <c r="H33" s="19">
        <v>49</v>
      </c>
      <c r="I33" s="19" t="s">
        <v>662</v>
      </c>
      <c r="J33" s="19" t="s">
        <v>676</v>
      </c>
      <c r="K33" s="16"/>
    </row>
    <row r="34" spans="1:11">
      <c r="A34" s="20" t="s">
        <v>42</v>
      </c>
      <c r="B34" s="19" t="s">
        <v>100</v>
      </c>
      <c r="C34" s="14">
        <v>1</v>
      </c>
      <c r="D34" s="19" t="s">
        <v>110</v>
      </c>
      <c r="E34" s="19" t="s">
        <v>140</v>
      </c>
      <c r="F34" s="60">
        <v>1.1919999999999999</v>
      </c>
      <c r="G34" s="19" t="s">
        <v>678</v>
      </c>
      <c r="H34" s="19">
        <v>21</v>
      </c>
      <c r="I34" s="21" t="s">
        <v>275</v>
      </c>
      <c r="J34" s="19" t="s">
        <v>286</v>
      </c>
      <c r="K34" s="16"/>
    </row>
    <row r="35" spans="1:11">
      <c r="A35" s="20" t="s">
        <v>43</v>
      </c>
      <c r="B35" s="19" t="s">
        <v>100</v>
      </c>
      <c r="C35" s="14">
        <v>1</v>
      </c>
      <c r="D35" s="19" t="s">
        <v>111</v>
      </c>
      <c r="E35" s="19" t="s">
        <v>197</v>
      </c>
      <c r="F35" s="60">
        <v>1.7589999999999999</v>
      </c>
      <c r="G35" s="19" t="s">
        <v>678</v>
      </c>
      <c r="H35" s="19" t="s">
        <v>686</v>
      </c>
      <c r="I35" s="21" t="s">
        <v>275</v>
      </c>
      <c r="J35" s="19" t="s">
        <v>687</v>
      </c>
      <c r="K35" s="16"/>
    </row>
    <row r="36" spans="1:11">
      <c r="A36" s="20" t="s">
        <v>44</v>
      </c>
      <c r="B36" s="19" t="s">
        <v>100</v>
      </c>
      <c r="C36" s="14">
        <v>1</v>
      </c>
      <c r="D36" s="19" t="s">
        <v>108</v>
      </c>
      <c r="E36" s="19" t="s">
        <v>208</v>
      </c>
      <c r="F36" s="60">
        <v>1.1599999999999999</v>
      </c>
      <c r="G36" s="19" t="s">
        <v>678</v>
      </c>
      <c r="H36" s="19" t="s">
        <v>686</v>
      </c>
      <c r="I36" s="21" t="s">
        <v>275</v>
      </c>
      <c r="J36" s="19" t="s">
        <v>688</v>
      </c>
      <c r="K36" s="16"/>
    </row>
    <row r="37" spans="1:11">
      <c r="A37" s="20" t="s">
        <v>45</v>
      </c>
      <c r="B37" s="19" t="s">
        <v>103</v>
      </c>
      <c r="C37" s="14">
        <v>1</v>
      </c>
      <c r="D37" s="19" t="s">
        <v>110</v>
      </c>
      <c r="E37" s="19" t="s">
        <v>139</v>
      </c>
      <c r="F37" s="60">
        <v>2.8780000000000001</v>
      </c>
      <c r="G37" s="19" t="s">
        <v>679</v>
      </c>
      <c r="H37" s="19">
        <v>13</v>
      </c>
      <c r="I37" s="21" t="s">
        <v>682</v>
      </c>
      <c r="J37" s="19" t="s">
        <v>606</v>
      </c>
      <c r="K37" s="16"/>
    </row>
    <row r="38" spans="1:11" ht="14.45" customHeight="1">
      <c r="A38" s="20" t="s">
        <v>46</v>
      </c>
      <c r="B38" s="19" t="s">
        <v>99</v>
      </c>
      <c r="C38" s="14">
        <v>1</v>
      </c>
      <c r="D38" s="19" t="s">
        <v>111</v>
      </c>
      <c r="E38" s="19" t="s">
        <v>244</v>
      </c>
      <c r="F38" s="60">
        <v>0.47199999999999998</v>
      </c>
      <c r="G38" s="19" t="s">
        <v>679</v>
      </c>
      <c r="H38" s="19">
        <v>192</v>
      </c>
      <c r="I38" s="21" t="s">
        <v>683</v>
      </c>
      <c r="J38" s="19" t="s">
        <v>453</v>
      </c>
      <c r="K38" s="16"/>
    </row>
    <row r="39" spans="1:11">
      <c r="A39" s="20" t="s">
        <v>47</v>
      </c>
      <c r="B39" s="19" t="s">
        <v>102</v>
      </c>
      <c r="C39" s="14">
        <v>1</v>
      </c>
      <c r="D39" s="19" t="s">
        <v>108</v>
      </c>
      <c r="E39" s="19" t="s">
        <v>264</v>
      </c>
      <c r="F39" s="60">
        <v>0.30399999999999999</v>
      </c>
      <c r="G39" s="19" t="s">
        <v>679</v>
      </c>
      <c r="H39" s="19">
        <v>192</v>
      </c>
      <c r="I39" s="21" t="s">
        <v>683</v>
      </c>
      <c r="J39" s="19" t="s">
        <v>689</v>
      </c>
      <c r="K39" s="16"/>
    </row>
    <row r="40" spans="1:11">
      <c r="A40" s="20" t="s">
        <v>48</v>
      </c>
      <c r="B40" s="19" t="s">
        <v>102</v>
      </c>
      <c r="C40" s="14">
        <v>1</v>
      </c>
      <c r="D40" s="19" t="s">
        <v>109</v>
      </c>
      <c r="E40" s="19" t="s">
        <v>198</v>
      </c>
      <c r="F40" s="60">
        <v>5.1040000000000001</v>
      </c>
      <c r="G40" s="19" t="s">
        <v>679</v>
      </c>
      <c r="H40" s="19">
        <v>192</v>
      </c>
      <c r="I40" s="21" t="s">
        <v>683</v>
      </c>
      <c r="J40" s="19" t="s">
        <v>461</v>
      </c>
      <c r="K40" s="16"/>
    </row>
    <row r="41" spans="1:11">
      <c r="A41" s="20" t="s">
        <v>49</v>
      </c>
      <c r="B41" s="19" t="s">
        <v>100</v>
      </c>
      <c r="C41" s="14">
        <v>1</v>
      </c>
      <c r="D41" s="19" t="s">
        <v>112</v>
      </c>
      <c r="E41" s="19" t="s">
        <v>248</v>
      </c>
      <c r="F41" s="60">
        <v>0.35</v>
      </c>
      <c r="G41" s="19" t="s">
        <v>679</v>
      </c>
      <c r="H41" s="19">
        <v>192</v>
      </c>
      <c r="I41" s="21" t="s">
        <v>683</v>
      </c>
      <c r="J41" s="19" t="s">
        <v>690</v>
      </c>
      <c r="K41" s="16"/>
    </row>
    <row r="42" spans="1:11">
      <c r="A42" s="20" t="s">
        <v>50</v>
      </c>
      <c r="B42" s="19" t="s">
        <v>102</v>
      </c>
      <c r="C42" s="14">
        <v>1</v>
      </c>
      <c r="D42" s="19" t="s">
        <v>113</v>
      </c>
      <c r="E42" s="19" t="s">
        <v>288</v>
      </c>
      <c r="F42" s="60">
        <v>1.014</v>
      </c>
      <c r="G42" s="19" t="s">
        <v>679</v>
      </c>
      <c r="H42" s="19">
        <v>279</v>
      </c>
      <c r="I42" s="21" t="s">
        <v>683</v>
      </c>
      <c r="J42" s="19" t="s">
        <v>691</v>
      </c>
      <c r="K42" s="16"/>
    </row>
    <row r="43" spans="1:11">
      <c r="A43" s="20" t="s">
        <v>51</v>
      </c>
      <c r="B43" s="19" t="s">
        <v>100</v>
      </c>
      <c r="C43" s="14">
        <v>1</v>
      </c>
      <c r="D43" s="19" t="s">
        <v>110</v>
      </c>
      <c r="E43" s="19" t="s">
        <v>695</v>
      </c>
      <c r="F43" s="60">
        <v>0.114</v>
      </c>
      <c r="G43" s="19" t="s">
        <v>680</v>
      </c>
      <c r="H43" s="19">
        <v>15</v>
      </c>
      <c r="I43" s="21" t="s">
        <v>684</v>
      </c>
      <c r="J43" s="19" t="s">
        <v>619</v>
      </c>
      <c r="K43" s="16"/>
    </row>
    <row r="44" spans="1:11">
      <c r="A44" s="20" t="s">
        <v>52</v>
      </c>
      <c r="B44" s="19" t="s">
        <v>100</v>
      </c>
      <c r="C44" s="14">
        <v>1</v>
      </c>
      <c r="D44" s="19" t="s">
        <v>111</v>
      </c>
      <c r="E44" s="19" t="s">
        <v>417</v>
      </c>
      <c r="F44" s="60">
        <v>0.126</v>
      </c>
      <c r="G44" s="19" t="s">
        <v>680</v>
      </c>
      <c r="H44" s="19">
        <v>15</v>
      </c>
      <c r="I44" s="21" t="s">
        <v>684</v>
      </c>
      <c r="J44" s="19" t="s">
        <v>692</v>
      </c>
      <c r="K44" s="16"/>
    </row>
    <row r="45" spans="1:11">
      <c r="A45" s="20" t="s">
        <v>53</v>
      </c>
      <c r="B45" s="19" t="s">
        <v>102</v>
      </c>
      <c r="C45" s="14">
        <v>1</v>
      </c>
      <c r="D45" s="19" t="s">
        <v>108</v>
      </c>
      <c r="E45" s="19" t="s">
        <v>246</v>
      </c>
      <c r="F45" s="60">
        <v>1.2829999999999999</v>
      </c>
      <c r="G45" s="19" t="s">
        <v>680</v>
      </c>
      <c r="H45" s="19">
        <v>15</v>
      </c>
      <c r="I45" s="21" t="s">
        <v>684</v>
      </c>
      <c r="J45" s="19" t="s">
        <v>693</v>
      </c>
      <c r="K45" s="16"/>
    </row>
    <row r="46" spans="1:11">
      <c r="A46" s="20" t="s">
        <v>54</v>
      </c>
      <c r="B46" s="19" t="s">
        <v>100</v>
      </c>
      <c r="C46" s="14">
        <v>1</v>
      </c>
      <c r="D46" s="19" t="s">
        <v>110</v>
      </c>
      <c r="E46" s="19" t="s">
        <v>495</v>
      </c>
      <c r="F46" s="60">
        <v>0.13900000000000001</v>
      </c>
      <c r="G46" s="19" t="s">
        <v>681</v>
      </c>
      <c r="H46" s="19">
        <v>243</v>
      </c>
      <c r="I46" s="21" t="s">
        <v>685</v>
      </c>
      <c r="J46" s="19" t="s">
        <v>651</v>
      </c>
      <c r="K46" s="16"/>
    </row>
    <row r="47" spans="1:11">
      <c r="A47" s="20" t="s">
        <v>55</v>
      </c>
      <c r="B47" s="19" t="s">
        <v>102</v>
      </c>
      <c r="C47" s="14">
        <v>1</v>
      </c>
      <c r="D47" s="19" t="s">
        <v>111</v>
      </c>
      <c r="E47" s="19" t="s">
        <v>142</v>
      </c>
      <c r="F47" s="60">
        <v>1.8080000000000001</v>
      </c>
      <c r="G47" s="19" t="s">
        <v>681</v>
      </c>
      <c r="H47" s="19">
        <v>243</v>
      </c>
      <c r="I47" s="21" t="s">
        <v>685</v>
      </c>
      <c r="J47" s="19" t="s">
        <v>342</v>
      </c>
      <c r="K47" s="16"/>
    </row>
    <row r="48" spans="1:11">
      <c r="A48" s="20" t="s">
        <v>56</v>
      </c>
      <c r="B48" s="19" t="s">
        <v>100</v>
      </c>
      <c r="C48" s="14">
        <v>1</v>
      </c>
      <c r="D48" s="19" t="s">
        <v>108</v>
      </c>
      <c r="E48" s="19" t="s">
        <v>143</v>
      </c>
      <c r="F48" s="60">
        <v>0.65200000000000002</v>
      </c>
      <c r="G48" s="19" t="s">
        <v>681</v>
      </c>
      <c r="H48" s="19">
        <v>274</v>
      </c>
      <c r="I48" s="21" t="s">
        <v>662</v>
      </c>
      <c r="J48" s="19" t="s">
        <v>694</v>
      </c>
      <c r="K48" s="16"/>
    </row>
    <row r="49" spans="1:11">
      <c r="A49" s="20" t="s">
        <v>57</v>
      </c>
      <c r="B49" s="19" t="s">
        <v>100</v>
      </c>
      <c r="C49" s="14">
        <v>1</v>
      </c>
      <c r="D49" s="19" t="s">
        <v>110</v>
      </c>
      <c r="E49" s="19" t="s">
        <v>150</v>
      </c>
      <c r="F49" s="60">
        <v>0.95799999999999996</v>
      </c>
      <c r="G49" s="19" t="s">
        <v>696</v>
      </c>
      <c r="H49" s="19">
        <v>78</v>
      </c>
      <c r="I49" s="21" t="s">
        <v>698</v>
      </c>
      <c r="J49" s="19" t="s">
        <v>706</v>
      </c>
      <c r="K49" s="16"/>
    </row>
    <row r="50" spans="1:11">
      <c r="A50" s="20" t="s">
        <v>58</v>
      </c>
      <c r="B50" s="19" t="s">
        <v>100</v>
      </c>
      <c r="C50" s="14">
        <v>1</v>
      </c>
      <c r="D50" s="19" t="s">
        <v>111</v>
      </c>
      <c r="E50" s="19" t="s">
        <v>154</v>
      </c>
      <c r="F50" s="60">
        <v>0.34899999999999998</v>
      </c>
      <c r="G50" s="19" t="s">
        <v>696</v>
      </c>
      <c r="H50" s="19">
        <v>78</v>
      </c>
      <c r="I50" s="21" t="s">
        <v>698</v>
      </c>
      <c r="J50" s="19" t="s">
        <v>707</v>
      </c>
      <c r="K50" s="16"/>
    </row>
    <row r="51" spans="1:11">
      <c r="A51" s="20" t="s">
        <v>59</v>
      </c>
      <c r="B51" s="19" t="s">
        <v>216</v>
      </c>
      <c r="C51" s="14">
        <v>1</v>
      </c>
      <c r="D51" s="19" t="s">
        <v>108</v>
      </c>
      <c r="E51" s="19" t="s">
        <v>495</v>
      </c>
      <c r="F51" s="60">
        <v>0.36899999999999999</v>
      </c>
      <c r="G51" s="19" t="s">
        <v>696</v>
      </c>
      <c r="H51" s="19">
        <v>78</v>
      </c>
      <c r="I51" s="21" t="s">
        <v>698</v>
      </c>
      <c r="J51" s="19" t="s">
        <v>708</v>
      </c>
      <c r="K51" s="16"/>
    </row>
    <row r="52" spans="1:11">
      <c r="A52" s="20" t="s">
        <v>60</v>
      </c>
      <c r="B52" s="19" t="s">
        <v>216</v>
      </c>
      <c r="C52" s="14">
        <v>1</v>
      </c>
      <c r="D52" s="19" t="s">
        <v>109</v>
      </c>
      <c r="E52" s="19" t="s">
        <v>154</v>
      </c>
      <c r="F52" s="60">
        <v>0.46</v>
      </c>
      <c r="G52" s="19" t="s">
        <v>696</v>
      </c>
      <c r="H52" s="19">
        <v>78</v>
      </c>
      <c r="I52" s="21" t="s">
        <v>698</v>
      </c>
      <c r="J52" s="19" t="s">
        <v>708</v>
      </c>
      <c r="K52" s="16"/>
    </row>
    <row r="53" spans="1:11">
      <c r="A53" s="20" t="s">
        <v>61</v>
      </c>
      <c r="B53" s="19" t="s">
        <v>100</v>
      </c>
      <c r="C53" s="14">
        <v>1</v>
      </c>
      <c r="D53" s="19" t="s">
        <v>112</v>
      </c>
      <c r="E53" s="19" t="s">
        <v>290</v>
      </c>
      <c r="F53" s="60">
        <v>0.502</v>
      </c>
      <c r="G53" s="19" t="s">
        <v>696</v>
      </c>
      <c r="H53" s="19">
        <v>78</v>
      </c>
      <c r="I53" s="21" t="s">
        <v>698</v>
      </c>
      <c r="J53" s="19" t="s">
        <v>709</v>
      </c>
      <c r="K53" s="16"/>
    </row>
    <row r="54" spans="1:11">
      <c r="A54" s="20" t="s">
        <v>62</v>
      </c>
      <c r="B54" s="19" t="s">
        <v>100</v>
      </c>
      <c r="C54" s="14">
        <v>1</v>
      </c>
      <c r="D54" s="19" t="s">
        <v>113</v>
      </c>
      <c r="E54" s="19" t="s">
        <v>196</v>
      </c>
      <c r="F54" s="60">
        <v>0.84699999999999998</v>
      </c>
      <c r="G54" s="19" t="s">
        <v>696</v>
      </c>
      <c r="H54" s="19">
        <v>78</v>
      </c>
      <c r="I54" s="21" t="s">
        <v>698</v>
      </c>
      <c r="J54" s="19" t="s">
        <v>710</v>
      </c>
      <c r="K54" s="16"/>
    </row>
    <row r="55" spans="1:11">
      <c r="A55" s="20" t="s">
        <v>63</v>
      </c>
      <c r="B55" s="19" t="s">
        <v>100</v>
      </c>
      <c r="C55" s="14">
        <v>1</v>
      </c>
      <c r="D55" s="19" t="s">
        <v>114</v>
      </c>
      <c r="E55" s="19" t="s">
        <v>288</v>
      </c>
      <c r="F55" s="60">
        <v>0.61899999999999999</v>
      </c>
      <c r="G55" s="19" t="s">
        <v>696</v>
      </c>
      <c r="H55" s="38" t="s">
        <v>88</v>
      </c>
      <c r="I55" s="21" t="s">
        <v>698</v>
      </c>
      <c r="J55" s="19" t="s">
        <v>711</v>
      </c>
      <c r="K55" s="16"/>
    </row>
    <row r="56" spans="1:11" ht="14.45" customHeight="1">
      <c r="A56" s="20" t="s">
        <v>64</v>
      </c>
      <c r="B56" s="19" t="s">
        <v>100</v>
      </c>
      <c r="C56" s="14">
        <v>1</v>
      </c>
      <c r="D56" s="19" t="s">
        <v>115</v>
      </c>
      <c r="E56" s="19" t="s">
        <v>166</v>
      </c>
      <c r="F56" s="60">
        <v>2.4569999999999999</v>
      </c>
      <c r="G56" s="19" t="s">
        <v>696</v>
      </c>
      <c r="H56" s="19" t="s">
        <v>703</v>
      </c>
      <c r="I56" s="21" t="s">
        <v>699</v>
      </c>
      <c r="J56" s="19" t="s">
        <v>259</v>
      </c>
      <c r="K56" s="16"/>
    </row>
    <row r="57" spans="1:11">
      <c r="A57" s="20" t="s">
        <v>65</v>
      </c>
      <c r="B57" s="19" t="s">
        <v>103</v>
      </c>
      <c r="C57" s="14">
        <v>1</v>
      </c>
      <c r="D57" s="19" t="s">
        <v>117</v>
      </c>
      <c r="E57" s="19" t="s">
        <v>153</v>
      </c>
      <c r="F57" s="60">
        <v>0.77200000000000002</v>
      </c>
      <c r="G57" s="19" t="s">
        <v>696</v>
      </c>
      <c r="H57" s="19">
        <v>2</v>
      </c>
      <c r="I57" s="21" t="s">
        <v>700</v>
      </c>
      <c r="J57" s="19" t="s">
        <v>712</v>
      </c>
      <c r="K57" s="16"/>
    </row>
    <row r="58" spans="1:11">
      <c r="A58" s="20" t="s">
        <v>66</v>
      </c>
      <c r="B58" s="19" t="s">
        <v>100</v>
      </c>
      <c r="C58" s="14">
        <v>1</v>
      </c>
      <c r="D58" s="19" t="s">
        <v>110</v>
      </c>
      <c r="E58" s="19" t="s">
        <v>261</v>
      </c>
      <c r="F58" s="60">
        <v>2.2650000000000001</v>
      </c>
      <c r="G58" s="19" t="s">
        <v>697</v>
      </c>
      <c r="H58" s="38" t="s">
        <v>704</v>
      </c>
      <c r="I58" s="21" t="s">
        <v>701</v>
      </c>
      <c r="J58" s="19" t="s">
        <v>713</v>
      </c>
      <c r="K58" s="16"/>
    </row>
    <row r="59" spans="1:11">
      <c r="A59" s="20" t="s">
        <v>67</v>
      </c>
      <c r="B59" s="19" t="s">
        <v>99</v>
      </c>
      <c r="C59" s="14">
        <v>1</v>
      </c>
      <c r="D59" s="19" t="s">
        <v>111</v>
      </c>
      <c r="E59" s="19" t="s">
        <v>195</v>
      </c>
      <c r="F59" s="60">
        <v>6.8019999999999996</v>
      </c>
      <c r="G59" s="19" t="s">
        <v>697</v>
      </c>
      <c r="H59" s="19">
        <v>217</v>
      </c>
      <c r="I59" s="21" t="s">
        <v>701</v>
      </c>
      <c r="J59" s="19" t="s">
        <v>714</v>
      </c>
      <c r="K59" s="16"/>
    </row>
    <row r="60" spans="1:11">
      <c r="A60" s="20" t="s">
        <v>68</v>
      </c>
      <c r="B60" s="19" t="s">
        <v>99</v>
      </c>
      <c r="C60" s="14">
        <v>1</v>
      </c>
      <c r="D60" s="19" t="s">
        <v>109</v>
      </c>
      <c r="E60" s="19" t="s">
        <v>333</v>
      </c>
      <c r="F60" s="60">
        <v>4.492</v>
      </c>
      <c r="G60" s="19" t="s">
        <v>697</v>
      </c>
      <c r="H60" s="19">
        <v>217</v>
      </c>
      <c r="I60" s="21" t="s">
        <v>701</v>
      </c>
      <c r="J60" s="19" t="s">
        <v>715</v>
      </c>
      <c r="K60" s="16"/>
    </row>
    <row r="61" spans="1:11">
      <c r="A61" s="20" t="s">
        <v>69</v>
      </c>
      <c r="B61" s="19" t="s">
        <v>100</v>
      </c>
      <c r="C61" s="14">
        <v>1</v>
      </c>
      <c r="D61" s="19" t="s">
        <v>112</v>
      </c>
      <c r="E61" s="19" t="s">
        <v>149</v>
      </c>
      <c r="F61" s="60">
        <v>1.653</v>
      </c>
      <c r="G61" s="19" t="s">
        <v>697</v>
      </c>
      <c r="H61" s="19">
        <v>128</v>
      </c>
      <c r="I61" s="21" t="s">
        <v>701</v>
      </c>
      <c r="J61" s="19" t="s">
        <v>716</v>
      </c>
      <c r="K61" s="16"/>
    </row>
    <row r="62" spans="1:11">
      <c r="A62" s="20" t="s">
        <v>70</v>
      </c>
      <c r="B62" s="19" t="s">
        <v>100</v>
      </c>
      <c r="C62" s="14">
        <v>1</v>
      </c>
      <c r="D62" s="19" t="s">
        <v>113</v>
      </c>
      <c r="E62" s="19" t="s">
        <v>333</v>
      </c>
      <c r="F62" s="60">
        <v>5.1449999999999996</v>
      </c>
      <c r="G62" s="19" t="s">
        <v>697</v>
      </c>
      <c r="H62" s="19">
        <v>128</v>
      </c>
      <c r="I62" s="21" t="s">
        <v>701</v>
      </c>
      <c r="J62" s="19" t="s">
        <v>717</v>
      </c>
      <c r="K62" s="16"/>
    </row>
    <row r="63" spans="1:11">
      <c r="A63" s="20" t="s">
        <v>71</v>
      </c>
      <c r="B63" s="19" t="s">
        <v>100</v>
      </c>
      <c r="C63" s="14">
        <v>1</v>
      </c>
      <c r="D63" s="19" t="s">
        <v>114</v>
      </c>
      <c r="E63" s="19" t="s">
        <v>333</v>
      </c>
      <c r="F63" s="60">
        <v>4.7240000000000002</v>
      </c>
      <c r="G63" s="19" t="s">
        <v>697</v>
      </c>
      <c r="H63" s="19">
        <v>128</v>
      </c>
      <c r="I63" s="21" t="s">
        <v>701</v>
      </c>
      <c r="J63" s="19" t="s">
        <v>718</v>
      </c>
      <c r="K63" s="16"/>
    </row>
    <row r="64" spans="1:11">
      <c r="A64" s="20" t="s">
        <v>72</v>
      </c>
      <c r="B64" s="19" t="s">
        <v>102</v>
      </c>
      <c r="C64" s="14">
        <v>1</v>
      </c>
      <c r="D64" s="19" t="s">
        <v>115</v>
      </c>
      <c r="E64" s="19" t="s">
        <v>138</v>
      </c>
      <c r="F64" s="60">
        <v>2.3330000000000002</v>
      </c>
      <c r="G64" s="19" t="s">
        <v>302</v>
      </c>
      <c r="H64" s="38" t="s">
        <v>705</v>
      </c>
      <c r="I64" s="21" t="s">
        <v>702</v>
      </c>
      <c r="J64" s="19" t="s">
        <v>134</v>
      </c>
      <c r="K64" s="16"/>
    </row>
    <row r="65" spans="1:11">
      <c r="A65" s="20" t="s">
        <v>73</v>
      </c>
      <c r="B65" s="19" t="s">
        <v>167</v>
      </c>
      <c r="C65" s="14">
        <v>1</v>
      </c>
      <c r="D65" s="19" t="s">
        <v>112</v>
      </c>
      <c r="E65" s="19" t="s">
        <v>298</v>
      </c>
      <c r="F65" s="60">
        <v>3.0059999999999998</v>
      </c>
      <c r="G65" s="19" t="s">
        <v>681</v>
      </c>
      <c r="H65" s="19" t="s">
        <v>721</v>
      </c>
      <c r="I65" s="21" t="s">
        <v>719</v>
      </c>
      <c r="J65" s="19" t="s">
        <v>309</v>
      </c>
      <c r="K65" s="16"/>
    </row>
    <row r="66" spans="1:11">
      <c r="A66" s="20" t="s">
        <v>74</v>
      </c>
      <c r="B66" s="19" t="s">
        <v>167</v>
      </c>
      <c r="C66" s="14">
        <v>1</v>
      </c>
      <c r="D66" s="19" t="s">
        <v>114</v>
      </c>
      <c r="E66" s="19" t="s">
        <v>165</v>
      </c>
      <c r="F66" s="60">
        <v>7.9450000000000003</v>
      </c>
      <c r="G66" s="19" t="s">
        <v>681</v>
      </c>
      <c r="H66" s="20" t="s">
        <v>721</v>
      </c>
      <c r="I66" s="21" t="s">
        <v>719</v>
      </c>
      <c r="J66" s="19" t="s">
        <v>731</v>
      </c>
      <c r="K66" s="16"/>
    </row>
    <row r="67" spans="1:11">
      <c r="A67" s="20" t="s">
        <v>75</v>
      </c>
      <c r="B67" s="19" t="s">
        <v>167</v>
      </c>
      <c r="C67" s="14">
        <v>1</v>
      </c>
      <c r="D67" s="19" t="s">
        <v>116</v>
      </c>
      <c r="E67" s="19" t="s">
        <v>151</v>
      </c>
      <c r="F67" s="60">
        <v>5.9829999999999997</v>
      </c>
      <c r="G67" s="19" t="s">
        <v>302</v>
      </c>
      <c r="H67" s="20">
        <v>7</v>
      </c>
      <c r="I67" s="21" t="s">
        <v>702</v>
      </c>
      <c r="J67" s="19" t="s">
        <v>722</v>
      </c>
      <c r="K67" s="16"/>
    </row>
    <row r="68" spans="1:11">
      <c r="A68" s="20" t="s">
        <v>76</v>
      </c>
      <c r="B68" s="19" t="s">
        <v>167</v>
      </c>
      <c r="C68" s="14">
        <v>1</v>
      </c>
      <c r="D68" s="19" t="s">
        <v>117</v>
      </c>
      <c r="E68" s="19" t="s">
        <v>165</v>
      </c>
      <c r="F68" s="60">
        <v>6.8929999999999998</v>
      </c>
      <c r="G68" s="19" t="s">
        <v>302</v>
      </c>
      <c r="H68" s="19">
        <v>7</v>
      </c>
      <c r="I68" s="21" t="s">
        <v>702</v>
      </c>
      <c r="J68" s="19" t="s">
        <v>723</v>
      </c>
      <c r="K68" s="16"/>
    </row>
    <row r="69" spans="1:11">
      <c r="A69" s="20" t="s">
        <v>77</v>
      </c>
      <c r="B69" s="19" t="s">
        <v>167</v>
      </c>
      <c r="C69" s="14">
        <v>1</v>
      </c>
      <c r="D69" s="19" t="s">
        <v>168</v>
      </c>
      <c r="E69" s="19" t="s">
        <v>201</v>
      </c>
      <c r="F69" s="60">
        <v>7.03</v>
      </c>
      <c r="G69" s="19" t="s">
        <v>302</v>
      </c>
      <c r="H69" s="20">
        <v>7</v>
      </c>
      <c r="I69" s="21" t="s">
        <v>702</v>
      </c>
      <c r="J69" s="19" t="s">
        <v>633</v>
      </c>
      <c r="K69" s="16"/>
    </row>
    <row r="70" spans="1:11">
      <c r="A70" s="20" t="s">
        <v>78</v>
      </c>
      <c r="B70" s="19" t="s">
        <v>167</v>
      </c>
      <c r="C70" s="14">
        <v>1</v>
      </c>
      <c r="D70" s="19" t="s">
        <v>169</v>
      </c>
      <c r="E70" s="19" t="s">
        <v>195</v>
      </c>
      <c r="F70" s="60">
        <v>5.22</v>
      </c>
      <c r="G70" s="19" t="s">
        <v>302</v>
      </c>
      <c r="H70" s="20">
        <v>7</v>
      </c>
      <c r="I70" s="21" t="s">
        <v>702</v>
      </c>
      <c r="J70" s="19" t="s">
        <v>724</v>
      </c>
      <c r="K70" s="16"/>
    </row>
    <row r="71" spans="1:11">
      <c r="A71" s="20" t="s">
        <v>79</v>
      </c>
      <c r="B71" s="19" t="s">
        <v>167</v>
      </c>
      <c r="C71" s="14">
        <v>1</v>
      </c>
      <c r="D71" s="19" t="s">
        <v>170</v>
      </c>
      <c r="E71" s="19" t="s">
        <v>152</v>
      </c>
      <c r="F71" s="60">
        <v>3.0150000000000001</v>
      </c>
      <c r="G71" s="19" t="s">
        <v>302</v>
      </c>
      <c r="H71" s="19">
        <v>6</v>
      </c>
      <c r="I71" s="21" t="s">
        <v>702</v>
      </c>
      <c r="J71" s="19" t="s">
        <v>725</v>
      </c>
      <c r="K71" s="16"/>
    </row>
    <row r="72" spans="1:11">
      <c r="A72" s="20" t="s">
        <v>80</v>
      </c>
      <c r="B72" s="19" t="s">
        <v>167</v>
      </c>
      <c r="C72" s="14">
        <v>1</v>
      </c>
      <c r="D72" s="19" t="s">
        <v>171</v>
      </c>
      <c r="E72" s="19" t="s">
        <v>312</v>
      </c>
      <c r="F72" s="60">
        <v>10.130000000000001</v>
      </c>
      <c r="G72" s="19" t="s">
        <v>302</v>
      </c>
      <c r="H72" s="20">
        <v>119</v>
      </c>
      <c r="I72" s="21" t="s">
        <v>720</v>
      </c>
      <c r="J72" s="19" t="s">
        <v>726</v>
      </c>
      <c r="K72" s="16"/>
    </row>
    <row r="73" spans="1:11">
      <c r="A73" s="20" t="s">
        <v>81</v>
      </c>
      <c r="B73" s="19" t="s">
        <v>167</v>
      </c>
      <c r="C73" s="14">
        <v>1</v>
      </c>
      <c r="D73" s="19" t="s">
        <v>172</v>
      </c>
      <c r="E73" s="19" t="s">
        <v>165</v>
      </c>
      <c r="F73" s="60">
        <v>8.3049999999999997</v>
      </c>
      <c r="G73" s="19" t="s">
        <v>302</v>
      </c>
      <c r="H73" s="19">
        <v>119</v>
      </c>
      <c r="I73" s="21" t="s">
        <v>720</v>
      </c>
      <c r="J73" s="19" t="s">
        <v>727</v>
      </c>
      <c r="K73" s="16"/>
    </row>
    <row r="74" spans="1:11">
      <c r="A74" s="20" t="s">
        <v>82</v>
      </c>
      <c r="B74" s="19" t="s">
        <v>167</v>
      </c>
      <c r="C74" s="14">
        <v>1</v>
      </c>
      <c r="D74" s="19" t="s">
        <v>173</v>
      </c>
      <c r="E74" s="19" t="s">
        <v>165</v>
      </c>
      <c r="F74" s="60">
        <v>8.67</v>
      </c>
      <c r="G74" s="19" t="s">
        <v>302</v>
      </c>
      <c r="H74" s="20">
        <v>119</v>
      </c>
      <c r="I74" s="21" t="s">
        <v>720</v>
      </c>
      <c r="J74" s="19" t="s">
        <v>728</v>
      </c>
      <c r="K74" s="16"/>
    </row>
    <row r="75" spans="1:11">
      <c r="A75" s="20" t="s">
        <v>83</v>
      </c>
      <c r="B75" s="19" t="s">
        <v>167</v>
      </c>
      <c r="C75" s="14">
        <v>1</v>
      </c>
      <c r="D75" s="19" t="s">
        <v>174</v>
      </c>
      <c r="E75" s="19" t="s">
        <v>306</v>
      </c>
      <c r="F75" s="60">
        <v>7.3949999999999996</v>
      </c>
      <c r="G75" s="19" t="s">
        <v>302</v>
      </c>
      <c r="H75" s="20">
        <v>119</v>
      </c>
      <c r="I75" s="21" t="s">
        <v>720</v>
      </c>
      <c r="J75" s="19" t="s">
        <v>729</v>
      </c>
      <c r="K75" s="16"/>
    </row>
    <row r="76" spans="1:11">
      <c r="A76" s="20" t="s">
        <v>84</v>
      </c>
      <c r="B76" s="19" t="s">
        <v>167</v>
      </c>
      <c r="C76" s="14">
        <v>1</v>
      </c>
      <c r="D76" s="19" t="s">
        <v>175</v>
      </c>
      <c r="E76" s="19" t="s">
        <v>165</v>
      </c>
      <c r="F76" s="60">
        <v>8.67</v>
      </c>
      <c r="G76" s="19" t="s">
        <v>302</v>
      </c>
      <c r="H76" s="20">
        <v>119</v>
      </c>
      <c r="I76" s="21" t="s">
        <v>720</v>
      </c>
      <c r="J76" s="19" t="s">
        <v>730</v>
      </c>
      <c r="K76" s="16"/>
    </row>
    <row r="77" spans="1:11" s="15" customFormat="1" ht="12">
      <c r="A77" s="37"/>
      <c r="B77" s="105" t="s">
        <v>97</v>
      </c>
      <c r="C77" s="106"/>
      <c r="D77" s="106"/>
      <c r="E77" s="106"/>
      <c r="F77" s="106"/>
      <c r="G77" s="106"/>
      <c r="H77" s="106"/>
      <c r="I77" s="106"/>
      <c r="J77" s="107"/>
      <c r="K77" s="17"/>
    </row>
    <row r="78" spans="1:11">
      <c r="A78" s="20" t="s">
        <v>85</v>
      </c>
      <c r="B78" s="19" t="s">
        <v>102</v>
      </c>
      <c r="C78" s="20">
        <v>1</v>
      </c>
      <c r="D78" s="19" t="s">
        <v>116</v>
      </c>
      <c r="E78" s="19" t="s">
        <v>300</v>
      </c>
      <c r="F78" s="60">
        <v>0.38800000000000001</v>
      </c>
      <c r="G78" s="19" t="s">
        <v>274</v>
      </c>
      <c r="H78" s="19">
        <v>1280</v>
      </c>
      <c r="I78" s="21" t="s">
        <v>279</v>
      </c>
      <c r="J78" s="19" t="s">
        <v>754</v>
      </c>
      <c r="K78" s="16"/>
    </row>
    <row r="79" spans="1:11">
      <c r="A79" s="20" t="s">
        <v>86</v>
      </c>
      <c r="B79" s="19" t="s">
        <v>102</v>
      </c>
      <c r="C79" s="20">
        <v>1</v>
      </c>
      <c r="D79" s="19" t="s">
        <v>117</v>
      </c>
      <c r="E79" s="19" t="s">
        <v>141</v>
      </c>
      <c r="F79" s="60">
        <v>0.67800000000000005</v>
      </c>
      <c r="G79" s="19" t="s">
        <v>274</v>
      </c>
      <c r="H79" s="20">
        <v>1280</v>
      </c>
      <c r="I79" s="21" t="s">
        <v>279</v>
      </c>
      <c r="J79" s="19" t="s">
        <v>450</v>
      </c>
      <c r="K79" s="16"/>
    </row>
    <row r="80" spans="1:11">
      <c r="A80" s="20" t="s">
        <v>87</v>
      </c>
      <c r="B80" s="19" t="s">
        <v>102</v>
      </c>
      <c r="C80" s="20">
        <v>1</v>
      </c>
      <c r="D80" s="19" t="s">
        <v>168</v>
      </c>
      <c r="E80" s="19" t="s">
        <v>154</v>
      </c>
      <c r="F80" s="60">
        <v>0.46</v>
      </c>
      <c r="G80" s="19" t="s">
        <v>274</v>
      </c>
      <c r="H80" s="20">
        <v>1280</v>
      </c>
      <c r="I80" s="21" t="s">
        <v>279</v>
      </c>
      <c r="J80" s="19" t="s">
        <v>755</v>
      </c>
      <c r="K80" s="16"/>
    </row>
    <row r="81" spans="1:13">
      <c r="A81" s="30"/>
      <c r="B81" s="29"/>
      <c r="C81" s="30"/>
      <c r="D81" s="29"/>
      <c r="E81" s="29"/>
      <c r="F81" s="66"/>
      <c r="G81" s="29"/>
      <c r="H81" s="29"/>
      <c r="I81" s="32"/>
      <c r="J81" s="29"/>
      <c r="K81" s="6"/>
    </row>
    <row r="82" spans="1:13">
      <c r="A82" s="30"/>
      <c r="B82" s="29"/>
      <c r="C82" s="30"/>
      <c r="D82" s="29"/>
      <c r="E82" s="29"/>
      <c r="F82" s="31"/>
      <c r="G82" s="29"/>
      <c r="H82" s="34"/>
      <c r="I82" s="32"/>
      <c r="J82" s="29"/>
      <c r="K82" s="6"/>
    </row>
    <row r="83" spans="1:13">
      <c r="A83" s="24"/>
      <c r="B83"/>
      <c r="C83" s="47"/>
      <c r="D83" s="43"/>
      <c r="E83" s="25"/>
      <c r="F83" s="26"/>
      <c r="G83" s="29"/>
      <c r="H83" s="25"/>
      <c r="I83" s="27"/>
      <c r="J83" s="25"/>
      <c r="K83" s="6"/>
    </row>
    <row r="84" spans="1:13">
      <c r="A84" s="24"/>
      <c r="B84" s="44"/>
      <c r="C84" s="47"/>
      <c r="D84" s="43"/>
      <c r="E84" s="25"/>
      <c r="F84" s="26"/>
      <c r="G84" s="29"/>
      <c r="H84" s="34"/>
      <c r="I84" s="27"/>
      <c r="J84" s="25"/>
      <c r="K84" s="6"/>
    </row>
    <row r="85" spans="1:13">
      <c r="A85" s="24"/>
      <c r="B85"/>
      <c r="C85" s="85"/>
      <c r="D85" s="43"/>
      <c r="E85" s="25"/>
      <c r="F85" s="26"/>
      <c r="G85" s="29"/>
      <c r="H85" s="25"/>
      <c r="I85" s="27"/>
      <c r="J85" s="25"/>
      <c r="K85" s="6"/>
    </row>
    <row r="86" spans="1:13">
      <c r="A86" s="24"/>
      <c r="D86" s="43"/>
      <c r="E86" s="25"/>
      <c r="F86" s="26"/>
      <c r="G86" s="29"/>
      <c r="H86" s="34"/>
      <c r="I86" s="27"/>
      <c r="J86" s="25"/>
      <c r="K86" s="6"/>
    </row>
    <row r="87" spans="1:13">
      <c r="A87" s="24"/>
      <c r="D87" s="43"/>
      <c r="E87" s="25"/>
      <c r="F87" s="26"/>
      <c r="G87" s="29"/>
      <c r="H87" s="25"/>
      <c r="I87" s="27"/>
      <c r="J87" s="32"/>
      <c r="K87" s="6"/>
    </row>
    <row r="88" spans="1:13">
      <c r="A88" s="24"/>
      <c r="B88" s="45"/>
      <c r="C88" s="62"/>
      <c r="D88" s="46"/>
      <c r="E88" s="25"/>
      <c r="F88" s="26"/>
      <c r="G88" s="29"/>
      <c r="H88" s="34"/>
      <c r="I88" s="27"/>
      <c r="J88" s="27"/>
      <c r="K88" s="6"/>
    </row>
    <row r="89" spans="1:13">
      <c r="A89" s="24"/>
      <c r="B89" s="45"/>
      <c r="C89" s="63"/>
      <c r="D89" s="46"/>
      <c r="E89" s="25"/>
      <c r="F89" s="26"/>
      <c r="G89" s="29"/>
      <c r="H89" s="25"/>
      <c r="I89" s="27"/>
      <c r="J89" s="25"/>
      <c r="K89" s="6"/>
    </row>
    <row r="90" spans="1:13">
      <c r="A90" s="24"/>
      <c r="B90" s="45"/>
      <c r="C90" s="63"/>
      <c r="D90" s="46"/>
      <c r="E90" s="25"/>
      <c r="F90" s="26"/>
      <c r="G90" s="29"/>
      <c r="H90" s="34"/>
      <c r="I90" s="27"/>
      <c r="J90" s="25"/>
      <c r="K90" s="6"/>
    </row>
    <row r="91" spans="1:13">
      <c r="A91" s="24"/>
      <c r="B91" s="45"/>
      <c r="C91" s="63"/>
      <c r="D91" s="46"/>
      <c r="E91" s="25"/>
      <c r="F91" s="26"/>
      <c r="G91" s="29"/>
      <c r="H91" s="25"/>
      <c r="I91" s="27"/>
      <c r="J91" s="25"/>
      <c r="K91" s="6"/>
    </row>
    <row r="92" spans="1:13" ht="14.45" customHeight="1">
      <c r="A92" s="24"/>
      <c r="B92" s="33"/>
      <c r="C92" s="33"/>
      <c r="D92" s="33"/>
      <c r="E92" s="25"/>
      <c r="F92" s="26"/>
      <c r="G92" s="29"/>
      <c r="H92" s="34"/>
      <c r="I92" s="27"/>
      <c r="J92" s="25"/>
      <c r="K92" s="6"/>
    </row>
    <row r="93" spans="1:13">
      <c r="A93" s="24"/>
      <c r="B93" s="25"/>
      <c r="C93" s="24"/>
      <c r="D93" s="25"/>
      <c r="E93" s="25"/>
      <c r="F93" s="26"/>
      <c r="G93" s="29"/>
      <c r="H93" s="25"/>
      <c r="I93" s="27"/>
      <c r="J93" s="25"/>
      <c r="K93" s="6"/>
    </row>
    <row r="94" spans="1:13">
      <c r="A94" s="2"/>
      <c r="I94" s="13"/>
      <c r="K94" s="12"/>
      <c r="M94" s="12"/>
    </row>
    <row r="95" spans="1:13">
      <c r="A95" s="2"/>
      <c r="I95" s="13"/>
      <c r="K95" s="12"/>
      <c r="M95" s="12"/>
    </row>
    <row r="96" spans="1:13">
      <c r="I96" s="13"/>
      <c r="K96" s="12"/>
      <c r="L96" s="12"/>
      <c r="M96" s="12"/>
    </row>
    <row r="97" spans="9:13">
      <c r="I97" s="13"/>
      <c r="K97" s="12"/>
      <c r="L97" s="12"/>
      <c r="M97" s="12"/>
    </row>
    <row r="98" spans="9:13">
      <c r="I98" s="13"/>
      <c r="K98" s="12"/>
      <c r="L98" s="12"/>
      <c r="M98" s="12"/>
    </row>
    <row r="99" spans="9:13">
      <c r="I99" s="13"/>
      <c r="K99" s="12"/>
      <c r="L99" s="12"/>
      <c r="M99" s="12"/>
    </row>
    <row r="100" spans="9:13">
      <c r="I100" s="13"/>
      <c r="K100" s="12"/>
      <c r="L100" s="12"/>
      <c r="M100" s="12"/>
    </row>
    <row r="101" spans="9:13">
      <c r="I101" s="13"/>
      <c r="K101" s="12"/>
      <c r="L101" s="12"/>
      <c r="M101" s="12"/>
    </row>
    <row r="102" spans="9:13">
      <c r="I102" s="13"/>
      <c r="K102" s="12"/>
      <c r="L102" s="12"/>
      <c r="M102" s="12"/>
    </row>
    <row r="103" spans="9:13">
      <c r="I103" s="13"/>
      <c r="K103" s="12"/>
      <c r="L103" s="12"/>
      <c r="M103" s="12"/>
    </row>
    <row r="104" spans="9:13">
      <c r="I104" s="13"/>
      <c r="K104" s="12"/>
      <c r="M104" s="12"/>
    </row>
    <row r="105" spans="9:13">
      <c r="I105" s="13"/>
      <c r="K105" s="12"/>
      <c r="L105" s="12"/>
      <c r="M105" s="12"/>
    </row>
    <row r="106" spans="9:13">
      <c r="I106" s="13"/>
      <c r="K106" s="12"/>
      <c r="L106" s="12"/>
      <c r="M106" s="12"/>
    </row>
    <row r="107" spans="9:13">
      <c r="I107" s="13"/>
      <c r="K107" s="12"/>
      <c r="L107" s="12"/>
      <c r="M107" s="12"/>
    </row>
    <row r="108" spans="9:13">
      <c r="I108" s="13"/>
      <c r="K108" s="12"/>
      <c r="L108" s="12"/>
      <c r="M108" s="12"/>
    </row>
    <row r="109" spans="9:13">
      <c r="I109" s="13"/>
      <c r="K109" s="12"/>
      <c r="L109" s="12"/>
      <c r="M109" s="12"/>
    </row>
    <row r="110" spans="9:13">
      <c r="I110" s="13"/>
      <c r="K110" s="12"/>
      <c r="L110" s="12"/>
      <c r="M110" s="12"/>
    </row>
    <row r="111" spans="9:13">
      <c r="I111" s="13"/>
      <c r="K111" s="12"/>
      <c r="L111" s="12"/>
      <c r="M111" s="12"/>
    </row>
    <row r="112" spans="9:13">
      <c r="I112" s="13"/>
      <c r="K112" s="12"/>
      <c r="L112" s="12"/>
      <c r="M112" s="12"/>
    </row>
    <row r="113" spans="5:13">
      <c r="I113" s="13"/>
      <c r="K113" s="12"/>
      <c r="M113" s="12"/>
    </row>
    <row r="114" spans="5:13">
      <c r="I114" s="13"/>
      <c r="K114" s="12"/>
      <c r="M114" s="12"/>
    </row>
    <row r="115" spans="5:13">
      <c r="I115" s="13"/>
      <c r="K115" s="12"/>
      <c r="M115" s="12"/>
    </row>
    <row r="116" spans="5:13">
      <c r="E116" s="49"/>
      <c r="I116" s="13"/>
      <c r="K116" s="12"/>
      <c r="M116" s="12"/>
    </row>
    <row r="117" spans="5:13">
      <c r="I117" s="13"/>
      <c r="K117" s="12"/>
      <c r="M117" s="12"/>
    </row>
    <row r="118" spans="5:13">
      <c r="I118" s="13"/>
      <c r="K118" s="12"/>
      <c r="M118" s="12"/>
    </row>
    <row r="119" spans="5:13">
      <c r="I119" s="13"/>
      <c r="K119" s="12"/>
      <c r="M119" s="12"/>
    </row>
    <row r="120" spans="5:13">
      <c r="I120" s="13"/>
      <c r="K120" s="12"/>
      <c r="M120" s="12"/>
    </row>
    <row r="121" spans="5:13">
      <c r="I121" s="13"/>
      <c r="K121" s="12"/>
      <c r="M121" s="12"/>
    </row>
    <row r="122" spans="5:13">
      <c r="I122" s="13"/>
      <c r="K122" s="12"/>
      <c r="M122" s="12"/>
    </row>
    <row r="123" spans="5:13">
      <c r="I123" s="13"/>
      <c r="K123" s="12"/>
      <c r="M123" s="12"/>
    </row>
    <row r="124" spans="5:13">
      <c r="I124" s="13"/>
      <c r="K124" s="12"/>
      <c r="M124" s="12"/>
    </row>
    <row r="125" spans="5:13">
      <c r="I125" s="13"/>
      <c r="K125" s="12"/>
      <c r="M125" s="12"/>
    </row>
    <row r="126" spans="5:13">
      <c r="I126" s="13"/>
      <c r="K126" s="12"/>
      <c r="M126" s="12"/>
    </row>
    <row r="127" spans="5:13">
      <c r="I127" s="13"/>
      <c r="K127" s="12"/>
      <c r="M127" s="12"/>
    </row>
    <row r="128" spans="5:13">
      <c r="I128" s="13"/>
      <c r="K128" s="12"/>
      <c r="M128" s="12"/>
    </row>
    <row r="129" spans="9:13">
      <c r="I129" s="13"/>
      <c r="K129" s="12"/>
      <c r="M129" s="12"/>
    </row>
    <row r="130" spans="9:13">
      <c r="I130" s="13"/>
      <c r="K130" s="12"/>
      <c r="M130" s="12"/>
    </row>
    <row r="131" spans="9:13">
      <c r="I131" s="13"/>
      <c r="K131" s="12"/>
      <c r="M131" s="12"/>
    </row>
    <row r="132" spans="9:13">
      <c r="I132" s="13"/>
      <c r="K132" s="12"/>
      <c r="M132" s="12"/>
    </row>
    <row r="133" spans="9:13">
      <c r="I133" s="13"/>
      <c r="K133" s="12"/>
      <c r="M133" s="12"/>
    </row>
    <row r="134" spans="9:13">
      <c r="I134" s="13"/>
      <c r="K134" s="12"/>
      <c r="M134" s="12"/>
    </row>
    <row r="135" spans="9:13">
      <c r="I135" s="13"/>
      <c r="K135" s="12"/>
      <c r="M135" s="12"/>
    </row>
    <row r="136" spans="9:13">
      <c r="I136" s="13"/>
      <c r="K136" s="12"/>
      <c r="M136" s="12"/>
    </row>
    <row r="137" spans="9:13">
      <c r="I137" s="13"/>
      <c r="K137" s="12"/>
      <c r="M137" s="12"/>
    </row>
    <row r="138" spans="9:13">
      <c r="I138" s="13"/>
      <c r="K138" s="12"/>
      <c r="M138" s="12"/>
    </row>
    <row r="139" spans="9:13">
      <c r="I139" s="13"/>
      <c r="K139" s="12"/>
      <c r="M139" s="12"/>
    </row>
    <row r="140" spans="9:13">
      <c r="I140" s="13"/>
      <c r="K140" s="12"/>
      <c r="M140" s="12"/>
    </row>
    <row r="141" spans="9:13">
      <c r="I141" s="13"/>
      <c r="K141" s="12"/>
      <c r="M141" s="12"/>
    </row>
    <row r="142" spans="9:13">
      <c r="I142" s="13"/>
      <c r="K142" s="12"/>
      <c r="M142" s="12"/>
    </row>
    <row r="143" spans="9:13">
      <c r="I143" s="13"/>
      <c r="K143" s="12"/>
      <c r="M143" s="12"/>
    </row>
    <row r="144" spans="9:13">
      <c r="I144" s="13"/>
      <c r="K144" s="12"/>
      <c r="M144" s="12"/>
    </row>
    <row r="145" spans="9:13">
      <c r="I145" s="13"/>
      <c r="K145" s="12"/>
      <c r="M145" s="12"/>
    </row>
    <row r="146" spans="9:13">
      <c r="I146" s="13"/>
      <c r="K146" s="12"/>
      <c r="M146" s="12"/>
    </row>
    <row r="147" spans="9:13">
      <c r="I147" s="13"/>
      <c r="K147" s="12"/>
      <c r="M147" s="12"/>
    </row>
    <row r="148" spans="9:13">
      <c r="I148" s="13"/>
      <c r="K148" s="12"/>
      <c r="M148" s="12"/>
    </row>
    <row r="149" spans="9:13">
      <c r="I149" s="13"/>
      <c r="K149" s="12"/>
      <c r="M149" s="12"/>
    </row>
    <row r="150" spans="9:13">
      <c r="I150" s="13"/>
      <c r="K150" s="12"/>
      <c r="M150" s="12"/>
    </row>
    <row r="151" spans="9:13">
      <c r="I151" s="13"/>
      <c r="K151" s="12"/>
      <c r="M151" s="12"/>
    </row>
    <row r="152" spans="9:13">
      <c r="I152" s="13"/>
      <c r="M152" s="12"/>
    </row>
    <row r="153" spans="9:13">
      <c r="I153" s="13"/>
      <c r="M153" s="12"/>
    </row>
    <row r="154" spans="9:13">
      <c r="I154" s="13"/>
      <c r="M154" s="12"/>
    </row>
    <row r="155" spans="9:13">
      <c r="I155" s="13"/>
      <c r="M155" s="12"/>
    </row>
    <row r="156" spans="9:13">
      <c r="I156" s="13"/>
      <c r="M156" s="12"/>
    </row>
    <row r="157" spans="9:13">
      <c r="I157" s="13"/>
      <c r="M157" s="12"/>
    </row>
    <row r="158" spans="9:13">
      <c r="I158" s="13"/>
      <c r="M158" s="12"/>
    </row>
    <row r="159" spans="9:13">
      <c r="I159" s="13"/>
    </row>
    <row r="160" spans="9:13">
      <c r="I160" s="13"/>
    </row>
    <row r="161" spans="9:9">
      <c r="I161" s="13"/>
    </row>
    <row r="162" spans="9:9">
      <c r="I162" s="13"/>
    </row>
    <row r="163" spans="9:9">
      <c r="I163" s="13"/>
    </row>
    <row r="164" spans="9:9">
      <c r="I164" s="13"/>
    </row>
    <row r="165" spans="9:9">
      <c r="I165" s="13"/>
    </row>
    <row r="166" spans="9:9">
      <c r="I166" s="13"/>
    </row>
    <row r="167" spans="9:9">
      <c r="I167" s="13"/>
    </row>
    <row r="168" spans="9:9">
      <c r="I168" s="13"/>
    </row>
    <row r="169" spans="9:9">
      <c r="I169" s="13"/>
    </row>
    <row r="170" spans="9:9">
      <c r="I170" s="13"/>
    </row>
    <row r="171" spans="9:9">
      <c r="I171" s="13"/>
    </row>
    <row r="172" spans="9:9">
      <c r="I172" s="13"/>
    </row>
    <row r="173" spans="9:9">
      <c r="I173" s="13"/>
    </row>
    <row r="174" spans="9:9">
      <c r="I174" s="13"/>
    </row>
    <row r="175" spans="9:9">
      <c r="I175" s="13"/>
    </row>
    <row r="176" spans="9:9">
      <c r="I176" s="13"/>
    </row>
    <row r="177" spans="9:9">
      <c r="I177" s="13"/>
    </row>
    <row r="178" spans="9:9">
      <c r="I178" s="13"/>
    </row>
    <row r="179" spans="9:9">
      <c r="I179" s="13"/>
    </row>
    <row r="180" spans="9:9">
      <c r="I180" s="13"/>
    </row>
    <row r="181" spans="9:9">
      <c r="I181" s="13"/>
    </row>
    <row r="182" spans="9:9">
      <c r="I182" s="13"/>
    </row>
    <row r="183" spans="9:9">
      <c r="I183" s="13"/>
    </row>
    <row r="184" spans="9:9">
      <c r="I184" s="13"/>
    </row>
    <row r="185" spans="9:9">
      <c r="I185" s="13"/>
    </row>
    <row r="186" spans="9:9">
      <c r="I186" s="13"/>
    </row>
    <row r="187" spans="9:9">
      <c r="I187" s="13"/>
    </row>
    <row r="188" spans="9:9">
      <c r="I188" s="13"/>
    </row>
    <row r="189" spans="9:9">
      <c r="I189" s="13"/>
    </row>
    <row r="190" spans="9:9">
      <c r="I190" s="13"/>
    </row>
    <row r="191" spans="9:9">
      <c r="I191" s="13"/>
    </row>
    <row r="192" spans="9:9">
      <c r="I192" s="13"/>
    </row>
    <row r="193" spans="9:9">
      <c r="I193" s="13"/>
    </row>
    <row r="194" spans="9:9">
      <c r="I194" s="13"/>
    </row>
    <row r="195" spans="9:9">
      <c r="I195" s="13"/>
    </row>
    <row r="196" spans="9:9">
      <c r="I196" s="13"/>
    </row>
    <row r="197" spans="9:9">
      <c r="I197" s="13"/>
    </row>
    <row r="198" spans="9:9">
      <c r="I198" s="13"/>
    </row>
  </sheetData>
  <mergeCells count="2">
    <mergeCell ref="A1:J1"/>
    <mergeCell ref="B77:J77"/>
  </mergeCells>
  <phoneticPr fontId="18" type="noConversion"/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M239"/>
  <sheetViews>
    <sheetView zoomScaleNormal="100" workbookViewId="0">
      <selection activeCell="M8" sqref="M8"/>
    </sheetView>
  </sheetViews>
  <sheetFormatPr defaultRowHeight="15"/>
  <cols>
    <col min="1" max="1" width="5.140625" style="3" customWidth="1"/>
    <col min="2" max="2" width="21" style="3" customWidth="1"/>
    <col min="3" max="3" width="7.28515625" style="3" customWidth="1"/>
    <col min="4" max="4" width="10" style="3" customWidth="1"/>
    <col min="5" max="5" width="14.5703125" style="3" customWidth="1"/>
    <col min="6" max="6" width="11.42578125" style="3" customWidth="1"/>
    <col min="7" max="7" width="8.85546875" style="3" customWidth="1"/>
    <col min="8" max="8" width="11.85546875" style="3" customWidth="1"/>
    <col min="9" max="9" width="15.140625" style="3" customWidth="1"/>
    <col min="10" max="10" width="13.85546875" style="3" customWidth="1"/>
  </cols>
  <sheetData>
    <row r="1" spans="1:10" ht="15.75">
      <c r="A1" s="98" t="s">
        <v>313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51">
      <c r="A2" s="1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pans="1:10">
      <c r="A3" s="20" t="s">
        <v>11</v>
      </c>
      <c r="B3" s="19" t="s">
        <v>100</v>
      </c>
      <c r="C3" s="14">
        <v>1</v>
      </c>
      <c r="D3" s="19" t="s">
        <v>110</v>
      </c>
      <c r="E3" s="19" t="s">
        <v>140</v>
      </c>
      <c r="F3" s="59">
        <v>1.038</v>
      </c>
      <c r="G3" s="19" t="s">
        <v>314</v>
      </c>
      <c r="H3" s="20">
        <v>8</v>
      </c>
      <c r="I3" s="21" t="s">
        <v>320</v>
      </c>
      <c r="J3" s="21" t="s">
        <v>287</v>
      </c>
    </row>
    <row r="4" spans="1:10">
      <c r="A4" s="20" t="s">
        <v>12</v>
      </c>
      <c r="B4" s="19" t="s">
        <v>102</v>
      </c>
      <c r="C4" s="14">
        <v>1</v>
      </c>
      <c r="D4" s="19" t="s">
        <v>111</v>
      </c>
      <c r="E4" s="19" t="s">
        <v>138</v>
      </c>
      <c r="F4" s="60">
        <v>2.7959999999999998</v>
      </c>
      <c r="G4" s="19" t="s">
        <v>314</v>
      </c>
      <c r="H4" s="19">
        <v>8</v>
      </c>
      <c r="I4" s="21" t="s">
        <v>320</v>
      </c>
      <c r="J4" s="21" t="s">
        <v>586</v>
      </c>
    </row>
    <row r="5" spans="1:10">
      <c r="A5" s="20" t="s">
        <v>13</v>
      </c>
      <c r="B5" s="19" t="s">
        <v>100</v>
      </c>
      <c r="C5" s="14">
        <v>1</v>
      </c>
      <c r="D5" s="19" t="s">
        <v>108</v>
      </c>
      <c r="E5" s="19" t="s">
        <v>247</v>
      </c>
      <c r="F5" s="60">
        <v>2.6890000000000001</v>
      </c>
      <c r="G5" s="19" t="s">
        <v>314</v>
      </c>
      <c r="H5" s="20" t="s">
        <v>329</v>
      </c>
      <c r="I5" s="21" t="s">
        <v>319</v>
      </c>
      <c r="J5" s="19" t="s">
        <v>477</v>
      </c>
    </row>
    <row r="6" spans="1:10">
      <c r="A6" s="20" t="s">
        <v>14</v>
      </c>
      <c r="B6" s="19" t="s">
        <v>99</v>
      </c>
      <c r="C6" s="14">
        <v>1</v>
      </c>
      <c r="D6" s="19" t="s">
        <v>109</v>
      </c>
      <c r="E6" s="19" t="s">
        <v>142</v>
      </c>
      <c r="F6" s="60">
        <v>3</v>
      </c>
      <c r="G6" s="19" t="s">
        <v>314</v>
      </c>
      <c r="H6" s="20" t="s">
        <v>584</v>
      </c>
      <c r="I6" s="21" t="s">
        <v>318</v>
      </c>
      <c r="J6" s="19" t="s">
        <v>587</v>
      </c>
    </row>
    <row r="7" spans="1:10">
      <c r="A7" s="20" t="s">
        <v>15</v>
      </c>
      <c r="B7" s="19" t="s">
        <v>102</v>
      </c>
      <c r="C7" s="14">
        <v>1</v>
      </c>
      <c r="D7" s="19" t="s">
        <v>112</v>
      </c>
      <c r="E7" s="19" t="s">
        <v>150</v>
      </c>
      <c r="F7" s="60">
        <v>1.716</v>
      </c>
      <c r="G7" s="19" t="s">
        <v>314</v>
      </c>
      <c r="H7" s="19" t="s">
        <v>584</v>
      </c>
      <c r="I7" s="21" t="s">
        <v>318</v>
      </c>
      <c r="J7" s="19" t="s">
        <v>588</v>
      </c>
    </row>
    <row r="8" spans="1:10">
      <c r="A8" s="20" t="s">
        <v>16</v>
      </c>
      <c r="B8" s="19" t="s">
        <v>100</v>
      </c>
      <c r="C8" s="14">
        <v>1</v>
      </c>
      <c r="D8" s="19" t="s">
        <v>110</v>
      </c>
      <c r="E8" s="19" t="s">
        <v>307</v>
      </c>
      <c r="F8" s="60">
        <v>0.77600000000000002</v>
      </c>
      <c r="G8" s="19" t="s">
        <v>315</v>
      </c>
      <c r="H8" s="19">
        <v>21</v>
      </c>
      <c r="I8" s="21" t="s">
        <v>321</v>
      </c>
      <c r="J8" s="19" t="s">
        <v>242</v>
      </c>
    </row>
    <row r="9" spans="1:10">
      <c r="A9" s="20" t="s">
        <v>17</v>
      </c>
      <c r="B9" s="19" t="s">
        <v>99</v>
      </c>
      <c r="C9" s="14">
        <v>1</v>
      </c>
      <c r="D9" s="19" t="s">
        <v>110</v>
      </c>
      <c r="E9" s="19" t="s">
        <v>248</v>
      </c>
      <c r="F9" s="60">
        <v>0.81200000000000006</v>
      </c>
      <c r="G9" s="19" t="s">
        <v>316</v>
      </c>
      <c r="H9" s="19">
        <v>107</v>
      </c>
      <c r="I9" s="21" t="s">
        <v>580</v>
      </c>
      <c r="J9" s="19" t="s">
        <v>589</v>
      </c>
    </row>
    <row r="10" spans="1:10">
      <c r="A10" s="20" t="s">
        <v>18</v>
      </c>
      <c r="B10" s="19" t="s">
        <v>102</v>
      </c>
      <c r="C10" s="14">
        <v>1</v>
      </c>
      <c r="D10" s="19" t="s">
        <v>111</v>
      </c>
      <c r="E10" s="19" t="s">
        <v>153</v>
      </c>
      <c r="F10" s="60">
        <v>1.097</v>
      </c>
      <c r="G10" s="19" t="s">
        <v>316</v>
      </c>
      <c r="H10" s="19">
        <v>107</v>
      </c>
      <c r="I10" s="21" t="s">
        <v>580</v>
      </c>
      <c r="J10" s="19" t="s">
        <v>590</v>
      </c>
    </row>
    <row r="11" spans="1:10">
      <c r="A11" s="20" t="s">
        <v>19</v>
      </c>
      <c r="B11" s="19" t="s">
        <v>99</v>
      </c>
      <c r="C11" s="14">
        <v>1</v>
      </c>
      <c r="D11" s="19" t="s">
        <v>108</v>
      </c>
      <c r="E11" s="19" t="s">
        <v>138</v>
      </c>
      <c r="F11" s="60">
        <v>2.488</v>
      </c>
      <c r="G11" s="19" t="s">
        <v>316</v>
      </c>
      <c r="H11" s="19">
        <v>107</v>
      </c>
      <c r="I11" s="21" t="s">
        <v>580</v>
      </c>
      <c r="J11" s="19" t="s">
        <v>591</v>
      </c>
    </row>
    <row r="12" spans="1:10">
      <c r="A12" s="20" t="s">
        <v>20</v>
      </c>
      <c r="B12" s="19" t="s">
        <v>99</v>
      </c>
      <c r="C12" s="14">
        <v>1</v>
      </c>
      <c r="D12" s="19" t="s">
        <v>109</v>
      </c>
      <c r="E12" s="19" t="s">
        <v>142</v>
      </c>
      <c r="F12" s="60">
        <v>3.593</v>
      </c>
      <c r="G12" s="19" t="s">
        <v>316</v>
      </c>
      <c r="H12" s="19">
        <v>20</v>
      </c>
      <c r="I12" s="21" t="s">
        <v>323</v>
      </c>
      <c r="J12" s="19" t="s">
        <v>543</v>
      </c>
    </row>
    <row r="13" spans="1:10">
      <c r="A13" s="20" t="s">
        <v>21</v>
      </c>
      <c r="B13" s="19" t="s">
        <v>99</v>
      </c>
      <c r="C13" s="14">
        <v>1</v>
      </c>
      <c r="D13" s="19" t="s">
        <v>112</v>
      </c>
      <c r="E13" s="19" t="s">
        <v>138</v>
      </c>
      <c r="F13" s="60">
        <v>2.1789999999999998</v>
      </c>
      <c r="G13" s="19" t="s">
        <v>316</v>
      </c>
      <c r="H13" s="19">
        <v>20</v>
      </c>
      <c r="I13" s="21" t="s">
        <v>323</v>
      </c>
      <c r="J13" s="19" t="s">
        <v>592</v>
      </c>
    </row>
    <row r="14" spans="1:10">
      <c r="A14" s="20" t="s">
        <v>22</v>
      </c>
      <c r="B14" s="19" t="s">
        <v>99</v>
      </c>
      <c r="C14" s="14">
        <v>1</v>
      </c>
      <c r="D14" s="19" t="s">
        <v>113</v>
      </c>
      <c r="E14" s="19" t="s">
        <v>208</v>
      </c>
      <c r="F14" s="60">
        <v>1.2849999999999999</v>
      </c>
      <c r="G14" s="19" t="s">
        <v>316</v>
      </c>
      <c r="H14" s="19">
        <v>20</v>
      </c>
      <c r="I14" s="21" t="s">
        <v>323</v>
      </c>
      <c r="J14" s="19" t="s">
        <v>593</v>
      </c>
    </row>
    <row r="15" spans="1:10">
      <c r="A15" s="20" t="s">
        <v>23</v>
      </c>
      <c r="B15" s="19" t="s">
        <v>100</v>
      </c>
      <c r="C15" s="14">
        <v>1</v>
      </c>
      <c r="D15" s="19" t="s">
        <v>114</v>
      </c>
      <c r="E15" s="19" t="s">
        <v>203</v>
      </c>
      <c r="F15" s="60">
        <v>0.98799999999999999</v>
      </c>
      <c r="G15" s="19" t="s">
        <v>316</v>
      </c>
      <c r="H15" s="19">
        <v>58</v>
      </c>
      <c r="I15" s="21" t="s">
        <v>581</v>
      </c>
      <c r="J15" s="19" t="s">
        <v>485</v>
      </c>
    </row>
    <row r="16" spans="1:10">
      <c r="A16" s="20" t="s">
        <v>24</v>
      </c>
      <c r="B16" s="19" t="s">
        <v>100</v>
      </c>
      <c r="C16" s="14">
        <v>1</v>
      </c>
      <c r="D16" s="19" t="s">
        <v>115</v>
      </c>
      <c r="E16" s="19" t="s">
        <v>261</v>
      </c>
      <c r="F16" s="60">
        <v>0.69099999999999995</v>
      </c>
      <c r="G16" s="19" t="s">
        <v>316</v>
      </c>
      <c r="H16" s="19">
        <v>58</v>
      </c>
      <c r="I16" s="21" t="s">
        <v>581</v>
      </c>
      <c r="J16" s="19" t="s">
        <v>594</v>
      </c>
    </row>
    <row r="17" spans="1:10">
      <c r="A17" s="20" t="s">
        <v>25</v>
      </c>
      <c r="B17" s="19" t="s">
        <v>100</v>
      </c>
      <c r="C17" s="14">
        <v>1</v>
      </c>
      <c r="D17" s="19" t="s">
        <v>116</v>
      </c>
      <c r="E17" s="19" t="s">
        <v>261</v>
      </c>
      <c r="F17" s="60">
        <v>1.284</v>
      </c>
      <c r="G17" s="19" t="s">
        <v>316</v>
      </c>
      <c r="H17" s="19" t="s">
        <v>585</v>
      </c>
      <c r="I17" s="21" t="s">
        <v>581</v>
      </c>
      <c r="J17" s="19" t="s">
        <v>595</v>
      </c>
    </row>
    <row r="18" spans="1:10">
      <c r="A18" s="20" t="s">
        <v>26</v>
      </c>
      <c r="B18" s="19" t="s">
        <v>99</v>
      </c>
      <c r="C18" s="14">
        <v>1</v>
      </c>
      <c r="D18" s="19" t="s">
        <v>117</v>
      </c>
      <c r="E18" s="19" t="s">
        <v>297</v>
      </c>
      <c r="F18" s="60">
        <v>3.915</v>
      </c>
      <c r="G18" s="19" t="s">
        <v>316</v>
      </c>
      <c r="H18" s="19">
        <v>43</v>
      </c>
      <c r="I18" s="21" t="s">
        <v>324</v>
      </c>
      <c r="J18" s="19" t="s">
        <v>596</v>
      </c>
    </row>
    <row r="19" spans="1:10">
      <c r="A19" s="20" t="s">
        <v>27</v>
      </c>
      <c r="B19" s="19" t="s">
        <v>102</v>
      </c>
      <c r="C19" s="14">
        <v>1</v>
      </c>
      <c r="D19" s="19" t="s">
        <v>168</v>
      </c>
      <c r="E19" s="19" t="s">
        <v>143</v>
      </c>
      <c r="F19" s="60">
        <v>0.63300000000000001</v>
      </c>
      <c r="G19" s="19" t="s">
        <v>316</v>
      </c>
      <c r="H19" s="19">
        <v>152</v>
      </c>
      <c r="I19" s="21" t="s">
        <v>582</v>
      </c>
      <c r="J19" s="19" t="s">
        <v>597</v>
      </c>
    </row>
    <row r="20" spans="1:10" ht="14.25" customHeight="1">
      <c r="A20" s="20" t="s">
        <v>28</v>
      </c>
      <c r="B20" s="19" t="s">
        <v>102</v>
      </c>
      <c r="C20" s="14">
        <v>1</v>
      </c>
      <c r="D20" s="19" t="s">
        <v>169</v>
      </c>
      <c r="E20" s="19" t="s">
        <v>154</v>
      </c>
      <c r="F20" s="60">
        <v>0.39600000000000002</v>
      </c>
      <c r="G20" s="19" t="s">
        <v>316</v>
      </c>
      <c r="H20" s="19">
        <v>152</v>
      </c>
      <c r="I20" s="21" t="s">
        <v>582</v>
      </c>
      <c r="J20" s="19" t="s">
        <v>598</v>
      </c>
    </row>
    <row r="21" spans="1:10">
      <c r="A21" s="20" t="s">
        <v>29</v>
      </c>
      <c r="B21" s="19" t="s">
        <v>102</v>
      </c>
      <c r="C21" s="14">
        <v>1</v>
      </c>
      <c r="D21" s="19" t="s">
        <v>170</v>
      </c>
      <c r="E21" s="19" t="s">
        <v>299</v>
      </c>
      <c r="F21" s="60">
        <v>0.27800000000000002</v>
      </c>
      <c r="G21" s="19" t="s">
        <v>316</v>
      </c>
      <c r="H21" s="19">
        <v>152</v>
      </c>
      <c r="I21" s="21" t="s">
        <v>582</v>
      </c>
      <c r="J21" s="19" t="s">
        <v>599</v>
      </c>
    </row>
    <row r="22" spans="1:10">
      <c r="A22" s="20" t="s">
        <v>30</v>
      </c>
      <c r="B22" s="19" t="s">
        <v>100</v>
      </c>
      <c r="C22" s="14">
        <v>1</v>
      </c>
      <c r="D22" s="19" t="s">
        <v>171</v>
      </c>
      <c r="E22" s="19" t="s">
        <v>495</v>
      </c>
      <c r="F22" s="60">
        <v>0.21</v>
      </c>
      <c r="G22" s="19" t="s">
        <v>316</v>
      </c>
      <c r="H22" s="19" t="s">
        <v>374</v>
      </c>
      <c r="I22" s="21" t="s">
        <v>325</v>
      </c>
      <c r="J22" s="19" t="s">
        <v>331</v>
      </c>
    </row>
    <row r="23" spans="1:10">
      <c r="A23" s="20" t="s">
        <v>31</v>
      </c>
      <c r="B23" s="19" t="s">
        <v>99</v>
      </c>
      <c r="C23" s="14">
        <v>1</v>
      </c>
      <c r="D23" s="19" t="s">
        <v>110</v>
      </c>
      <c r="E23" s="19" t="s">
        <v>370</v>
      </c>
      <c r="F23" s="60">
        <v>7.6689999999999996</v>
      </c>
      <c r="G23" s="19" t="s">
        <v>273</v>
      </c>
      <c r="H23" s="19">
        <v>15</v>
      </c>
      <c r="I23" s="21" t="s">
        <v>340</v>
      </c>
      <c r="J23" s="19" t="s">
        <v>490</v>
      </c>
    </row>
    <row r="24" spans="1:10">
      <c r="A24" s="20" t="s">
        <v>32</v>
      </c>
      <c r="B24" s="19" t="s">
        <v>99</v>
      </c>
      <c r="C24" s="14">
        <v>1</v>
      </c>
      <c r="D24" s="19" t="s">
        <v>111</v>
      </c>
      <c r="E24" s="19" t="s">
        <v>261</v>
      </c>
      <c r="F24" s="60">
        <v>3.1850000000000001</v>
      </c>
      <c r="G24" s="19" t="s">
        <v>273</v>
      </c>
      <c r="H24" s="19">
        <v>15</v>
      </c>
      <c r="I24" s="21" t="s">
        <v>340</v>
      </c>
      <c r="J24" s="19" t="s">
        <v>546</v>
      </c>
    </row>
    <row r="25" spans="1:10">
      <c r="A25" s="20" t="s">
        <v>33</v>
      </c>
      <c r="B25" s="19" t="s">
        <v>100</v>
      </c>
      <c r="C25" s="14">
        <v>1</v>
      </c>
      <c r="D25" s="19" t="s">
        <v>108</v>
      </c>
      <c r="E25" s="19" t="s">
        <v>205</v>
      </c>
      <c r="F25" s="60">
        <v>4.1059999999999999</v>
      </c>
      <c r="G25" s="19" t="s">
        <v>273</v>
      </c>
      <c r="H25" s="19">
        <v>15</v>
      </c>
      <c r="I25" s="21" t="s">
        <v>340</v>
      </c>
      <c r="J25" s="19" t="s">
        <v>286</v>
      </c>
    </row>
    <row r="26" spans="1:10" ht="14.45" customHeight="1">
      <c r="A26" s="20" t="s">
        <v>34</v>
      </c>
      <c r="B26" s="19" t="s">
        <v>99</v>
      </c>
      <c r="C26" s="14">
        <v>1</v>
      </c>
      <c r="D26" s="19" t="s">
        <v>109</v>
      </c>
      <c r="E26" s="19" t="s">
        <v>153</v>
      </c>
      <c r="F26" s="60">
        <v>1.1679999999999999</v>
      </c>
      <c r="G26" s="19" t="s">
        <v>273</v>
      </c>
      <c r="H26" s="19">
        <v>15</v>
      </c>
      <c r="I26" s="21" t="s">
        <v>340</v>
      </c>
      <c r="J26" s="19" t="s">
        <v>270</v>
      </c>
    </row>
    <row r="27" spans="1:10">
      <c r="A27" s="20" t="s">
        <v>35</v>
      </c>
      <c r="B27" s="19" t="s">
        <v>99</v>
      </c>
      <c r="C27" s="14">
        <v>1</v>
      </c>
      <c r="D27" s="19" t="s">
        <v>112</v>
      </c>
      <c r="E27" s="19" t="s">
        <v>150</v>
      </c>
      <c r="F27" s="60">
        <v>1.0569999999999999</v>
      </c>
      <c r="G27" s="19" t="s">
        <v>273</v>
      </c>
      <c r="H27" s="19">
        <v>15</v>
      </c>
      <c r="I27" s="21" t="s">
        <v>340</v>
      </c>
      <c r="J27" s="19" t="s">
        <v>531</v>
      </c>
    </row>
    <row r="28" spans="1:10">
      <c r="A28" s="20" t="s">
        <v>36</v>
      </c>
      <c r="B28" s="19" t="s">
        <v>99</v>
      </c>
      <c r="C28" s="14">
        <v>1</v>
      </c>
      <c r="D28" s="19" t="s">
        <v>113</v>
      </c>
      <c r="E28" s="19" t="s">
        <v>197</v>
      </c>
      <c r="F28" s="60">
        <v>1.1479999999999999</v>
      </c>
      <c r="G28" s="19" t="s">
        <v>273</v>
      </c>
      <c r="H28" s="19">
        <v>15</v>
      </c>
      <c r="I28" s="21" t="s">
        <v>340</v>
      </c>
      <c r="J28" s="19" t="s">
        <v>271</v>
      </c>
    </row>
    <row r="29" spans="1:10" ht="14.45" customHeight="1">
      <c r="A29" s="20" t="s">
        <v>37</v>
      </c>
      <c r="B29" s="19" t="s">
        <v>99</v>
      </c>
      <c r="C29" s="14">
        <v>1</v>
      </c>
      <c r="D29" s="19" t="s">
        <v>114</v>
      </c>
      <c r="E29" s="19" t="s">
        <v>138</v>
      </c>
      <c r="F29" s="60">
        <v>2.488</v>
      </c>
      <c r="G29" s="19" t="s">
        <v>273</v>
      </c>
      <c r="H29" s="19">
        <v>2</v>
      </c>
      <c r="I29" s="21" t="s">
        <v>583</v>
      </c>
      <c r="J29" s="19" t="s">
        <v>600</v>
      </c>
    </row>
    <row r="30" spans="1:10">
      <c r="A30" s="20" t="s">
        <v>38</v>
      </c>
      <c r="B30" s="19" t="s">
        <v>99</v>
      </c>
      <c r="C30" s="14">
        <v>1</v>
      </c>
      <c r="D30" s="19" t="s">
        <v>115</v>
      </c>
      <c r="E30" s="19" t="s">
        <v>153</v>
      </c>
      <c r="F30" s="60">
        <v>0.80900000000000005</v>
      </c>
      <c r="G30" s="19" t="s">
        <v>273</v>
      </c>
      <c r="H30" s="19">
        <v>2</v>
      </c>
      <c r="I30" s="21" t="s">
        <v>583</v>
      </c>
      <c r="J30" s="19" t="s">
        <v>332</v>
      </c>
    </row>
    <row r="31" spans="1:10">
      <c r="A31" s="20" t="s">
        <v>39</v>
      </c>
      <c r="B31" s="19" t="s">
        <v>99</v>
      </c>
      <c r="C31" s="14">
        <v>1</v>
      </c>
      <c r="D31" s="19" t="s">
        <v>116</v>
      </c>
      <c r="E31" s="19" t="s">
        <v>208</v>
      </c>
      <c r="F31" s="60">
        <v>0.92200000000000004</v>
      </c>
      <c r="G31" s="19" t="s">
        <v>273</v>
      </c>
      <c r="H31" s="19">
        <v>2</v>
      </c>
      <c r="I31" s="21" t="s">
        <v>583</v>
      </c>
      <c r="J31" s="19" t="s">
        <v>500</v>
      </c>
    </row>
    <row r="32" spans="1:10">
      <c r="A32" s="20" t="s">
        <v>40</v>
      </c>
      <c r="B32" s="19" t="s">
        <v>99</v>
      </c>
      <c r="C32" s="14">
        <v>1</v>
      </c>
      <c r="D32" s="19" t="s">
        <v>117</v>
      </c>
      <c r="E32" s="19" t="s">
        <v>290</v>
      </c>
      <c r="F32" s="60">
        <v>0.38900000000000001</v>
      </c>
      <c r="G32" s="19" t="s">
        <v>273</v>
      </c>
      <c r="H32" s="19">
        <v>2</v>
      </c>
      <c r="I32" s="21" t="s">
        <v>583</v>
      </c>
      <c r="J32" s="19" t="s">
        <v>601</v>
      </c>
    </row>
    <row r="33" spans="1:10">
      <c r="A33" s="20" t="s">
        <v>41</v>
      </c>
      <c r="B33" s="19" t="s">
        <v>99</v>
      </c>
      <c r="C33" s="14">
        <v>1</v>
      </c>
      <c r="D33" s="19" t="s">
        <v>168</v>
      </c>
      <c r="E33" s="19" t="s">
        <v>203</v>
      </c>
      <c r="F33" s="60">
        <v>1.8220000000000001</v>
      </c>
      <c r="G33" s="19" t="s">
        <v>273</v>
      </c>
      <c r="H33" s="19">
        <v>2</v>
      </c>
      <c r="I33" s="21" t="s">
        <v>583</v>
      </c>
      <c r="J33" s="19" t="s">
        <v>602</v>
      </c>
    </row>
    <row r="34" spans="1:10">
      <c r="A34" s="20" t="s">
        <v>42</v>
      </c>
      <c r="B34" s="19" t="s">
        <v>98</v>
      </c>
      <c r="C34" s="14">
        <v>1</v>
      </c>
      <c r="D34" s="19" t="s">
        <v>169</v>
      </c>
      <c r="E34" s="19" t="s">
        <v>607</v>
      </c>
      <c r="F34" s="60">
        <v>5.0529999999999999</v>
      </c>
      <c r="G34" s="19" t="s">
        <v>273</v>
      </c>
      <c r="H34" s="19">
        <v>8</v>
      </c>
      <c r="I34" s="21" t="s">
        <v>583</v>
      </c>
      <c r="J34" s="19" t="s">
        <v>603</v>
      </c>
    </row>
    <row r="35" spans="1:10" ht="14.45" customHeight="1">
      <c r="A35" s="20" t="s">
        <v>43</v>
      </c>
      <c r="B35" s="19" t="s">
        <v>98</v>
      </c>
      <c r="C35" s="14">
        <v>1</v>
      </c>
      <c r="D35" s="19" t="s">
        <v>170</v>
      </c>
      <c r="E35" s="19" t="s">
        <v>608</v>
      </c>
      <c r="F35" s="60">
        <v>6.0250000000000004</v>
      </c>
      <c r="G35" s="19" t="s">
        <v>273</v>
      </c>
      <c r="H35" s="19">
        <v>8</v>
      </c>
      <c r="I35" s="19" t="s">
        <v>583</v>
      </c>
      <c r="J35" s="19" t="s">
        <v>604</v>
      </c>
    </row>
    <row r="36" spans="1:10" ht="14.45" customHeight="1">
      <c r="A36" s="20" t="s">
        <v>44</v>
      </c>
      <c r="B36" s="19" t="s">
        <v>100</v>
      </c>
      <c r="C36" s="14">
        <v>1</v>
      </c>
      <c r="D36" s="19" t="s">
        <v>110</v>
      </c>
      <c r="E36" s="19" t="s">
        <v>263</v>
      </c>
      <c r="F36" s="60">
        <v>1.3180000000000001</v>
      </c>
      <c r="G36" s="19" t="s">
        <v>317</v>
      </c>
      <c r="H36" s="19">
        <v>123</v>
      </c>
      <c r="I36" s="19" t="s">
        <v>326</v>
      </c>
      <c r="J36" s="19" t="s">
        <v>257</v>
      </c>
    </row>
    <row r="37" spans="1:10">
      <c r="A37" s="20" t="s">
        <v>45</v>
      </c>
      <c r="B37" s="19" t="s">
        <v>100</v>
      </c>
      <c r="C37" s="14">
        <v>1</v>
      </c>
      <c r="D37" s="19" t="s">
        <v>111</v>
      </c>
      <c r="E37" s="19" t="s">
        <v>147</v>
      </c>
      <c r="F37" s="60">
        <v>1.7190000000000001</v>
      </c>
      <c r="G37" s="19" t="s">
        <v>317</v>
      </c>
      <c r="H37" s="19">
        <v>81</v>
      </c>
      <c r="I37" s="19" t="s">
        <v>327</v>
      </c>
      <c r="J37" s="19" t="s">
        <v>159</v>
      </c>
    </row>
    <row r="38" spans="1:10">
      <c r="A38" s="20" t="s">
        <v>46</v>
      </c>
      <c r="B38" s="19" t="s">
        <v>103</v>
      </c>
      <c r="C38" s="14">
        <v>1</v>
      </c>
      <c r="D38" s="19" t="s">
        <v>108</v>
      </c>
      <c r="E38" s="19" t="s">
        <v>196</v>
      </c>
      <c r="F38" s="60">
        <v>0.56499999999999995</v>
      </c>
      <c r="G38" s="19" t="s">
        <v>317</v>
      </c>
      <c r="H38" s="19">
        <v>81</v>
      </c>
      <c r="I38" s="19" t="s">
        <v>327</v>
      </c>
      <c r="J38" s="19" t="s">
        <v>134</v>
      </c>
    </row>
    <row r="39" spans="1:10">
      <c r="A39" s="20" t="s">
        <v>47</v>
      </c>
      <c r="B39" s="19" t="s">
        <v>103</v>
      </c>
      <c r="C39" s="14">
        <v>1</v>
      </c>
      <c r="D39" s="19" t="s">
        <v>109</v>
      </c>
      <c r="E39" s="19" t="s">
        <v>289</v>
      </c>
      <c r="F39" s="60">
        <v>0.98299999999999998</v>
      </c>
      <c r="G39" s="19" t="s">
        <v>317</v>
      </c>
      <c r="H39" s="19">
        <v>81</v>
      </c>
      <c r="I39" s="19" t="s">
        <v>327</v>
      </c>
      <c r="J39" s="19" t="s">
        <v>605</v>
      </c>
    </row>
    <row r="40" spans="1:10">
      <c r="A40" s="20" t="s">
        <v>48</v>
      </c>
      <c r="B40" s="19" t="s">
        <v>103</v>
      </c>
      <c r="C40" s="14">
        <v>1</v>
      </c>
      <c r="D40" s="19" t="s">
        <v>113</v>
      </c>
      <c r="E40" s="19" t="s">
        <v>138</v>
      </c>
      <c r="F40" s="60">
        <v>1.532</v>
      </c>
      <c r="G40" s="19" t="s">
        <v>317</v>
      </c>
      <c r="H40" s="19">
        <v>81</v>
      </c>
      <c r="I40" s="19" t="s">
        <v>327</v>
      </c>
      <c r="J40" s="19" t="s">
        <v>606</v>
      </c>
    </row>
    <row r="41" spans="1:10">
      <c r="A41" s="20" t="s">
        <v>49</v>
      </c>
      <c r="B41" s="19" t="s">
        <v>100</v>
      </c>
      <c r="C41" s="14">
        <v>1</v>
      </c>
      <c r="D41" s="19" t="s">
        <v>114</v>
      </c>
      <c r="E41" s="19" t="s">
        <v>301</v>
      </c>
      <c r="F41" s="60">
        <v>0.65600000000000003</v>
      </c>
      <c r="G41" s="19" t="s">
        <v>317</v>
      </c>
      <c r="H41" s="19">
        <v>91</v>
      </c>
      <c r="I41" s="19" t="s">
        <v>327</v>
      </c>
      <c r="J41" s="19" t="s">
        <v>211</v>
      </c>
    </row>
    <row r="42" spans="1:10" s="15" customFormat="1" ht="14.25">
      <c r="A42" s="20" t="s">
        <v>50</v>
      </c>
      <c r="B42" s="19" t="s">
        <v>522</v>
      </c>
      <c r="C42" s="14">
        <v>1</v>
      </c>
      <c r="D42" s="19" t="s">
        <v>115</v>
      </c>
      <c r="E42" s="19" t="s">
        <v>204</v>
      </c>
      <c r="F42" s="60">
        <v>3.637</v>
      </c>
      <c r="G42" s="19" t="s">
        <v>317</v>
      </c>
      <c r="H42" s="19">
        <v>91</v>
      </c>
      <c r="I42" s="19" t="s">
        <v>327</v>
      </c>
      <c r="J42" s="19" t="s">
        <v>609</v>
      </c>
    </row>
    <row r="43" spans="1:10">
      <c r="A43" s="20" t="s">
        <v>51</v>
      </c>
      <c r="B43" s="19" t="s">
        <v>99</v>
      </c>
      <c r="C43" s="14">
        <v>1</v>
      </c>
      <c r="D43" s="19" t="s">
        <v>110</v>
      </c>
      <c r="E43" s="19" t="s">
        <v>163</v>
      </c>
      <c r="F43" s="60">
        <v>1.5760000000000001</v>
      </c>
      <c r="G43" s="19" t="s">
        <v>337</v>
      </c>
      <c r="H43" s="19">
        <v>16</v>
      </c>
      <c r="I43" s="21" t="s">
        <v>339</v>
      </c>
      <c r="J43" s="19" t="s">
        <v>490</v>
      </c>
    </row>
    <row r="44" spans="1:10">
      <c r="A44" s="20" t="s">
        <v>52</v>
      </c>
      <c r="B44" s="19" t="s">
        <v>102</v>
      </c>
      <c r="C44" s="14">
        <v>1</v>
      </c>
      <c r="D44" s="19" t="s">
        <v>111</v>
      </c>
      <c r="E44" s="19" t="s">
        <v>387</v>
      </c>
      <c r="F44" s="60">
        <v>2.5219999999999998</v>
      </c>
      <c r="G44" s="19" t="s">
        <v>337</v>
      </c>
      <c r="H44" s="19">
        <v>5</v>
      </c>
      <c r="I44" s="21" t="s">
        <v>340</v>
      </c>
      <c r="J44" s="19" t="s">
        <v>500</v>
      </c>
    </row>
    <row r="45" spans="1:10">
      <c r="A45" s="20" t="s">
        <v>53</v>
      </c>
      <c r="B45" s="19" t="s">
        <v>100</v>
      </c>
      <c r="C45" s="14">
        <v>1</v>
      </c>
      <c r="D45" s="19" t="s">
        <v>108</v>
      </c>
      <c r="E45" s="19" t="s">
        <v>147</v>
      </c>
      <c r="F45" s="60">
        <v>1.496</v>
      </c>
      <c r="G45" s="19" t="s">
        <v>337</v>
      </c>
      <c r="H45" s="19">
        <v>5</v>
      </c>
      <c r="I45" s="21" t="s">
        <v>340</v>
      </c>
      <c r="J45" s="19" t="s">
        <v>281</v>
      </c>
    </row>
    <row r="46" spans="1:10">
      <c r="A46" s="20" t="s">
        <v>54</v>
      </c>
      <c r="B46" s="19" t="s">
        <v>100</v>
      </c>
      <c r="C46" s="14">
        <v>1</v>
      </c>
      <c r="D46" s="19" t="s">
        <v>109</v>
      </c>
      <c r="E46" s="19" t="s">
        <v>145</v>
      </c>
      <c r="F46" s="60">
        <v>4.4379999999999997</v>
      </c>
      <c r="G46" s="19" t="s">
        <v>337</v>
      </c>
      <c r="H46" s="19">
        <v>5</v>
      </c>
      <c r="I46" s="21" t="s">
        <v>340</v>
      </c>
      <c r="J46" s="19" t="s">
        <v>395</v>
      </c>
    </row>
    <row r="47" spans="1:10">
      <c r="A47" s="20" t="s">
        <v>55</v>
      </c>
      <c r="B47" s="19" t="s">
        <v>100</v>
      </c>
      <c r="C47" s="14">
        <v>1</v>
      </c>
      <c r="D47" s="19" t="s">
        <v>112</v>
      </c>
      <c r="E47" s="19" t="s">
        <v>143</v>
      </c>
      <c r="F47" s="60">
        <v>0.77500000000000002</v>
      </c>
      <c r="G47" s="19" t="s">
        <v>337</v>
      </c>
      <c r="H47" s="19">
        <v>619</v>
      </c>
      <c r="I47" s="21" t="s">
        <v>328</v>
      </c>
      <c r="J47" s="19" t="s">
        <v>617</v>
      </c>
    </row>
    <row r="48" spans="1:10">
      <c r="A48" s="20" t="s">
        <v>56</v>
      </c>
      <c r="B48" s="19" t="s">
        <v>610</v>
      </c>
      <c r="C48" s="14">
        <v>1</v>
      </c>
      <c r="D48" s="19" t="s">
        <v>113</v>
      </c>
      <c r="E48" s="19" t="s">
        <v>248</v>
      </c>
      <c r="F48" s="60">
        <v>0.32100000000000001</v>
      </c>
      <c r="G48" s="19" t="s">
        <v>337</v>
      </c>
      <c r="H48" s="19">
        <v>236</v>
      </c>
      <c r="I48" s="21" t="s">
        <v>328</v>
      </c>
      <c r="J48" s="19" t="s">
        <v>303</v>
      </c>
    </row>
    <row r="49" spans="1:10">
      <c r="A49" s="20" t="s">
        <v>57</v>
      </c>
      <c r="B49" s="19" t="s">
        <v>103</v>
      </c>
      <c r="C49" s="14">
        <v>1</v>
      </c>
      <c r="D49" s="19" t="s">
        <v>111</v>
      </c>
      <c r="E49" s="19" t="s">
        <v>420</v>
      </c>
      <c r="F49" s="60">
        <v>0.10199999999999999</v>
      </c>
      <c r="G49" s="19" t="s">
        <v>220</v>
      </c>
      <c r="H49" s="19" t="s">
        <v>131</v>
      </c>
      <c r="I49" s="21" t="s">
        <v>341</v>
      </c>
      <c r="J49" s="19" t="s">
        <v>618</v>
      </c>
    </row>
    <row r="50" spans="1:10">
      <c r="A50" s="20" t="s">
        <v>58</v>
      </c>
      <c r="B50" s="19" t="s">
        <v>100</v>
      </c>
      <c r="C50" s="14">
        <v>1</v>
      </c>
      <c r="D50" s="19" t="s">
        <v>108</v>
      </c>
      <c r="E50" s="19" t="s">
        <v>164</v>
      </c>
      <c r="F50" s="60">
        <v>1.022</v>
      </c>
      <c r="G50" s="19" t="s">
        <v>220</v>
      </c>
      <c r="H50" s="19" t="s">
        <v>131</v>
      </c>
      <c r="I50" s="21" t="s">
        <v>341</v>
      </c>
      <c r="J50" s="19" t="s">
        <v>571</v>
      </c>
    </row>
    <row r="51" spans="1:10">
      <c r="A51" s="20" t="s">
        <v>59</v>
      </c>
      <c r="B51" s="19" t="s">
        <v>100</v>
      </c>
      <c r="C51" s="14">
        <v>1</v>
      </c>
      <c r="D51" s="19" t="s">
        <v>109</v>
      </c>
      <c r="E51" s="19" t="s">
        <v>138</v>
      </c>
      <c r="F51" s="60">
        <v>2.0129999999999999</v>
      </c>
      <c r="G51" s="19" t="s">
        <v>220</v>
      </c>
      <c r="H51" s="19" t="s">
        <v>131</v>
      </c>
      <c r="I51" s="21" t="s">
        <v>341</v>
      </c>
      <c r="J51" s="19" t="s">
        <v>619</v>
      </c>
    </row>
    <row r="52" spans="1:10" ht="14.45" customHeight="1">
      <c r="A52" s="20" t="s">
        <v>60</v>
      </c>
      <c r="B52" s="19" t="s">
        <v>100</v>
      </c>
      <c r="C52" s="14">
        <v>1</v>
      </c>
      <c r="D52" s="19" t="s">
        <v>112</v>
      </c>
      <c r="E52" s="19" t="s">
        <v>152</v>
      </c>
      <c r="F52" s="60">
        <v>1.726</v>
      </c>
      <c r="G52" s="19" t="s">
        <v>220</v>
      </c>
      <c r="H52" s="19">
        <v>124</v>
      </c>
      <c r="I52" s="21" t="s">
        <v>612</v>
      </c>
      <c r="J52" s="19" t="s">
        <v>450</v>
      </c>
    </row>
    <row r="53" spans="1:10" ht="14.45" customHeight="1">
      <c r="A53" s="20" t="s">
        <v>61</v>
      </c>
      <c r="B53" s="19" t="s">
        <v>100</v>
      </c>
      <c r="C53" s="14">
        <v>1</v>
      </c>
      <c r="D53" s="19" t="s">
        <v>113</v>
      </c>
      <c r="E53" s="19" t="s">
        <v>208</v>
      </c>
      <c r="F53" s="60">
        <v>0.92100000000000004</v>
      </c>
      <c r="G53" s="19" t="s">
        <v>220</v>
      </c>
      <c r="H53" s="19">
        <v>124</v>
      </c>
      <c r="I53" s="21" t="s">
        <v>612</v>
      </c>
      <c r="J53" s="19" t="s">
        <v>159</v>
      </c>
    </row>
    <row r="54" spans="1:10">
      <c r="A54" s="20" t="s">
        <v>62</v>
      </c>
      <c r="B54" s="19" t="s">
        <v>100</v>
      </c>
      <c r="C54" s="14">
        <v>1</v>
      </c>
      <c r="D54" s="19" t="s">
        <v>114</v>
      </c>
      <c r="E54" s="19" t="s">
        <v>145</v>
      </c>
      <c r="F54" s="60">
        <v>2.3140000000000001</v>
      </c>
      <c r="G54" s="19" t="s">
        <v>220</v>
      </c>
      <c r="H54" s="19">
        <v>25</v>
      </c>
      <c r="I54" s="21" t="s">
        <v>613</v>
      </c>
      <c r="J54" s="19" t="s">
        <v>507</v>
      </c>
    </row>
    <row r="55" spans="1:10">
      <c r="A55" s="20" t="s">
        <v>63</v>
      </c>
      <c r="B55" s="19" t="s">
        <v>100</v>
      </c>
      <c r="C55" s="14">
        <v>1</v>
      </c>
      <c r="D55" s="19" t="s">
        <v>115</v>
      </c>
      <c r="E55" s="19" t="s">
        <v>246</v>
      </c>
      <c r="F55" s="60">
        <v>0.74399999999999999</v>
      </c>
      <c r="G55" s="19" t="s">
        <v>220</v>
      </c>
      <c r="H55" s="19">
        <v>25</v>
      </c>
      <c r="I55" s="21" t="s">
        <v>613</v>
      </c>
      <c r="J55" s="19" t="s">
        <v>620</v>
      </c>
    </row>
    <row r="56" spans="1:10">
      <c r="A56" s="20" t="s">
        <v>64</v>
      </c>
      <c r="B56" s="19" t="s">
        <v>100</v>
      </c>
      <c r="C56" s="14">
        <v>1</v>
      </c>
      <c r="D56" s="19" t="s">
        <v>116</v>
      </c>
      <c r="E56" s="19" t="s">
        <v>290</v>
      </c>
      <c r="F56" s="60">
        <v>0.41599999999999998</v>
      </c>
      <c r="G56" s="19" t="s">
        <v>220</v>
      </c>
      <c r="H56" s="19">
        <v>25</v>
      </c>
      <c r="I56" s="21" t="s">
        <v>613</v>
      </c>
      <c r="J56" s="19" t="s">
        <v>621</v>
      </c>
    </row>
    <row r="57" spans="1:10">
      <c r="A57" s="20" t="s">
        <v>65</v>
      </c>
      <c r="B57" s="19" t="s">
        <v>100</v>
      </c>
      <c r="C57" s="14">
        <v>1</v>
      </c>
      <c r="D57" s="19" t="s">
        <v>117</v>
      </c>
      <c r="E57" s="19" t="s">
        <v>289</v>
      </c>
      <c r="F57" s="60">
        <v>1.4450000000000001</v>
      </c>
      <c r="G57" s="19" t="s">
        <v>220</v>
      </c>
      <c r="H57" s="19">
        <v>25</v>
      </c>
      <c r="I57" s="21" t="s">
        <v>613</v>
      </c>
      <c r="J57" s="19" t="s">
        <v>345</v>
      </c>
    </row>
    <row r="58" spans="1:10">
      <c r="A58" s="20" t="s">
        <v>66</v>
      </c>
      <c r="B58" s="19" t="s">
        <v>100</v>
      </c>
      <c r="C58" s="14">
        <v>1</v>
      </c>
      <c r="D58" s="19" t="s">
        <v>168</v>
      </c>
      <c r="E58" s="19" t="s">
        <v>148</v>
      </c>
      <c r="F58" s="60">
        <v>0.995</v>
      </c>
      <c r="G58" s="19" t="s">
        <v>220</v>
      </c>
      <c r="H58" s="19">
        <v>25</v>
      </c>
      <c r="I58" s="21" t="s">
        <v>613</v>
      </c>
      <c r="J58" s="19" t="s">
        <v>622</v>
      </c>
    </row>
    <row r="59" spans="1:10">
      <c r="A59" s="20" t="s">
        <v>67</v>
      </c>
      <c r="B59" s="19" t="s">
        <v>100</v>
      </c>
      <c r="C59" s="14">
        <v>1</v>
      </c>
      <c r="D59" s="19" t="s">
        <v>169</v>
      </c>
      <c r="E59" s="19" t="s">
        <v>263</v>
      </c>
      <c r="F59" s="60">
        <v>1.431</v>
      </c>
      <c r="G59" s="19" t="s">
        <v>220</v>
      </c>
      <c r="H59" s="19">
        <v>25</v>
      </c>
      <c r="I59" s="21" t="s">
        <v>613</v>
      </c>
      <c r="J59" s="19" t="s">
        <v>346</v>
      </c>
    </row>
    <row r="60" spans="1:10">
      <c r="A60" s="20" t="s">
        <v>68</v>
      </c>
      <c r="B60" s="19" t="s">
        <v>100</v>
      </c>
      <c r="C60" s="14">
        <v>1</v>
      </c>
      <c r="D60" s="19" t="s">
        <v>170</v>
      </c>
      <c r="E60" s="19" t="s">
        <v>163</v>
      </c>
      <c r="F60" s="60">
        <v>1.304</v>
      </c>
      <c r="G60" s="19" t="s">
        <v>220</v>
      </c>
      <c r="H60" s="19">
        <v>25</v>
      </c>
      <c r="I60" s="21" t="s">
        <v>613</v>
      </c>
      <c r="J60" s="19" t="s">
        <v>623</v>
      </c>
    </row>
    <row r="61" spans="1:10">
      <c r="A61" s="20" t="s">
        <v>69</v>
      </c>
      <c r="B61" s="19" t="s">
        <v>100</v>
      </c>
      <c r="C61" s="14">
        <v>1</v>
      </c>
      <c r="D61" s="19" t="s">
        <v>110</v>
      </c>
      <c r="E61" s="19" t="s">
        <v>138</v>
      </c>
      <c r="F61" s="60">
        <v>1.8819999999999999</v>
      </c>
      <c r="G61" s="19" t="s">
        <v>338</v>
      </c>
      <c r="H61" s="19" t="s">
        <v>616</v>
      </c>
      <c r="I61" s="21" t="s">
        <v>322</v>
      </c>
      <c r="J61" s="19" t="s">
        <v>304</v>
      </c>
    </row>
    <row r="62" spans="1:10">
      <c r="A62" s="20" t="s">
        <v>70</v>
      </c>
      <c r="B62" s="19" t="s">
        <v>100</v>
      </c>
      <c r="C62" s="14">
        <v>1</v>
      </c>
      <c r="D62" s="19" t="s">
        <v>111</v>
      </c>
      <c r="E62" s="19" t="s">
        <v>205</v>
      </c>
      <c r="F62" s="60">
        <v>3.9089999999999998</v>
      </c>
      <c r="G62" s="19" t="s">
        <v>338</v>
      </c>
      <c r="H62" s="19" t="s">
        <v>616</v>
      </c>
      <c r="I62" s="21" t="s">
        <v>322</v>
      </c>
      <c r="J62" s="19" t="s">
        <v>624</v>
      </c>
    </row>
    <row r="63" spans="1:10">
      <c r="A63" s="20" t="s">
        <v>71</v>
      </c>
      <c r="B63" s="19" t="s">
        <v>100</v>
      </c>
      <c r="C63" s="14">
        <v>1</v>
      </c>
      <c r="D63" s="19" t="s">
        <v>108</v>
      </c>
      <c r="E63" s="19" t="s">
        <v>263</v>
      </c>
      <c r="F63" s="60">
        <v>2.125</v>
      </c>
      <c r="G63" s="19" t="s">
        <v>338</v>
      </c>
      <c r="H63" s="19" t="s">
        <v>616</v>
      </c>
      <c r="I63" s="21" t="s">
        <v>322</v>
      </c>
      <c r="J63" s="19" t="s">
        <v>606</v>
      </c>
    </row>
    <row r="64" spans="1:10">
      <c r="A64" s="20" t="s">
        <v>72</v>
      </c>
      <c r="B64" s="19" t="s">
        <v>100</v>
      </c>
      <c r="C64" s="14">
        <v>1</v>
      </c>
      <c r="D64" s="19" t="s">
        <v>109</v>
      </c>
      <c r="E64" s="19" t="s">
        <v>147</v>
      </c>
      <c r="F64" s="60">
        <v>1.7190000000000001</v>
      </c>
      <c r="G64" s="19" t="s">
        <v>338</v>
      </c>
      <c r="H64" s="19" t="s">
        <v>616</v>
      </c>
      <c r="I64" s="21" t="s">
        <v>322</v>
      </c>
      <c r="J64" s="19" t="s">
        <v>625</v>
      </c>
    </row>
    <row r="65" spans="1:10">
      <c r="A65" s="20" t="s">
        <v>73</v>
      </c>
      <c r="B65" s="19" t="s">
        <v>100</v>
      </c>
      <c r="C65" s="14">
        <v>1</v>
      </c>
      <c r="D65" s="19" t="s">
        <v>112</v>
      </c>
      <c r="E65" s="19" t="s">
        <v>149</v>
      </c>
      <c r="F65" s="60">
        <v>1.4510000000000001</v>
      </c>
      <c r="G65" s="19" t="s">
        <v>338</v>
      </c>
      <c r="H65" s="19" t="s">
        <v>616</v>
      </c>
      <c r="I65" s="21" t="s">
        <v>322</v>
      </c>
      <c r="J65" s="19" t="s">
        <v>210</v>
      </c>
    </row>
    <row r="66" spans="1:10">
      <c r="A66" s="20" t="s">
        <v>74</v>
      </c>
      <c r="B66" s="19" t="s">
        <v>100</v>
      </c>
      <c r="C66" s="14">
        <v>1</v>
      </c>
      <c r="D66" s="19" t="s">
        <v>113</v>
      </c>
      <c r="E66" s="19" t="s">
        <v>150</v>
      </c>
      <c r="F66" s="60">
        <v>1.29</v>
      </c>
      <c r="G66" s="19" t="s">
        <v>338</v>
      </c>
      <c r="H66" s="19" t="s">
        <v>616</v>
      </c>
      <c r="I66" s="21" t="s">
        <v>322</v>
      </c>
      <c r="J66" s="19" t="s">
        <v>626</v>
      </c>
    </row>
    <row r="67" spans="1:10">
      <c r="A67" s="20" t="s">
        <v>75</v>
      </c>
      <c r="B67" s="19" t="s">
        <v>100</v>
      </c>
      <c r="C67" s="14">
        <v>1</v>
      </c>
      <c r="D67" s="19" t="s">
        <v>114</v>
      </c>
      <c r="E67" s="19" t="s">
        <v>305</v>
      </c>
      <c r="F67" s="60">
        <v>2.7050000000000001</v>
      </c>
      <c r="G67" s="19" t="s">
        <v>338</v>
      </c>
      <c r="H67" s="19">
        <v>24</v>
      </c>
      <c r="I67" s="21" t="s">
        <v>614</v>
      </c>
      <c r="J67" s="19" t="s">
        <v>507</v>
      </c>
    </row>
    <row r="68" spans="1:10">
      <c r="A68" s="20" t="s">
        <v>76</v>
      </c>
      <c r="B68" s="19" t="s">
        <v>100</v>
      </c>
      <c r="C68" s="14">
        <v>1</v>
      </c>
      <c r="D68" s="19" t="s">
        <v>115</v>
      </c>
      <c r="E68" s="19" t="s">
        <v>243</v>
      </c>
      <c r="F68" s="60">
        <v>0.74</v>
      </c>
      <c r="G68" s="19" t="s">
        <v>338</v>
      </c>
      <c r="H68" s="19">
        <v>24</v>
      </c>
      <c r="I68" s="21" t="s">
        <v>614</v>
      </c>
      <c r="J68" s="19" t="s">
        <v>620</v>
      </c>
    </row>
    <row r="69" spans="1:10">
      <c r="A69" s="20" t="s">
        <v>77</v>
      </c>
      <c r="B69" s="19" t="s">
        <v>100</v>
      </c>
      <c r="C69" s="14">
        <v>1</v>
      </c>
      <c r="D69" s="19" t="s">
        <v>116</v>
      </c>
      <c r="E69" s="19" t="s">
        <v>297</v>
      </c>
      <c r="F69" s="60">
        <v>4.59</v>
      </c>
      <c r="G69" s="19" t="s">
        <v>338</v>
      </c>
      <c r="H69" s="19">
        <v>24</v>
      </c>
      <c r="I69" s="21" t="s">
        <v>614</v>
      </c>
      <c r="J69" s="19" t="s">
        <v>621</v>
      </c>
    </row>
    <row r="70" spans="1:10">
      <c r="A70" s="20" t="s">
        <v>78</v>
      </c>
      <c r="B70" s="19" t="s">
        <v>102</v>
      </c>
      <c r="C70" s="14">
        <v>1</v>
      </c>
      <c r="D70" s="19" t="s">
        <v>117</v>
      </c>
      <c r="E70" s="19" t="s">
        <v>200</v>
      </c>
      <c r="F70" s="60">
        <v>7.5049999999999999</v>
      </c>
      <c r="G70" s="19" t="s">
        <v>338</v>
      </c>
      <c r="H70" s="19">
        <v>24</v>
      </c>
      <c r="I70" s="21" t="s">
        <v>614</v>
      </c>
      <c r="J70" s="19" t="s">
        <v>627</v>
      </c>
    </row>
    <row r="71" spans="1:10">
      <c r="A71" s="20" t="s">
        <v>79</v>
      </c>
      <c r="B71" s="19" t="s">
        <v>99</v>
      </c>
      <c r="C71" s="14">
        <v>1</v>
      </c>
      <c r="D71" s="19" t="s">
        <v>110</v>
      </c>
      <c r="E71" s="19" t="s">
        <v>198</v>
      </c>
      <c r="F71" s="60">
        <v>5.8319999999999999</v>
      </c>
      <c r="G71" s="19" t="s">
        <v>611</v>
      </c>
      <c r="H71" s="19">
        <v>112</v>
      </c>
      <c r="I71" s="21" t="s">
        <v>615</v>
      </c>
      <c r="J71" s="19" t="s">
        <v>257</v>
      </c>
    </row>
    <row r="72" spans="1:10">
      <c r="A72" s="20" t="s">
        <v>80</v>
      </c>
      <c r="B72" s="19" t="s">
        <v>103</v>
      </c>
      <c r="C72" s="14">
        <v>1</v>
      </c>
      <c r="D72" s="19" t="s">
        <v>111</v>
      </c>
      <c r="E72" s="19" t="s">
        <v>148</v>
      </c>
      <c r="F72" s="60">
        <v>1.2210000000000001</v>
      </c>
      <c r="G72" s="19" t="s">
        <v>611</v>
      </c>
      <c r="H72" s="19">
        <v>112</v>
      </c>
      <c r="I72" s="21" t="s">
        <v>615</v>
      </c>
      <c r="J72" s="19" t="s">
        <v>602</v>
      </c>
    </row>
    <row r="73" spans="1:10">
      <c r="A73" s="20" t="s">
        <v>81</v>
      </c>
      <c r="B73" s="19" t="s">
        <v>99</v>
      </c>
      <c r="C73" s="14">
        <v>1</v>
      </c>
      <c r="D73" s="19" t="s">
        <v>108</v>
      </c>
      <c r="E73" s="19" t="s">
        <v>298</v>
      </c>
      <c r="F73" s="60">
        <v>2.7429999999999999</v>
      </c>
      <c r="G73" s="19" t="s">
        <v>611</v>
      </c>
      <c r="H73" s="19">
        <v>112</v>
      </c>
      <c r="I73" s="19" t="s">
        <v>615</v>
      </c>
      <c r="J73" s="19" t="s">
        <v>240</v>
      </c>
    </row>
    <row r="74" spans="1:10">
      <c r="A74" s="20" t="s">
        <v>82</v>
      </c>
      <c r="B74" s="19" t="s">
        <v>103</v>
      </c>
      <c r="C74" s="14">
        <v>1</v>
      </c>
      <c r="D74" s="19" t="s">
        <v>109</v>
      </c>
      <c r="E74" s="19" t="s">
        <v>140</v>
      </c>
      <c r="F74" s="60">
        <v>0.63200000000000001</v>
      </c>
      <c r="G74" s="19" t="s">
        <v>611</v>
      </c>
      <c r="H74" s="19">
        <v>130</v>
      </c>
      <c r="I74" s="21" t="s">
        <v>326</v>
      </c>
      <c r="J74" s="19" t="s">
        <v>628</v>
      </c>
    </row>
    <row r="75" spans="1:10">
      <c r="A75" s="20" t="s">
        <v>83</v>
      </c>
      <c r="B75" s="19" t="s">
        <v>103</v>
      </c>
      <c r="C75" s="14">
        <v>1</v>
      </c>
      <c r="D75" s="19" t="s">
        <v>112</v>
      </c>
      <c r="E75" s="19" t="s">
        <v>164</v>
      </c>
      <c r="F75" s="60">
        <v>1.5669999999999999</v>
      </c>
      <c r="G75" s="19" t="s">
        <v>611</v>
      </c>
      <c r="H75" s="19">
        <v>130</v>
      </c>
      <c r="I75" s="21" t="s">
        <v>326</v>
      </c>
      <c r="J75" s="19" t="s">
        <v>259</v>
      </c>
    </row>
    <row r="76" spans="1:10">
      <c r="A76" s="20" t="s">
        <v>84</v>
      </c>
      <c r="B76" s="19" t="s">
        <v>99</v>
      </c>
      <c r="C76" s="14">
        <v>1</v>
      </c>
      <c r="D76" s="19" t="s">
        <v>113</v>
      </c>
      <c r="E76" s="19" t="s">
        <v>142</v>
      </c>
      <c r="F76" s="60">
        <v>3</v>
      </c>
      <c r="G76" s="19" t="s">
        <v>611</v>
      </c>
      <c r="H76" s="19">
        <v>130</v>
      </c>
      <c r="I76" s="21" t="s">
        <v>326</v>
      </c>
      <c r="J76" s="19" t="s">
        <v>629</v>
      </c>
    </row>
    <row r="77" spans="1:10">
      <c r="A77" s="20" t="s">
        <v>85</v>
      </c>
      <c r="B77" s="19" t="s">
        <v>99</v>
      </c>
      <c r="C77" s="14">
        <v>1</v>
      </c>
      <c r="D77" s="19" t="s">
        <v>114</v>
      </c>
      <c r="E77" s="19" t="s">
        <v>150</v>
      </c>
      <c r="F77" s="60">
        <v>1.81</v>
      </c>
      <c r="G77" s="19" t="s">
        <v>611</v>
      </c>
      <c r="H77" s="19">
        <v>130</v>
      </c>
      <c r="I77" s="21" t="s">
        <v>326</v>
      </c>
      <c r="J77" s="19" t="s">
        <v>415</v>
      </c>
    </row>
    <row r="78" spans="1:10">
      <c r="A78" s="20" t="s">
        <v>86</v>
      </c>
      <c r="B78" s="19" t="s">
        <v>99</v>
      </c>
      <c r="C78" s="14">
        <v>1</v>
      </c>
      <c r="D78" s="19" t="s">
        <v>115</v>
      </c>
      <c r="E78" s="19" t="s">
        <v>264</v>
      </c>
      <c r="F78" s="60">
        <v>0.59899999999999998</v>
      </c>
      <c r="G78" s="19" t="s">
        <v>611</v>
      </c>
      <c r="H78" s="19">
        <v>130</v>
      </c>
      <c r="I78" s="21" t="s">
        <v>326</v>
      </c>
      <c r="J78" s="19" t="s">
        <v>395</v>
      </c>
    </row>
    <row r="79" spans="1:10">
      <c r="A79" s="20" t="s">
        <v>87</v>
      </c>
      <c r="B79" s="19" t="s">
        <v>610</v>
      </c>
      <c r="C79" s="14">
        <v>1</v>
      </c>
      <c r="D79" s="19" t="s">
        <v>116</v>
      </c>
      <c r="E79" s="19" t="s">
        <v>334</v>
      </c>
      <c r="F79" s="60">
        <v>0.28699999999999998</v>
      </c>
      <c r="G79" s="19" t="s">
        <v>611</v>
      </c>
      <c r="H79" s="19">
        <v>130</v>
      </c>
      <c r="I79" s="21" t="s">
        <v>326</v>
      </c>
      <c r="J79" s="19" t="s">
        <v>630</v>
      </c>
    </row>
    <row r="80" spans="1:10">
      <c r="A80" s="20" t="s">
        <v>88</v>
      </c>
      <c r="B80" s="19" t="s">
        <v>610</v>
      </c>
      <c r="C80" s="14">
        <v>1</v>
      </c>
      <c r="D80" s="19" t="s">
        <v>117</v>
      </c>
      <c r="E80" s="19" t="s">
        <v>336</v>
      </c>
      <c r="F80" s="60">
        <v>0.16600000000000001</v>
      </c>
      <c r="G80" s="19" t="s">
        <v>611</v>
      </c>
      <c r="H80" s="19">
        <v>130</v>
      </c>
      <c r="I80" s="21" t="s">
        <v>326</v>
      </c>
      <c r="J80" s="19" t="s">
        <v>631</v>
      </c>
    </row>
    <row r="81" spans="1:10">
      <c r="A81" s="20" t="s">
        <v>89</v>
      </c>
      <c r="B81" s="19" t="s">
        <v>610</v>
      </c>
      <c r="C81" s="14">
        <v>1</v>
      </c>
      <c r="D81" s="19" t="s">
        <v>168</v>
      </c>
      <c r="E81" s="19" t="s">
        <v>154</v>
      </c>
      <c r="F81" s="60">
        <v>0.32700000000000001</v>
      </c>
      <c r="G81" s="19" t="s">
        <v>611</v>
      </c>
      <c r="H81" s="19">
        <v>130</v>
      </c>
      <c r="I81" s="21" t="s">
        <v>326</v>
      </c>
      <c r="J81" s="19" t="s">
        <v>632</v>
      </c>
    </row>
    <row r="82" spans="1:10">
      <c r="A82" s="20" t="s">
        <v>90</v>
      </c>
      <c r="B82" s="19" t="s">
        <v>167</v>
      </c>
      <c r="C82" s="14">
        <v>1</v>
      </c>
      <c r="D82" s="19" t="s">
        <v>110</v>
      </c>
      <c r="E82" s="19" t="s">
        <v>139</v>
      </c>
      <c r="F82" s="60">
        <v>5.0810000000000004</v>
      </c>
      <c r="G82" s="19" t="s">
        <v>218</v>
      </c>
      <c r="H82" s="19" t="s">
        <v>344</v>
      </c>
      <c r="I82" s="21" t="s">
        <v>343</v>
      </c>
      <c r="J82" s="19" t="s">
        <v>621</v>
      </c>
    </row>
    <row r="83" spans="1:10">
      <c r="A83" s="20" t="s">
        <v>91</v>
      </c>
      <c r="B83" s="19" t="s">
        <v>167</v>
      </c>
      <c r="C83" s="14">
        <v>1</v>
      </c>
      <c r="D83" s="19" t="s">
        <v>111</v>
      </c>
      <c r="E83" s="19" t="s">
        <v>311</v>
      </c>
      <c r="F83" s="60">
        <v>8.3179999999999996</v>
      </c>
      <c r="G83" s="19" t="s">
        <v>218</v>
      </c>
      <c r="H83" s="19" t="s">
        <v>344</v>
      </c>
      <c r="I83" s="19" t="s">
        <v>343</v>
      </c>
      <c r="J83" s="19" t="s">
        <v>633</v>
      </c>
    </row>
    <row r="84" spans="1:10">
      <c r="A84" s="20" t="s">
        <v>92</v>
      </c>
      <c r="B84" s="19" t="s">
        <v>167</v>
      </c>
      <c r="C84" s="14">
        <v>1</v>
      </c>
      <c r="D84" s="19" t="s">
        <v>108</v>
      </c>
      <c r="E84" s="19" t="s">
        <v>306</v>
      </c>
      <c r="F84" s="60">
        <v>6.758</v>
      </c>
      <c r="G84" s="19" t="s">
        <v>218</v>
      </c>
      <c r="H84" s="19" t="s">
        <v>344</v>
      </c>
      <c r="I84" s="19" t="s">
        <v>343</v>
      </c>
      <c r="J84" s="19" t="s">
        <v>634</v>
      </c>
    </row>
    <row r="85" spans="1:10">
      <c r="A85" s="20" t="s">
        <v>93</v>
      </c>
      <c r="B85" s="19" t="s">
        <v>167</v>
      </c>
      <c r="C85" s="14">
        <v>1</v>
      </c>
      <c r="D85" s="19" t="s">
        <v>112</v>
      </c>
      <c r="E85" s="19" t="s">
        <v>201</v>
      </c>
      <c r="F85" s="60">
        <v>6.0679999999999996</v>
      </c>
      <c r="G85" s="19" t="s">
        <v>317</v>
      </c>
      <c r="H85" s="20">
        <v>99</v>
      </c>
      <c r="I85" s="21" t="s">
        <v>327</v>
      </c>
      <c r="J85" s="19" t="s">
        <v>635</v>
      </c>
    </row>
    <row r="86" spans="1:10">
      <c r="A86" s="20"/>
      <c r="B86" s="105" t="s">
        <v>97</v>
      </c>
      <c r="C86" s="106"/>
      <c r="D86" s="106"/>
      <c r="E86" s="106"/>
      <c r="F86" s="106"/>
      <c r="G86" s="106"/>
      <c r="H86" s="106"/>
      <c r="I86" s="106"/>
      <c r="J86" s="107"/>
    </row>
    <row r="87" spans="1:10">
      <c r="A87" s="20" t="s">
        <v>94</v>
      </c>
      <c r="B87" s="19" t="s">
        <v>100</v>
      </c>
      <c r="C87" s="20">
        <v>1</v>
      </c>
      <c r="D87" s="19" t="s">
        <v>551</v>
      </c>
      <c r="E87" s="19" t="s">
        <v>153</v>
      </c>
      <c r="F87" s="60">
        <v>0.875</v>
      </c>
      <c r="G87" s="19" t="s">
        <v>611</v>
      </c>
      <c r="H87" s="19">
        <v>112</v>
      </c>
      <c r="I87" s="21" t="s">
        <v>615</v>
      </c>
      <c r="J87" s="19" t="s">
        <v>332</v>
      </c>
    </row>
    <row r="88" spans="1:10">
      <c r="A88" s="20" t="s">
        <v>95</v>
      </c>
      <c r="B88" s="19" t="s">
        <v>100</v>
      </c>
      <c r="C88" s="20">
        <v>1</v>
      </c>
      <c r="D88" s="19" t="s">
        <v>657</v>
      </c>
      <c r="E88" s="19" t="s">
        <v>387</v>
      </c>
      <c r="F88" s="60">
        <v>1.8340000000000001</v>
      </c>
      <c r="G88" s="19" t="s">
        <v>611</v>
      </c>
      <c r="H88" s="19">
        <v>112</v>
      </c>
      <c r="I88" s="21" t="s">
        <v>615</v>
      </c>
      <c r="J88" s="19" t="s">
        <v>808</v>
      </c>
    </row>
    <row r="89" spans="1:10">
      <c r="A89" s="20" t="s">
        <v>96</v>
      </c>
      <c r="B89" s="19" t="s">
        <v>100</v>
      </c>
      <c r="C89" s="20">
        <v>1</v>
      </c>
      <c r="D89" s="19" t="s">
        <v>741</v>
      </c>
      <c r="E89" s="19" t="s">
        <v>809</v>
      </c>
      <c r="F89" s="60">
        <v>5.1109999999999998</v>
      </c>
      <c r="G89" s="19" t="s">
        <v>611</v>
      </c>
      <c r="H89" s="19">
        <v>112</v>
      </c>
      <c r="I89" s="21" t="s">
        <v>615</v>
      </c>
      <c r="J89" s="19" t="s">
        <v>810</v>
      </c>
    </row>
    <row r="90" spans="1:10">
      <c r="A90" s="24"/>
      <c r="B90" s="52"/>
      <c r="C90" s="24"/>
      <c r="D90" s="25"/>
      <c r="E90" s="52"/>
      <c r="F90" s="52"/>
      <c r="G90" s="52"/>
      <c r="H90" s="52"/>
      <c r="I90" s="52"/>
      <c r="J90" s="52"/>
    </row>
    <row r="91" spans="1:10">
      <c r="A91" s="24"/>
      <c r="B91" s="52"/>
      <c r="C91" s="24"/>
      <c r="D91" s="25"/>
      <c r="E91" s="52"/>
      <c r="F91" s="52"/>
      <c r="G91" s="52"/>
      <c r="H91" s="52"/>
      <c r="I91" s="53"/>
      <c r="J91" s="52"/>
    </row>
    <row r="92" spans="1:10">
      <c r="A92" s="24"/>
      <c r="B92"/>
      <c r="C92" s="47"/>
      <c r="D92" s="43"/>
      <c r="E92" s="52"/>
      <c r="F92" s="52"/>
      <c r="G92" s="52"/>
      <c r="H92" s="52"/>
      <c r="I92" s="53"/>
      <c r="J92" s="52"/>
    </row>
    <row r="93" spans="1:10">
      <c r="A93" s="24"/>
      <c r="B93" s="44"/>
      <c r="C93"/>
      <c r="D93" s="43"/>
      <c r="E93" s="52"/>
      <c r="F93" s="52"/>
      <c r="G93" s="52"/>
      <c r="H93" s="52"/>
      <c r="I93" s="53"/>
      <c r="J93" s="52"/>
    </row>
    <row r="94" spans="1:10">
      <c r="A94" s="24"/>
      <c r="B94"/>
      <c r="C94" s="85"/>
      <c r="D94" s="43"/>
      <c r="E94" s="52"/>
      <c r="F94" s="52"/>
      <c r="G94" s="52"/>
      <c r="H94" s="52"/>
      <c r="I94" s="52"/>
      <c r="J94" s="52"/>
    </row>
    <row r="95" spans="1:10">
      <c r="A95" s="24"/>
      <c r="D95" s="43"/>
      <c r="E95" s="52"/>
      <c r="F95" s="52"/>
      <c r="G95" s="52"/>
      <c r="H95" s="52"/>
      <c r="I95" s="53"/>
      <c r="J95" s="52"/>
    </row>
    <row r="96" spans="1:10">
      <c r="A96" s="24"/>
      <c r="D96" s="43"/>
      <c r="E96" s="52"/>
      <c r="F96" s="52"/>
      <c r="G96" s="52"/>
      <c r="H96" s="52"/>
      <c r="I96" s="53"/>
      <c r="J96" s="52"/>
    </row>
    <row r="97" spans="1:13">
      <c r="A97" s="24"/>
      <c r="B97" s="45"/>
      <c r="C97" s="64"/>
      <c r="D97" s="46"/>
      <c r="E97" s="52"/>
      <c r="F97" s="52"/>
      <c r="G97" s="52"/>
      <c r="H97" s="52"/>
      <c r="I97" s="53"/>
      <c r="J97" s="52"/>
    </row>
    <row r="98" spans="1:13">
      <c r="A98" s="24"/>
      <c r="B98" s="45"/>
      <c r="C98" s="65"/>
      <c r="D98" s="46"/>
      <c r="E98" s="52"/>
      <c r="F98" s="52"/>
      <c r="G98" s="52"/>
      <c r="H98" s="52"/>
      <c r="I98" s="52"/>
      <c r="J98" s="52"/>
    </row>
    <row r="99" spans="1:13">
      <c r="A99" s="24"/>
      <c r="B99" s="45"/>
      <c r="C99" s="65"/>
      <c r="D99" s="46"/>
      <c r="E99" s="52"/>
      <c r="F99" s="57"/>
      <c r="G99" s="52"/>
      <c r="H99" s="52"/>
      <c r="I99" s="53"/>
      <c r="J99" s="52"/>
    </row>
    <row r="100" spans="1:13">
      <c r="A100" s="24"/>
      <c r="B100" s="45"/>
      <c r="C100" s="65"/>
      <c r="D100" s="46"/>
      <c r="E100" s="52"/>
      <c r="F100" s="57"/>
      <c r="G100" s="52"/>
      <c r="H100" s="52"/>
      <c r="I100" s="53"/>
      <c r="J100" s="52"/>
    </row>
    <row r="101" spans="1:13">
      <c r="A101" s="24"/>
      <c r="B101" s="52"/>
      <c r="C101" s="24"/>
      <c r="D101" s="25"/>
      <c r="E101" s="52"/>
      <c r="F101" s="57"/>
      <c r="G101" s="52"/>
      <c r="H101" s="52"/>
      <c r="I101" s="52"/>
      <c r="J101" s="52"/>
    </row>
    <row r="102" spans="1:13" ht="14.45" customHeight="1">
      <c r="A102" s="24"/>
      <c r="B102" s="52"/>
      <c r="C102" s="24"/>
      <c r="D102" s="25"/>
      <c r="E102" s="52"/>
      <c r="F102" s="52"/>
      <c r="G102" s="52"/>
      <c r="H102" s="52"/>
      <c r="I102" s="53"/>
      <c r="J102" s="52"/>
    </row>
    <row r="103" spans="1:13" ht="14.45" customHeight="1">
      <c r="A103" s="24"/>
      <c r="B103" s="52"/>
      <c r="C103" s="24"/>
      <c r="D103" s="25"/>
      <c r="E103" s="52"/>
      <c r="F103" s="55"/>
      <c r="G103" s="52"/>
      <c r="H103" s="52"/>
      <c r="I103" s="53"/>
      <c r="J103" s="52"/>
    </row>
    <row r="104" spans="1:13" ht="14.45" customHeight="1">
      <c r="A104" s="24"/>
      <c r="B104" s="52"/>
      <c r="C104" s="24"/>
      <c r="D104" s="25"/>
      <c r="E104" s="52"/>
      <c r="F104" s="54"/>
      <c r="G104" s="52"/>
      <c r="H104" s="52"/>
      <c r="I104" s="53"/>
      <c r="J104" s="52"/>
    </row>
    <row r="105" spans="1:13" ht="14.45" customHeight="1">
      <c r="A105" s="24"/>
      <c r="B105" s="52"/>
      <c r="C105" s="24"/>
      <c r="D105" s="25"/>
      <c r="E105" s="52"/>
      <c r="F105" s="55"/>
      <c r="G105" s="52"/>
      <c r="H105" s="52"/>
      <c r="I105" s="52"/>
      <c r="J105" s="52"/>
    </row>
    <row r="106" spans="1:13" ht="14.45" customHeight="1">
      <c r="A106" s="24"/>
      <c r="B106" s="52"/>
      <c r="C106" s="24"/>
      <c r="D106" s="25"/>
      <c r="E106" s="52"/>
      <c r="F106" s="55"/>
      <c r="G106" s="52"/>
      <c r="H106" s="52"/>
      <c r="I106" s="53"/>
      <c r="J106" s="52"/>
    </row>
    <row r="107" spans="1:13" ht="14.45" customHeight="1">
      <c r="A107" s="24"/>
      <c r="B107" s="52"/>
      <c r="C107" s="24"/>
      <c r="D107" s="25"/>
      <c r="E107" s="52"/>
      <c r="F107" s="55"/>
      <c r="G107" s="52"/>
      <c r="H107" s="52"/>
      <c r="I107" s="53"/>
      <c r="J107" s="52"/>
    </row>
    <row r="108" spans="1:13" ht="14.45" customHeight="1">
      <c r="A108" s="24"/>
      <c r="B108" s="52"/>
      <c r="C108" s="24"/>
      <c r="D108" s="25"/>
      <c r="E108" s="52"/>
      <c r="F108" s="55"/>
      <c r="G108" s="52"/>
      <c r="H108" s="52"/>
      <c r="I108" s="52"/>
      <c r="J108" s="52"/>
    </row>
    <row r="109" spans="1:13">
      <c r="A109" s="24"/>
      <c r="B109" s="52"/>
      <c r="C109" s="24"/>
      <c r="D109" s="25"/>
      <c r="E109" s="52"/>
      <c r="F109" s="55"/>
      <c r="G109" s="52"/>
      <c r="H109" s="52"/>
      <c r="I109" s="53"/>
      <c r="J109" s="52"/>
    </row>
    <row r="110" spans="1:13">
      <c r="A110" s="24"/>
      <c r="B110" s="52"/>
      <c r="C110" s="24"/>
      <c r="D110" s="25"/>
      <c r="E110" s="52"/>
      <c r="F110" s="55"/>
      <c r="G110" s="52"/>
      <c r="H110" s="52"/>
      <c r="I110" s="53"/>
      <c r="J110" s="52"/>
    </row>
    <row r="111" spans="1:13">
      <c r="A111" s="24"/>
      <c r="B111" s="52"/>
      <c r="C111" s="24"/>
      <c r="D111" s="25"/>
      <c r="E111" s="52"/>
      <c r="F111" s="54"/>
      <c r="G111" s="52"/>
      <c r="H111" s="52"/>
      <c r="I111" s="53"/>
      <c r="J111" s="52"/>
      <c r="K111" s="12"/>
      <c r="M111" s="12"/>
    </row>
    <row r="112" spans="1:13">
      <c r="A112" s="24"/>
      <c r="B112" s="52"/>
      <c r="C112" s="24"/>
      <c r="D112" s="25"/>
      <c r="E112" s="52"/>
      <c r="F112" s="54"/>
      <c r="G112" s="52"/>
      <c r="H112" s="52"/>
      <c r="I112" s="52"/>
      <c r="J112" s="52"/>
      <c r="K112" s="12"/>
      <c r="M112" s="12"/>
    </row>
    <row r="113" spans="6:13">
      <c r="F113" s="56"/>
      <c r="K113" s="12"/>
      <c r="M113" s="12"/>
    </row>
    <row r="114" spans="6:13">
      <c r="F114" s="56"/>
      <c r="K114" s="12"/>
      <c r="M114" s="12"/>
    </row>
    <row r="115" spans="6:13">
      <c r="F115" s="56"/>
      <c r="K115" s="12"/>
      <c r="M115" s="12"/>
    </row>
    <row r="116" spans="6:13">
      <c r="F116" s="56"/>
      <c r="K116" s="12"/>
      <c r="M116" s="12"/>
    </row>
    <row r="117" spans="6:13">
      <c r="F117" s="56"/>
      <c r="K117" s="12"/>
      <c r="M117" s="12"/>
    </row>
    <row r="118" spans="6:13">
      <c r="F118" s="56"/>
      <c r="K118" s="12"/>
      <c r="M118" s="12"/>
    </row>
    <row r="119" spans="6:13">
      <c r="F119" s="56"/>
      <c r="K119" s="12"/>
      <c r="M119" s="12"/>
    </row>
    <row r="120" spans="6:13">
      <c r="F120" s="56"/>
      <c r="K120" s="12"/>
      <c r="M120" s="12"/>
    </row>
    <row r="121" spans="6:13">
      <c r="F121" s="56"/>
      <c r="K121" s="12"/>
      <c r="M121" s="12"/>
    </row>
    <row r="122" spans="6:13">
      <c r="F122" s="56"/>
      <c r="K122" s="12"/>
      <c r="M122" s="12"/>
    </row>
    <row r="123" spans="6:13">
      <c r="F123" s="56"/>
      <c r="K123" s="12"/>
      <c r="M123" s="12"/>
    </row>
    <row r="124" spans="6:13">
      <c r="F124" s="56"/>
      <c r="K124" s="12"/>
      <c r="M124" s="12"/>
    </row>
    <row r="125" spans="6:13">
      <c r="F125" s="56"/>
      <c r="K125" s="12"/>
      <c r="M125" s="12"/>
    </row>
    <row r="126" spans="6:13">
      <c r="F126" s="56"/>
      <c r="K126" s="12"/>
      <c r="M126" s="12"/>
    </row>
    <row r="127" spans="6:13">
      <c r="F127" s="56"/>
      <c r="K127" s="12"/>
      <c r="M127" s="12"/>
    </row>
    <row r="128" spans="6:13">
      <c r="F128" s="56"/>
      <c r="K128" s="12"/>
      <c r="M128" s="12"/>
    </row>
    <row r="129" spans="6:13">
      <c r="F129" s="56"/>
      <c r="K129" s="12"/>
      <c r="M129" s="12"/>
    </row>
    <row r="130" spans="6:13">
      <c r="F130" s="56"/>
      <c r="K130" s="12"/>
      <c r="M130" s="12"/>
    </row>
    <row r="131" spans="6:13">
      <c r="F131" s="56"/>
      <c r="K131" s="12"/>
      <c r="M131" s="12"/>
    </row>
    <row r="132" spans="6:13">
      <c r="F132" s="56"/>
      <c r="K132" s="12"/>
      <c r="M132" s="12"/>
    </row>
    <row r="133" spans="6:13">
      <c r="F133" s="56"/>
      <c r="K133" s="12"/>
      <c r="M133" s="12"/>
    </row>
    <row r="134" spans="6:13">
      <c r="F134" s="49"/>
      <c r="K134" s="12"/>
      <c r="M134" s="12"/>
    </row>
    <row r="135" spans="6:13">
      <c r="K135" s="12"/>
      <c r="M135" s="12"/>
    </row>
    <row r="136" spans="6:13">
      <c r="K136" s="12"/>
      <c r="M136" s="12"/>
    </row>
    <row r="137" spans="6:13">
      <c r="K137" s="12"/>
      <c r="M137" s="12"/>
    </row>
    <row r="138" spans="6:13">
      <c r="K138" s="12"/>
      <c r="M138" s="12"/>
    </row>
    <row r="139" spans="6:13">
      <c r="K139" s="12"/>
      <c r="M139" s="12"/>
    </row>
    <row r="140" spans="6:13">
      <c r="K140" s="12"/>
      <c r="M140" s="12"/>
    </row>
    <row r="141" spans="6:13">
      <c r="K141" s="12"/>
      <c r="M141" s="12"/>
    </row>
    <row r="142" spans="6:13">
      <c r="K142" s="12"/>
      <c r="M142" s="12"/>
    </row>
    <row r="143" spans="6:13">
      <c r="J143" s="13"/>
      <c r="K143" s="12"/>
      <c r="M143" s="12"/>
    </row>
    <row r="144" spans="6:13">
      <c r="J144" s="13"/>
      <c r="K144" s="12"/>
      <c r="M144" s="12"/>
    </row>
    <row r="145" spans="10:13">
      <c r="J145" s="13"/>
      <c r="K145" s="12"/>
      <c r="M145" s="12"/>
    </row>
    <row r="146" spans="10:13">
      <c r="J146" s="13"/>
      <c r="K146" s="12"/>
      <c r="M146" s="12"/>
    </row>
    <row r="147" spans="10:13">
      <c r="J147" s="13"/>
      <c r="K147" s="12"/>
      <c r="M147" s="12"/>
    </row>
    <row r="148" spans="10:13">
      <c r="J148" s="13"/>
      <c r="K148" s="12"/>
      <c r="M148" s="12"/>
    </row>
    <row r="149" spans="10:13">
      <c r="J149" s="13"/>
      <c r="K149" s="12"/>
      <c r="M149" s="12"/>
    </row>
    <row r="150" spans="10:13">
      <c r="J150" s="13"/>
      <c r="K150" s="12"/>
      <c r="M150" s="12"/>
    </row>
    <row r="151" spans="10:13">
      <c r="K151" s="12"/>
      <c r="M151" s="12"/>
    </row>
    <row r="152" spans="10:13">
      <c r="K152" s="12"/>
      <c r="M152" s="12"/>
    </row>
    <row r="153" spans="10:13">
      <c r="J153" s="13"/>
      <c r="K153" s="12"/>
      <c r="M153" s="12"/>
    </row>
    <row r="154" spans="10:13">
      <c r="J154" s="13"/>
      <c r="K154" s="12"/>
      <c r="M154" s="12"/>
    </row>
    <row r="155" spans="10:13">
      <c r="J155" s="13"/>
      <c r="K155" s="12"/>
      <c r="M155" s="12"/>
    </row>
    <row r="156" spans="10:13">
      <c r="J156" s="13"/>
      <c r="K156" s="12"/>
      <c r="M156" s="12"/>
    </row>
    <row r="157" spans="10:13">
      <c r="J157" s="13"/>
      <c r="K157" s="12"/>
      <c r="M157" s="12"/>
    </row>
    <row r="158" spans="10:13">
      <c r="J158" s="13"/>
      <c r="K158" s="12"/>
      <c r="M158" s="12"/>
    </row>
    <row r="159" spans="10:13">
      <c r="J159" s="13"/>
      <c r="K159" s="12"/>
      <c r="M159" s="12"/>
    </row>
    <row r="160" spans="10:13">
      <c r="J160" s="13"/>
      <c r="K160" s="12"/>
      <c r="M160" s="12"/>
    </row>
    <row r="161" spans="10:13">
      <c r="J161" s="13"/>
      <c r="K161" s="12"/>
      <c r="M161" s="12"/>
    </row>
    <row r="162" spans="10:13">
      <c r="J162" s="13"/>
      <c r="K162" s="12"/>
      <c r="M162" s="12"/>
    </row>
    <row r="163" spans="10:13">
      <c r="J163" s="13"/>
      <c r="K163" s="12"/>
      <c r="M163" s="12"/>
    </row>
    <row r="164" spans="10:13">
      <c r="K164" s="12"/>
      <c r="M164" s="12"/>
    </row>
    <row r="165" spans="10:13">
      <c r="K165" s="12"/>
      <c r="M165" s="12"/>
    </row>
    <row r="166" spans="10:13">
      <c r="K166" s="12"/>
      <c r="M166" s="12"/>
    </row>
    <row r="167" spans="10:13">
      <c r="K167" s="12"/>
      <c r="M167" s="12"/>
    </row>
    <row r="168" spans="10:13">
      <c r="K168" s="12"/>
      <c r="M168" s="12"/>
    </row>
    <row r="169" spans="10:13">
      <c r="K169" s="12"/>
      <c r="M169" s="12"/>
    </row>
    <row r="170" spans="10:13">
      <c r="K170" s="12"/>
      <c r="M170" s="12"/>
    </row>
    <row r="171" spans="10:13">
      <c r="K171" s="12"/>
    </row>
    <row r="172" spans="10:13">
      <c r="K172" s="12"/>
    </row>
    <row r="173" spans="10:13">
      <c r="K173" s="12"/>
    </row>
    <row r="174" spans="10:13">
      <c r="K174" s="12"/>
    </row>
    <row r="175" spans="10:13">
      <c r="K175" s="12"/>
    </row>
    <row r="176" spans="10:13">
      <c r="K176" s="12"/>
    </row>
    <row r="177" spans="11:11">
      <c r="K177" s="12"/>
    </row>
    <row r="178" spans="11:11">
      <c r="K178" s="12"/>
    </row>
    <row r="179" spans="11:11">
      <c r="K179" s="12"/>
    </row>
    <row r="180" spans="11:11">
      <c r="K180" s="12"/>
    </row>
    <row r="181" spans="11:11">
      <c r="K181" s="12"/>
    </row>
    <row r="182" spans="11:11">
      <c r="K182" s="12"/>
    </row>
    <row r="183" spans="11:11">
      <c r="K183" s="12"/>
    </row>
    <row r="184" spans="11:11">
      <c r="K184" s="12"/>
    </row>
    <row r="185" spans="11:11">
      <c r="K185" s="12"/>
    </row>
    <row r="186" spans="11:11">
      <c r="K186" s="12"/>
    </row>
    <row r="187" spans="11:11">
      <c r="K187" s="12"/>
    </row>
    <row r="188" spans="11:11">
      <c r="K188" s="12"/>
    </row>
    <row r="189" spans="11:11">
      <c r="K189" s="12"/>
    </row>
    <row r="190" spans="11:11">
      <c r="K190" s="12"/>
    </row>
    <row r="191" spans="11:11">
      <c r="K191" s="12"/>
    </row>
    <row r="192" spans="11:11">
      <c r="K192" s="12"/>
    </row>
    <row r="193" spans="11:11">
      <c r="K193" s="12"/>
    </row>
    <row r="194" spans="11:11">
      <c r="K194" s="12"/>
    </row>
    <row r="195" spans="11:11">
      <c r="K195" s="12"/>
    </row>
    <row r="196" spans="11:11">
      <c r="K196" s="12"/>
    </row>
    <row r="197" spans="11:11">
      <c r="K197" s="12"/>
    </row>
    <row r="198" spans="11:11">
      <c r="K198" s="12"/>
    </row>
    <row r="199" spans="11:11">
      <c r="K199" s="12"/>
    </row>
    <row r="200" spans="11:11">
      <c r="K200" s="12"/>
    </row>
    <row r="201" spans="11:11">
      <c r="K201" s="12"/>
    </row>
    <row r="202" spans="11:11">
      <c r="K202" s="12"/>
    </row>
    <row r="203" spans="11:11">
      <c r="K203" s="12"/>
    </row>
    <row r="204" spans="11:11">
      <c r="K204" s="12"/>
    </row>
    <row r="205" spans="11:11">
      <c r="K205" s="12"/>
    </row>
    <row r="206" spans="11:11">
      <c r="K206" s="12"/>
    </row>
    <row r="207" spans="11:11">
      <c r="K207" s="12"/>
    </row>
    <row r="208" spans="11:11">
      <c r="K208" s="12"/>
    </row>
    <row r="209" spans="11:11">
      <c r="K209" s="12"/>
    </row>
    <row r="210" spans="11:11">
      <c r="K210" s="12"/>
    </row>
    <row r="211" spans="11:11">
      <c r="K211" s="12"/>
    </row>
    <row r="212" spans="11:11">
      <c r="K212" s="12"/>
    </row>
    <row r="213" spans="11:11">
      <c r="K213" s="12"/>
    </row>
    <row r="214" spans="11:11">
      <c r="K214" s="12"/>
    </row>
    <row r="215" spans="11:11">
      <c r="K215" s="12"/>
    </row>
    <row r="216" spans="11:11">
      <c r="K216" s="12"/>
    </row>
    <row r="217" spans="11:11">
      <c r="K217" s="12"/>
    </row>
    <row r="218" spans="11:11">
      <c r="K218" s="12"/>
    </row>
    <row r="219" spans="11:11">
      <c r="K219" s="12"/>
    </row>
    <row r="220" spans="11:11">
      <c r="K220" s="12"/>
    </row>
    <row r="221" spans="11:11">
      <c r="K221" s="12"/>
    </row>
    <row r="222" spans="11:11">
      <c r="K222" s="12"/>
    </row>
    <row r="223" spans="11:11">
      <c r="K223" s="12"/>
    </row>
    <row r="224" spans="11:11">
      <c r="K224" s="12"/>
    </row>
    <row r="225" spans="11:11">
      <c r="K225" s="12"/>
    </row>
    <row r="226" spans="11:11">
      <c r="K226" s="12"/>
    </row>
    <row r="227" spans="11:11">
      <c r="K227" s="12"/>
    </row>
    <row r="228" spans="11:11">
      <c r="K228" s="12"/>
    </row>
    <row r="229" spans="11:11">
      <c r="K229" s="12"/>
    </row>
    <row r="230" spans="11:11">
      <c r="K230" s="12"/>
    </row>
    <row r="231" spans="11:11">
      <c r="K231" s="12"/>
    </row>
    <row r="232" spans="11:11">
      <c r="K232" s="12"/>
    </row>
    <row r="233" spans="11:11">
      <c r="K233" s="12"/>
    </row>
    <row r="234" spans="11:11">
      <c r="K234" s="12"/>
    </row>
    <row r="235" spans="11:11">
      <c r="K235" s="12"/>
    </row>
    <row r="236" spans="11:11">
      <c r="K236" s="12"/>
    </row>
    <row r="237" spans="11:11">
      <c r="K237" s="12"/>
    </row>
    <row r="238" spans="11:11">
      <c r="K238" s="12"/>
    </row>
    <row r="239" spans="11:11">
      <c r="K239" s="12"/>
    </row>
  </sheetData>
  <mergeCells count="2">
    <mergeCell ref="A1:J1"/>
    <mergeCell ref="B86:J86"/>
  </mergeCells>
  <phoneticPr fontId="18" type="noConversion"/>
  <pageMargins left="0.7" right="0.7" top="0.75" bottom="0.75" header="0.3" footer="0.3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M105"/>
  <sheetViews>
    <sheetView zoomScaleNormal="100" workbookViewId="0">
      <selection activeCell="F83" sqref="F83"/>
    </sheetView>
  </sheetViews>
  <sheetFormatPr defaultRowHeight="15"/>
  <cols>
    <col min="1" max="1" width="5.140625" style="3" customWidth="1"/>
    <col min="2" max="2" width="21" style="3" customWidth="1"/>
    <col min="3" max="3" width="7.28515625" style="3" customWidth="1"/>
    <col min="4" max="4" width="10" style="3" customWidth="1"/>
    <col min="5" max="5" width="14.5703125" style="3" customWidth="1"/>
    <col min="6" max="6" width="11.42578125" style="3" customWidth="1"/>
    <col min="7" max="7" width="8.85546875" style="3" customWidth="1"/>
    <col min="8" max="8" width="11.85546875" style="3" customWidth="1"/>
    <col min="9" max="9" width="16.5703125" style="3" customWidth="1"/>
    <col min="10" max="10" width="13.85546875" style="3" customWidth="1"/>
    <col min="11" max="12" width="9.140625" customWidth="1"/>
  </cols>
  <sheetData>
    <row r="1" spans="1:12" ht="15.75">
      <c r="A1" s="98" t="s">
        <v>349</v>
      </c>
      <c r="B1" s="98"/>
      <c r="C1" s="98"/>
      <c r="D1" s="98"/>
      <c r="E1" s="98"/>
      <c r="F1" s="98"/>
      <c r="G1" s="98"/>
      <c r="H1" s="98"/>
      <c r="I1" s="98"/>
      <c r="J1" s="98"/>
    </row>
    <row r="2" spans="1:12" ht="51">
      <c r="A2" s="1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pans="1:12">
      <c r="A3" s="79" t="s">
        <v>11</v>
      </c>
      <c r="B3" s="19" t="s">
        <v>100</v>
      </c>
      <c r="C3" s="14">
        <v>1</v>
      </c>
      <c r="D3" s="19" t="s">
        <v>110</v>
      </c>
      <c r="E3" s="19" t="s">
        <v>147</v>
      </c>
      <c r="F3" s="59">
        <v>1.7190000000000001</v>
      </c>
      <c r="G3" s="19" t="s">
        <v>351</v>
      </c>
      <c r="H3" s="20">
        <v>161</v>
      </c>
      <c r="I3" s="21" t="s">
        <v>356</v>
      </c>
      <c r="J3" s="21" t="s">
        <v>378</v>
      </c>
      <c r="K3" s="11"/>
      <c r="L3" s="11"/>
    </row>
    <row r="4" spans="1:12">
      <c r="A4" s="79" t="s">
        <v>12</v>
      </c>
      <c r="B4" s="19" t="s">
        <v>102</v>
      </c>
      <c r="C4" s="14">
        <v>1</v>
      </c>
      <c r="D4" s="19" t="s">
        <v>111</v>
      </c>
      <c r="E4" s="19" t="s">
        <v>150</v>
      </c>
      <c r="F4" s="60">
        <v>1.341</v>
      </c>
      <c r="G4" s="19" t="s">
        <v>351</v>
      </c>
      <c r="H4" s="19">
        <v>161</v>
      </c>
      <c r="I4" s="21" t="s">
        <v>356</v>
      </c>
      <c r="J4" s="21" t="s">
        <v>212</v>
      </c>
      <c r="K4" s="11"/>
      <c r="L4" s="11"/>
    </row>
    <row r="5" spans="1:12" ht="14.45" customHeight="1">
      <c r="A5" s="79" t="s">
        <v>13</v>
      </c>
      <c r="B5" s="19" t="s">
        <v>100</v>
      </c>
      <c r="C5" s="14">
        <v>1</v>
      </c>
      <c r="D5" s="19" t="s">
        <v>108</v>
      </c>
      <c r="E5" s="19" t="s">
        <v>150</v>
      </c>
      <c r="F5" s="60">
        <v>0.95799999999999996</v>
      </c>
      <c r="G5" s="19" t="s">
        <v>351</v>
      </c>
      <c r="H5" s="20">
        <v>161</v>
      </c>
      <c r="I5" s="21" t="s">
        <v>356</v>
      </c>
      <c r="J5" s="19" t="s">
        <v>379</v>
      </c>
      <c r="K5" s="11"/>
      <c r="L5" s="11"/>
    </row>
    <row r="6" spans="1:12" ht="14.45" customHeight="1">
      <c r="A6" s="79" t="s">
        <v>14</v>
      </c>
      <c r="B6" s="19" t="s">
        <v>100</v>
      </c>
      <c r="C6" s="14">
        <v>1</v>
      </c>
      <c r="D6" s="19" t="s">
        <v>109</v>
      </c>
      <c r="E6" s="19" t="s">
        <v>207</v>
      </c>
      <c r="F6" s="60">
        <v>2.3460000000000001</v>
      </c>
      <c r="G6" s="19" t="s">
        <v>351</v>
      </c>
      <c r="H6" s="20">
        <v>161</v>
      </c>
      <c r="I6" s="21" t="s">
        <v>356</v>
      </c>
      <c r="J6" s="19" t="s">
        <v>524</v>
      </c>
      <c r="K6" s="11"/>
      <c r="L6" s="11"/>
    </row>
    <row r="7" spans="1:12" ht="14.45" customHeight="1">
      <c r="A7" s="79" t="s">
        <v>15</v>
      </c>
      <c r="B7" s="19" t="s">
        <v>100</v>
      </c>
      <c r="C7" s="14">
        <v>1</v>
      </c>
      <c r="D7" s="19" t="s">
        <v>112</v>
      </c>
      <c r="E7" s="19" t="s">
        <v>246</v>
      </c>
      <c r="F7" s="60">
        <v>1.026</v>
      </c>
      <c r="G7" s="19" t="s">
        <v>351</v>
      </c>
      <c r="H7" s="19">
        <v>161</v>
      </c>
      <c r="I7" s="21" t="s">
        <v>356</v>
      </c>
      <c r="J7" s="19" t="s">
        <v>525</v>
      </c>
      <c r="K7" s="11"/>
      <c r="L7" s="11"/>
    </row>
    <row r="8" spans="1:12" ht="14.45" customHeight="1">
      <c r="A8" s="79" t="s">
        <v>16</v>
      </c>
      <c r="B8" s="19" t="s">
        <v>100</v>
      </c>
      <c r="C8" s="14">
        <v>1</v>
      </c>
      <c r="D8" s="19" t="s">
        <v>113</v>
      </c>
      <c r="E8" s="19" t="s">
        <v>163</v>
      </c>
      <c r="F8" s="60">
        <v>1.5960000000000001</v>
      </c>
      <c r="G8" s="19" t="s">
        <v>351</v>
      </c>
      <c r="H8" s="19" t="s">
        <v>365</v>
      </c>
      <c r="I8" s="21" t="s">
        <v>357</v>
      </c>
      <c r="J8" s="19" t="s">
        <v>526</v>
      </c>
      <c r="K8" s="11"/>
      <c r="L8" s="11"/>
    </row>
    <row r="9" spans="1:12">
      <c r="A9" s="79" t="s">
        <v>17</v>
      </c>
      <c r="B9" s="19" t="s">
        <v>100</v>
      </c>
      <c r="C9" s="14">
        <v>1</v>
      </c>
      <c r="D9" s="19" t="s">
        <v>114</v>
      </c>
      <c r="E9" s="19" t="s">
        <v>289</v>
      </c>
      <c r="F9" s="60">
        <v>1.351</v>
      </c>
      <c r="G9" s="19" t="s">
        <v>351</v>
      </c>
      <c r="H9" s="19">
        <v>21</v>
      </c>
      <c r="I9" s="21" t="s">
        <v>358</v>
      </c>
      <c r="J9" s="19" t="s">
        <v>527</v>
      </c>
      <c r="K9" s="11"/>
      <c r="L9" s="11"/>
    </row>
    <row r="10" spans="1:12">
      <c r="A10" s="79" t="s">
        <v>18</v>
      </c>
      <c r="B10" s="19" t="s">
        <v>102</v>
      </c>
      <c r="C10" s="14">
        <v>1</v>
      </c>
      <c r="D10" s="19" t="s">
        <v>115</v>
      </c>
      <c r="E10" s="19" t="s">
        <v>140</v>
      </c>
      <c r="F10" s="60">
        <v>1.0569999999999999</v>
      </c>
      <c r="G10" s="19" t="s">
        <v>351</v>
      </c>
      <c r="H10" s="19">
        <v>21</v>
      </c>
      <c r="I10" s="21" t="s">
        <v>358</v>
      </c>
      <c r="J10" s="19" t="s">
        <v>528</v>
      </c>
      <c r="K10" s="11"/>
      <c r="L10" s="11"/>
    </row>
    <row r="11" spans="1:12">
      <c r="A11" s="79" t="s">
        <v>19</v>
      </c>
      <c r="B11" s="19" t="s">
        <v>102</v>
      </c>
      <c r="C11" s="14">
        <v>1</v>
      </c>
      <c r="D11" s="19" t="s">
        <v>116</v>
      </c>
      <c r="E11" s="19" t="s">
        <v>197</v>
      </c>
      <c r="F11" s="60">
        <v>1.456</v>
      </c>
      <c r="G11" s="19" t="s">
        <v>351</v>
      </c>
      <c r="H11" s="19">
        <v>21</v>
      </c>
      <c r="I11" s="21" t="s">
        <v>358</v>
      </c>
      <c r="J11" s="19" t="s">
        <v>813</v>
      </c>
      <c r="K11" s="11"/>
      <c r="L11" s="11"/>
    </row>
    <row r="12" spans="1:12">
      <c r="A12" s="79" t="s">
        <v>20</v>
      </c>
      <c r="B12" s="19" t="s">
        <v>99</v>
      </c>
      <c r="C12" s="14">
        <v>1</v>
      </c>
      <c r="D12" s="19" t="s">
        <v>117</v>
      </c>
      <c r="E12" s="19" t="s">
        <v>387</v>
      </c>
      <c r="F12" s="60">
        <v>2.7989999999999999</v>
      </c>
      <c r="G12" s="19" t="s">
        <v>351</v>
      </c>
      <c r="H12" s="19">
        <v>21</v>
      </c>
      <c r="I12" s="21" t="s">
        <v>358</v>
      </c>
      <c r="J12" s="19" t="s">
        <v>529</v>
      </c>
      <c r="K12" s="11"/>
      <c r="L12" s="11"/>
    </row>
    <row r="13" spans="1:12">
      <c r="A13" s="79" t="s">
        <v>21</v>
      </c>
      <c r="B13" s="19" t="s">
        <v>100</v>
      </c>
      <c r="C13" s="14">
        <v>1</v>
      </c>
      <c r="D13" s="19" t="s">
        <v>110</v>
      </c>
      <c r="E13" s="19" t="s">
        <v>152</v>
      </c>
      <c r="F13" s="60">
        <v>3.0950000000000002</v>
      </c>
      <c r="G13" s="19" t="s">
        <v>352</v>
      </c>
      <c r="H13" s="19" t="s">
        <v>366</v>
      </c>
      <c r="I13" s="21" t="s">
        <v>359</v>
      </c>
      <c r="J13" s="19" t="s">
        <v>530</v>
      </c>
      <c r="K13" s="11"/>
      <c r="L13" s="11"/>
    </row>
    <row r="14" spans="1:12">
      <c r="A14" s="79" t="s">
        <v>22</v>
      </c>
      <c r="B14" s="19" t="s">
        <v>100</v>
      </c>
      <c r="C14" s="14">
        <v>1</v>
      </c>
      <c r="D14" s="19" t="s">
        <v>111</v>
      </c>
      <c r="E14" s="19" t="s">
        <v>262</v>
      </c>
      <c r="F14" s="60">
        <v>2.262</v>
      </c>
      <c r="G14" s="19" t="s">
        <v>352</v>
      </c>
      <c r="H14" s="19" t="s">
        <v>366</v>
      </c>
      <c r="I14" s="21" t="s">
        <v>359</v>
      </c>
      <c r="J14" s="19" t="s">
        <v>531</v>
      </c>
      <c r="K14" s="11"/>
      <c r="L14" s="11"/>
    </row>
    <row r="15" spans="1:12">
      <c r="A15" s="79" t="s">
        <v>23</v>
      </c>
      <c r="B15" s="19" t="s">
        <v>100</v>
      </c>
      <c r="C15" s="14">
        <v>1</v>
      </c>
      <c r="D15" s="19" t="s">
        <v>108</v>
      </c>
      <c r="E15" s="19" t="s">
        <v>144</v>
      </c>
      <c r="F15" s="60">
        <v>3.1019999999999999</v>
      </c>
      <c r="G15" s="19" t="s">
        <v>352</v>
      </c>
      <c r="H15" s="19" t="s">
        <v>366</v>
      </c>
      <c r="I15" s="21" t="s">
        <v>359</v>
      </c>
      <c r="J15" s="19" t="s">
        <v>271</v>
      </c>
      <c r="K15" s="11"/>
      <c r="L15" s="11"/>
    </row>
    <row r="16" spans="1:12">
      <c r="A16" s="79" t="s">
        <v>24</v>
      </c>
      <c r="B16" s="19" t="s">
        <v>371</v>
      </c>
      <c r="C16" s="14">
        <v>1</v>
      </c>
      <c r="D16" s="19" t="s">
        <v>109</v>
      </c>
      <c r="E16" s="19" t="s">
        <v>146</v>
      </c>
      <c r="F16" s="60">
        <v>2.5590000000000002</v>
      </c>
      <c r="G16" s="19" t="s">
        <v>352</v>
      </c>
      <c r="H16" s="19">
        <v>658</v>
      </c>
      <c r="I16" s="21" t="s">
        <v>373</v>
      </c>
      <c r="J16" s="19" t="s">
        <v>161</v>
      </c>
      <c r="K16" s="11"/>
      <c r="L16" s="11"/>
    </row>
    <row r="17" spans="1:12">
      <c r="A17" s="79" t="s">
        <v>25</v>
      </c>
      <c r="B17" s="19" t="s">
        <v>100</v>
      </c>
      <c r="C17" s="14">
        <v>1</v>
      </c>
      <c r="D17" s="19" t="s">
        <v>112</v>
      </c>
      <c r="E17" s="19" t="s">
        <v>244</v>
      </c>
      <c r="F17" s="60">
        <v>0.44800000000000001</v>
      </c>
      <c r="G17" s="19" t="s">
        <v>352</v>
      </c>
      <c r="H17" s="38" t="s">
        <v>374</v>
      </c>
      <c r="I17" s="21" t="s">
        <v>373</v>
      </c>
      <c r="J17" s="19" t="s">
        <v>212</v>
      </c>
      <c r="K17" s="11"/>
      <c r="L17" s="11"/>
    </row>
    <row r="18" spans="1:12">
      <c r="A18" s="79" t="s">
        <v>26</v>
      </c>
      <c r="B18" s="19" t="s">
        <v>100</v>
      </c>
      <c r="C18" s="14">
        <v>1</v>
      </c>
      <c r="D18" s="19" t="s">
        <v>113</v>
      </c>
      <c r="E18" s="19" t="s">
        <v>419</v>
      </c>
      <c r="F18" s="60">
        <v>0.26200000000000001</v>
      </c>
      <c r="G18" s="19" t="s">
        <v>352</v>
      </c>
      <c r="H18" s="19">
        <v>659</v>
      </c>
      <c r="I18" s="21" t="s">
        <v>373</v>
      </c>
      <c r="J18" s="19" t="s">
        <v>532</v>
      </c>
      <c r="K18" s="11"/>
      <c r="L18" s="11"/>
    </row>
    <row r="19" spans="1:12">
      <c r="A19" s="79" t="s">
        <v>27</v>
      </c>
      <c r="B19" s="19" t="s">
        <v>522</v>
      </c>
      <c r="C19" s="14">
        <v>1</v>
      </c>
      <c r="D19" s="19" t="s">
        <v>114</v>
      </c>
      <c r="E19" s="19" t="s">
        <v>462</v>
      </c>
      <c r="F19" s="60">
        <v>0.58499999999999996</v>
      </c>
      <c r="G19" s="19" t="s">
        <v>352</v>
      </c>
      <c r="H19" s="19">
        <v>659</v>
      </c>
      <c r="I19" s="21" t="s">
        <v>373</v>
      </c>
      <c r="J19" s="19" t="s">
        <v>533</v>
      </c>
      <c r="K19" s="11"/>
      <c r="L19" s="11"/>
    </row>
    <row r="20" spans="1:12" ht="14.25" customHeight="1">
      <c r="A20" s="79" t="s">
        <v>28</v>
      </c>
      <c r="B20" s="19" t="s">
        <v>100</v>
      </c>
      <c r="C20" s="14">
        <v>1</v>
      </c>
      <c r="D20" s="19" t="s">
        <v>115</v>
      </c>
      <c r="E20" s="19" t="s">
        <v>244</v>
      </c>
      <c r="F20" s="60">
        <v>0.76200000000000001</v>
      </c>
      <c r="G20" s="19" t="s">
        <v>352</v>
      </c>
      <c r="H20" s="19">
        <v>659</v>
      </c>
      <c r="I20" s="21" t="s">
        <v>373</v>
      </c>
      <c r="J20" s="19" t="s">
        <v>534</v>
      </c>
      <c r="K20" s="11"/>
      <c r="L20" s="11"/>
    </row>
    <row r="21" spans="1:12">
      <c r="A21" s="79" t="s">
        <v>29</v>
      </c>
      <c r="B21" s="19" t="s">
        <v>103</v>
      </c>
      <c r="C21" s="14">
        <v>1</v>
      </c>
      <c r="D21" s="19" t="s">
        <v>110</v>
      </c>
      <c r="E21" s="19" t="s">
        <v>138</v>
      </c>
      <c r="F21" s="60">
        <v>1.532</v>
      </c>
      <c r="G21" s="19" t="s">
        <v>353</v>
      </c>
      <c r="H21" s="19" t="s">
        <v>367</v>
      </c>
      <c r="I21" s="21" t="s">
        <v>360</v>
      </c>
      <c r="J21" s="19" t="s">
        <v>535</v>
      </c>
      <c r="K21" s="11"/>
      <c r="L21" s="11"/>
    </row>
    <row r="22" spans="1:12">
      <c r="A22" s="79" t="s">
        <v>30</v>
      </c>
      <c r="B22" s="19" t="s">
        <v>100</v>
      </c>
      <c r="C22" s="14">
        <v>1</v>
      </c>
      <c r="D22" s="19" t="s">
        <v>111</v>
      </c>
      <c r="E22" s="19" t="s">
        <v>147</v>
      </c>
      <c r="F22" s="60">
        <v>1.7190000000000001</v>
      </c>
      <c r="G22" s="19" t="s">
        <v>353</v>
      </c>
      <c r="H22" s="19" t="s">
        <v>367</v>
      </c>
      <c r="I22" s="21" t="s">
        <v>360</v>
      </c>
      <c r="J22" s="19" t="s">
        <v>536</v>
      </c>
      <c r="K22" s="11"/>
      <c r="L22" s="11"/>
    </row>
    <row r="23" spans="1:12">
      <c r="A23" s="79" t="s">
        <v>31</v>
      </c>
      <c r="B23" s="19" t="s">
        <v>100</v>
      </c>
      <c r="C23" s="14">
        <v>1</v>
      </c>
      <c r="D23" s="19" t="s">
        <v>108</v>
      </c>
      <c r="E23" s="19" t="s">
        <v>147</v>
      </c>
      <c r="F23" s="60">
        <v>1.7190000000000001</v>
      </c>
      <c r="G23" s="19" t="s">
        <v>353</v>
      </c>
      <c r="H23" s="19" t="s">
        <v>367</v>
      </c>
      <c r="I23" s="21" t="s">
        <v>360</v>
      </c>
      <c r="J23" s="19" t="s">
        <v>537</v>
      </c>
      <c r="K23" s="11"/>
      <c r="L23" s="11"/>
    </row>
    <row r="24" spans="1:12">
      <c r="A24" s="79" t="s">
        <v>32</v>
      </c>
      <c r="B24" s="19" t="s">
        <v>100</v>
      </c>
      <c r="C24" s="14">
        <v>1</v>
      </c>
      <c r="D24" s="19" t="s">
        <v>109</v>
      </c>
      <c r="E24" s="19" t="s">
        <v>138</v>
      </c>
      <c r="F24" s="60">
        <v>2.4089999999999998</v>
      </c>
      <c r="G24" s="19" t="s">
        <v>353</v>
      </c>
      <c r="H24" s="19" t="s">
        <v>367</v>
      </c>
      <c r="I24" s="21" t="s">
        <v>360</v>
      </c>
      <c r="J24" s="19" t="s">
        <v>538</v>
      </c>
      <c r="K24" s="11"/>
      <c r="L24" s="11"/>
    </row>
    <row r="25" spans="1:12">
      <c r="A25" s="79" t="s">
        <v>33</v>
      </c>
      <c r="B25" s="19" t="s">
        <v>100</v>
      </c>
      <c r="C25" s="14">
        <v>1</v>
      </c>
      <c r="D25" s="19" t="s">
        <v>112</v>
      </c>
      <c r="E25" s="19" t="s">
        <v>137</v>
      </c>
      <c r="F25" s="60">
        <v>3.7770000000000001</v>
      </c>
      <c r="G25" s="19" t="s">
        <v>353</v>
      </c>
      <c r="H25" s="19" t="s">
        <v>367</v>
      </c>
      <c r="I25" s="21" t="s">
        <v>360</v>
      </c>
      <c r="J25" s="19" t="s">
        <v>539</v>
      </c>
      <c r="K25" s="11"/>
      <c r="L25" s="11"/>
    </row>
    <row r="26" spans="1:12">
      <c r="A26" s="79" t="s">
        <v>34</v>
      </c>
      <c r="B26" s="19" t="s">
        <v>100</v>
      </c>
      <c r="C26" s="14">
        <v>1</v>
      </c>
      <c r="D26" s="19" t="s">
        <v>113</v>
      </c>
      <c r="E26" s="19" t="s">
        <v>153</v>
      </c>
      <c r="F26" s="60">
        <v>1.071</v>
      </c>
      <c r="G26" s="19" t="s">
        <v>353</v>
      </c>
      <c r="H26" s="19" t="s">
        <v>367</v>
      </c>
      <c r="I26" s="21" t="s">
        <v>360</v>
      </c>
      <c r="J26" s="19" t="s">
        <v>540</v>
      </c>
      <c r="K26" s="11"/>
      <c r="L26" s="11"/>
    </row>
    <row r="27" spans="1:12">
      <c r="A27" s="79" t="s">
        <v>35</v>
      </c>
      <c r="B27" s="19" t="s">
        <v>100</v>
      </c>
      <c r="C27" s="14">
        <v>1</v>
      </c>
      <c r="D27" s="19" t="s">
        <v>114</v>
      </c>
      <c r="E27" s="19" t="s">
        <v>142</v>
      </c>
      <c r="F27" s="60">
        <v>1.952</v>
      </c>
      <c r="G27" s="19" t="s">
        <v>353</v>
      </c>
      <c r="H27" s="19">
        <v>240</v>
      </c>
      <c r="I27" s="21" t="s">
        <v>360</v>
      </c>
      <c r="J27" s="19" t="s">
        <v>296</v>
      </c>
      <c r="K27" s="11"/>
      <c r="L27" s="11"/>
    </row>
    <row r="28" spans="1:12">
      <c r="A28" s="79" t="s">
        <v>36</v>
      </c>
      <c r="B28" s="19" t="s">
        <v>100</v>
      </c>
      <c r="C28" s="14">
        <v>1</v>
      </c>
      <c r="D28" s="19" t="s">
        <v>115</v>
      </c>
      <c r="E28" s="19" t="s">
        <v>289</v>
      </c>
      <c r="F28" s="60">
        <v>1.351</v>
      </c>
      <c r="G28" s="19" t="s">
        <v>353</v>
      </c>
      <c r="H28" s="19">
        <v>240</v>
      </c>
      <c r="I28" s="19" t="s">
        <v>360</v>
      </c>
      <c r="J28" s="19" t="s">
        <v>541</v>
      </c>
      <c r="K28" s="11"/>
      <c r="L28" s="11"/>
    </row>
    <row r="29" spans="1:12">
      <c r="A29" s="79" t="s">
        <v>37</v>
      </c>
      <c r="B29" s="19" t="s">
        <v>100</v>
      </c>
      <c r="C29" s="14">
        <v>1</v>
      </c>
      <c r="D29" s="19" t="s">
        <v>116</v>
      </c>
      <c r="E29" s="19" t="s">
        <v>144</v>
      </c>
      <c r="F29" s="60">
        <v>2.423</v>
      </c>
      <c r="G29" s="19" t="s">
        <v>353</v>
      </c>
      <c r="H29" s="19">
        <v>240</v>
      </c>
      <c r="I29" s="19" t="s">
        <v>360</v>
      </c>
      <c r="J29" s="19" t="s">
        <v>542</v>
      </c>
      <c r="K29" s="11"/>
      <c r="L29" s="11"/>
    </row>
    <row r="30" spans="1:12" ht="14.45" customHeight="1">
      <c r="A30" s="79" t="s">
        <v>38</v>
      </c>
      <c r="B30" s="19" t="s">
        <v>100</v>
      </c>
      <c r="C30" s="14">
        <v>1</v>
      </c>
      <c r="D30" s="19" t="s">
        <v>117</v>
      </c>
      <c r="E30" s="19" t="s">
        <v>142</v>
      </c>
      <c r="F30" s="60">
        <v>2.08</v>
      </c>
      <c r="G30" s="19" t="s">
        <v>353</v>
      </c>
      <c r="H30" s="19">
        <v>240</v>
      </c>
      <c r="I30" s="19" t="s">
        <v>360</v>
      </c>
      <c r="J30" s="19" t="s">
        <v>543</v>
      </c>
      <c r="K30" s="11"/>
      <c r="L30" s="11"/>
    </row>
    <row r="31" spans="1:12" ht="14.45" customHeight="1">
      <c r="A31" s="79" t="s">
        <v>39</v>
      </c>
      <c r="B31" s="19" t="s">
        <v>100</v>
      </c>
      <c r="C31" s="14">
        <v>1</v>
      </c>
      <c r="D31" s="19" t="s">
        <v>168</v>
      </c>
      <c r="E31" s="19" t="s">
        <v>261</v>
      </c>
      <c r="F31" s="60">
        <v>1.526</v>
      </c>
      <c r="G31" s="19" t="s">
        <v>353</v>
      </c>
      <c r="H31" s="19">
        <v>240</v>
      </c>
      <c r="I31" s="19" t="s">
        <v>360</v>
      </c>
      <c r="J31" s="19" t="s">
        <v>544</v>
      </c>
      <c r="K31" s="11"/>
      <c r="L31" s="11"/>
    </row>
    <row r="32" spans="1:12">
      <c r="A32" s="79" t="s">
        <v>40</v>
      </c>
      <c r="B32" s="19" t="s">
        <v>100</v>
      </c>
      <c r="C32" s="14">
        <v>1</v>
      </c>
      <c r="D32" s="19" t="s">
        <v>169</v>
      </c>
      <c r="E32" s="19" t="s">
        <v>143</v>
      </c>
      <c r="F32" s="60">
        <v>0.89900000000000002</v>
      </c>
      <c r="G32" s="19" t="s">
        <v>353</v>
      </c>
      <c r="H32" s="19">
        <v>240</v>
      </c>
      <c r="I32" s="19" t="s">
        <v>360</v>
      </c>
      <c r="J32" s="19" t="s">
        <v>545</v>
      </c>
      <c r="K32" s="11"/>
      <c r="L32" s="11"/>
    </row>
    <row r="33" spans="1:12">
      <c r="A33" s="79" t="s">
        <v>41</v>
      </c>
      <c r="B33" s="19" t="s">
        <v>100</v>
      </c>
      <c r="C33" s="14">
        <v>1</v>
      </c>
      <c r="D33" s="19" t="s">
        <v>170</v>
      </c>
      <c r="E33" s="19" t="s">
        <v>263</v>
      </c>
      <c r="F33" s="60">
        <v>2.008</v>
      </c>
      <c r="G33" s="19" t="s">
        <v>353</v>
      </c>
      <c r="H33" s="19">
        <v>240</v>
      </c>
      <c r="I33" s="19" t="s">
        <v>360</v>
      </c>
      <c r="J33" s="19" t="s">
        <v>238</v>
      </c>
      <c r="K33" s="11"/>
      <c r="L33" s="11"/>
    </row>
    <row r="34" spans="1:12">
      <c r="A34" s="79" t="s">
        <v>42</v>
      </c>
      <c r="B34" s="19" t="s">
        <v>216</v>
      </c>
      <c r="C34" s="14">
        <v>1</v>
      </c>
      <c r="D34" s="19" t="s">
        <v>110</v>
      </c>
      <c r="E34" s="19" t="s">
        <v>263</v>
      </c>
      <c r="F34" s="60">
        <v>3.1</v>
      </c>
      <c r="G34" s="19" t="s">
        <v>354</v>
      </c>
      <c r="H34" s="19">
        <v>98</v>
      </c>
      <c r="I34" s="21" t="s">
        <v>361</v>
      </c>
      <c r="J34" s="19" t="s">
        <v>546</v>
      </c>
      <c r="K34" s="11"/>
      <c r="L34" s="11"/>
    </row>
    <row r="35" spans="1:12">
      <c r="A35" s="79" t="s">
        <v>43</v>
      </c>
      <c r="B35" s="19" t="s">
        <v>216</v>
      </c>
      <c r="C35" s="14">
        <v>1</v>
      </c>
      <c r="D35" s="19" t="s">
        <v>111</v>
      </c>
      <c r="E35" s="19" t="s">
        <v>152</v>
      </c>
      <c r="F35" s="60">
        <v>4.37</v>
      </c>
      <c r="G35" s="19" t="s">
        <v>354</v>
      </c>
      <c r="H35" s="19">
        <v>98</v>
      </c>
      <c r="I35" s="21" t="s">
        <v>361</v>
      </c>
      <c r="J35" s="19" t="s">
        <v>269</v>
      </c>
      <c r="K35" s="11"/>
      <c r="L35" s="11"/>
    </row>
    <row r="36" spans="1:12">
      <c r="A36" s="79" t="s">
        <v>44</v>
      </c>
      <c r="B36" s="19" t="s">
        <v>100</v>
      </c>
      <c r="C36" s="14">
        <v>1</v>
      </c>
      <c r="D36" s="19" t="s">
        <v>108</v>
      </c>
      <c r="E36" s="19" t="s">
        <v>196</v>
      </c>
      <c r="F36" s="60">
        <v>1.1879999999999999</v>
      </c>
      <c r="G36" s="19" t="s">
        <v>354</v>
      </c>
      <c r="H36" s="19">
        <v>98</v>
      </c>
      <c r="I36" s="21" t="s">
        <v>361</v>
      </c>
      <c r="J36" s="19" t="s">
        <v>286</v>
      </c>
      <c r="K36" s="11"/>
      <c r="L36" s="11"/>
    </row>
    <row r="37" spans="1:12">
      <c r="A37" s="79" t="s">
        <v>45</v>
      </c>
      <c r="B37" s="19" t="s">
        <v>100</v>
      </c>
      <c r="C37" s="14">
        <v>1</v>
      </c>
      <c r="D37" s="19" t="s">
        <v>109</v>
      </c>
      <c r="E37" s="19" t="s">
        <v>245</v>
      </c>
      <c r="F37" s="60">
        <v>0.76200000000000001</v>
      </c>
      <c r="G37" s="19" t="s">
        <v>354</v>
      </c>
      <c r="H37" s="19">
        <v>133</v>
      </c>
      <c r="I37" s="21" t="s">
        <v>362</v>
      </c>
      <c r="J37" s="19" t="s">
        <v>445</v>
      </c>
      <c r="K37" s="11"/>
      <c r="L37" s="11"/>
    </row>
    <row r="38" spans="1:12">
      <c r="A38" s="79" t="s">
        <v>46</v>
      </c>
      <c r="B38" s="19" t="s">
        <v>100</v>
      </c>
      <c r="C38" s="14">
        <v>1</v>
      </c>
      <c r="D38" s="19" t="s">
        <v>112</v>
      </c>
      <c r="E38" s="19" t="s">
        <v>163</v>
      </c>
      <c r="F38" s="60">
        <v>1.694</v>
      </c>
      <c r="G38" s="19" t="s">
        <v>354</v>
      </c>
      <c r="H38" s="19">
        <v>133</v>
      </c>
      <c r="I38" s="21" t="s">
        <v>362</v>
      </c>
      <c r="J38" s="19" t="s">
        <v>260</v>
      </c>
      <c r="K38" s="11"/>
      <c r="L38" s="11"/>
    </row>
    <row r="39" spans="1:12">
      <c r="A39" s="79" t="s">
        <v>47</v>
      </c>
      <c r="B39" s="19" t="s">
        <v>100</v>
      </c>
      <c r="C39" s="14">
        <v>1</v>
      </c>
      <c r="D39" s="19" t="s">
        <v>113</v>
      </c>
      <c r="E39" s="19" t="s">
        <v>307</v>
      </c>
      <c r="F39" s="60">
        <v>1.369</v>
      </c>
      <c r="G39" s="19" t="s">
        <v>354</v>
      </c>
      <c r="H39" s="19">
        <v>133</v>
      </c>
      <c r="I39" s="21" t="s">
        <v>362</v>
      </c>
      <c r="J39" s="19" t="s">
        <v>547</v>
      </c>
      <c r="K39" s="11"/>
      <c r="L39" s="11"/>
    </row>
    <row r="40" spans="1:12">
      <c r="A40" s="79" t="s">
        <v>48</v>
      </c>
      <c r="B40" s="19" t="s">
        <v>100</v>
      </c>
      <c r="C40" s="14">
        <v>1</v>
      </c>
      <c r="D40" s="19" t="s">
        <v>114</v>
      </c>
      <c r="E40" s="19" t="s">
        <v>263</v>
      </c>
      <c r="F40" s="60">
        <v>2.008</v>
      </c>
      <c r="G40" s="19" t="s">
        <v>354</v>
      </c>
      <c r="H40" s="19">
        <v>133</v>
      </c>
      <c r="I40" s="21" t="s">
        <v>362</v>
      </c>
      <c r="J40" s="19" t="s">
        <v>548</v>
      </c>
      <c r="K40" s="11"/>
      <c r="L40" s="11"/>
    </row>
    <row r="41" spans="1:12">
      <c r="A41" s="79" t="s">
        <v>49</v>
      </c>
      <c r="B41" s="19" t="s">
        <v>99</v>
      </c>
      <c r="C41" s="14">
        <v>1</v>
      </c>
      <c r="D41" s="19" t="s">
        <v>115</v>
      </c>
      <c r="E41" s="19" t="s">
        <v>297</v>
      </c>
      <c r="F41" s="60">
        <v>4.6050000000000004</v>
      </c>
      <c r="G41" s="19" t="s">
        <v>354</v>
      </c>
      <c r="H41" s="38" t="s">
        <v>523</v>
      </c>
      <c r="I41" s="21" t="s">
        <v>363</v>
      </c>
      <c r="J41" s="19" t="s">
        <v>424</v>
      </c>
      <c r="K41" s="11"/>
      <c r="L41" s="11"/>
    </row>
    <row r="42" spans="1:12">
      <c r="A42" s="79" t="s">
        <v>50</v>
      </c>
      <c r="B42" s="19" t="s">
        <v>99</v>
      </c>
      <c r="C42" s="14">
        <v>1</v>
      </c>
      <c r="D42" s="19" t="s">
        <v>116</v>
      </c>
      <c r="E42" s="19" t="s">
        <v>166</v>
      </c>
      <c r="F42" s="60">
        <v>4.2610000000000001</v>
      </c>
      <c r="G42" s="19" t="s">
        <v>354</v>
      </c>
      <c r="H42" s="19" t="s">
        <v>523</v>
      </c>
      <c r="I42" s="21" t="s">
        <v>363</v>
      </c>
      <c r="J42" s="19" t="s">
        <v>284</v>
      </c>
      <c r="K42" s="11"/>
      <c r="L42" s="11"/>
    </row>
    <row r="43" spans="1:12">
      <c r="A43" s="79" t="s">
        <v>51</v>
      </c>
      <c r="B43" s="19" t="s">
        <v>99</v>
      </c>
      <c r="C43" s="14">
        <v>1</v>
      </c>
      <c r="D43" s="19" t="s">
        <v>117</v>
      </c>
      <c r="E43" s="19" t="s">
        <v>138</v>
      </c>
      <c r="F43" s="60">
        <v>3.2570000000000001</v>
      </c>
      <c r="G43" s="19" t="s">
        <v>354</v>
      </c>
      <c r="H43" s="19" t="s">
        <v>523</v>
      </c>
      <c r="I43" s="21" t="s">
        <v>363</v>
      </c>
      <c r="J43" s="19" t="s">
        <v>549</v>
      </c>
      <c r="K43" s="11"/>
      <c r="L43" s="11"/>
    </row>
    <row r="44" spans="1:12">
      <c r="A44" s="79" t="s">
        <v>52</v>
      </c>
      <c r="B44" s="19" t="s">
        <v>100</v>
      </c>
      <c r="C44" s="14">
        <v>1</v>
      </c>
      <c r="D44" s="19" t="s">
        <v>114</v>
      </c>
      <c r="E44" s="19" t="s">
        <v>148</v>
      </c>
      <c r="F44" s="60">
        <v>0.995</v>
      </c>
      <c r="G44" s="19" t="s">
        <v>337</v>
      </c>
      <c r="H44" s="19">
        <v>15</v>
      </c>
      <c r="I44" s="21" t="s">
        <v>359</v>
      </c>
      <c r="J44" s="19" t="s">
        <v>491</v>
      </c>
      <c r="K44" s="11"/>
      <c r="L44" s="11"/>
    </row>
    <row r="45" spans="1:12">
      <c r="A45" s="79" t="s">
        <v>53</v>
      </c>
      <c r="B45" s="19" t="s">
        <v>100</v>
      </c>
      <c r="C45" s="14">
        <v>1</v>
      </c>
      <c r="D45" s="19" t="s">
        <v>115</v>
      </c>
      <c r="E45" s="19" t="s">
        <v>146</v>
      </c>
      <c r="F45" s="60">
        <v>2.6150000000000002</v>
      </c>
      <c r="G45" s="19" t="s">
        <v>337</v>
      </c>
      <c r="H45" s="19">
        <v>15</v>
      </c>
      <c r="I45" s="21" t="s">
        <v>359</v>
      </c>
      <c r="J45" s="19" t="s">
        <v>330</v>
      </c>
      <c r="K45" s="11"/>
      <c r="L45" s="11"/>
    </row>
    <row r="46" spans="1:12">
      <c r="A46" s="79" t="s">
        <v>54</v>
      </c>
      <c r="B46" s="19" t="s">
        <v>100</v>
      </c>
      <c r="C46" s="14">
        <v>1</v>
      </c>
      <c r="D46" s="19" t="s">
        <v>116</v>
      </c>
      <c r="E46" s="19" t="s">
        <v>578</v>
      </c>
      <c r="F46" s="60">
        <v>0.309</v>
      </c>
      <c r="G46" s="19" t="s">
        <v>337</v>
      </c>
      <c r="H46" s="19">
        <v>15</v>
      </c>
      <c r="I46" s="21" t="s">
        <v>359</v>
      </c>
      <c r="J46" s="19" t="s">
        <v>295</v>
      </c>
      <c r="K46" s="11"/>
      <c r="L46" s="11"/>
    </row>
    <row r="47" spans="1:12">
      <c r="A47" s="79" t="s">
        <v>55</v>
      </c>
      <c r="B47" s="19" t="s">
        <v>100</v>
      </c>
      <c r="C47" s="14">
        <v>1</v>
      </c>
      <c r="D47" s="19" t="s">
        <v>117</v>
      </c>
      <c r="E47" s="19" t="s">
        <v>153</v>
      </c>
      <c r="F47" s="60">
        <v>0.68200000000000005</v>
      </c>
      <c r="G47" s="19" t="s">
        <v>337</v>
      </c>
      <c r="H47" s="19">
        <v>15</v>
      </c>
      <c r="I47" s="21" t="s">
        <v>359</v>
      </c>
      <c r="J47" s="19" t="s">
        <v>562</v>
      </c>
      <c r="K47" s="11"/>
      <c r="L47" s="11"/>
    </row>
    <row r="48" spans="1:12">
      <c r="A48" s="79" t="s">
        <v>56</v>
      </c>
      <c r="B48" s="19" t="s">
        <v>100</v>
      </c>
      <c r="C48" s="14">
        <v>1</v>
      </c>
      <c r="D48" s="19" t="s">
        <v>168</v>
      </c>
      <c r="E48" s="19" t="s">
        <v>307</v>
      </c>
      <c r="F48" s="60">
        <v>0.56000000000000005</v>
      </c>
      <c r="G48" s="19" t="s">
        <v>337</v>
      </c>
      <c r="H48" s="19">
        <v>15</v>
      </c>
      <c r="I48" s="21" t="s">
        <v>359</v>
      </c>
      <c r="J48" s="19" t="s">
        <v>563</v>
      </c>
      <c r="K48" s="11"/>
      <c r="L48" s="11"/>
    </row>
    <row r="49" spans="1:13">
      <c r="A49" s="79" t="s">
        <v>57</v>
      </c>
      <c r="B49" s="19" t="s">
        <v>100</v>
      </c>
      <c r="C49" s="14">
        <v>1</v>
      </c>
      <c r="D49" s="19" t="s">
        <v>169</v>
      </c>
      <c r="E49" s="19" t="s">
        <v>305</v>
      </c>
      <c r="F49" s="60">
        <v>2.548</v>
      </c>
      <c r="G49" s="19" t="s">
        <v>337</v>
      </c>
      <c r="H49" s="19">
        <v>15</v>
      </c>
      <c r="I49" s="21" t="s">
        <v>359</v>
      </c>
      <c r="J49" s="19" t="s">
        <v>564</v>
      </c>
      <c r="K49" s="11"/>
      <c r="L49" s="11"/>
    </row>
    <row r="50" spans="1:13">
      <c r="A50" s="79" t="s">
        <v>58</v>
      </c>
      <c r="B50" s="19" t="s">
        <v>100</v>
      </c>
      <c r="C50" s="14">
        <v>1</v>
      </c>
      <c r="D50" s="19" t="s">
        <v>170</v>
      </c>
      <c r="E50" s="19" t="s">
        <v>205</v>
      </c>
      <c r="F50" s="60">
        <v>4.3040000000000003</v>
      </c>
      <c r="G50" s="19" t="s">
        <v>337</v>
      </c>
      <c r="H50" s="19">
        <v>15</v>
      </c>
      <c r="I50" s="21" t="s">
        <v>359</v>
      </c>
      <c r="J50" s="19" t="s">
        <v>162</v>
      </c>
      <c r="K50" s="11"/>
      <c r="L50" s="11"/>
    </row>
    <row r="51" spans="1:13">
      <c r="A51" s="79" t="s">
        <v>59</v>
      </c>
      <c r="B51" s="19" t="s">
        <v>99</v>
      </c>
      <c r="C51" s="14">
        <v>1</v>
      </c>
      <c r="D51" s="19" t="s">
        <v>551</v>
      </c>
      <c r="E51" s="19" t="s">
        <v>247</v>
      </c>
      <c r="F51" s="60">
        <v>3.794</v>
      </c>
      <c r="G51" s="19" t="s">
        <v>355</v>
      </c>
      <c r="H51" s="19" t="s">
        <v>368</v>
      </c>
      <c r="I51" s="21" t="s">
        <v>364</v>
      </c>
      <c r="J51" s="19" t="s">
        <v>292</v>
      </c>
      <c r="K51" s="11"/>
      <c r="L51" s="11"/>
    </row>
    <row r="52" spans="1:13">
      <c r="A52" s="79" t="s">
        <v>60</v>
      </c>
      <c r="B52" s="19" t="s">
        <v>99</v>
      </c>
      <c r="C52" s="14">
        <v>1</v>
      </c>
      <c r="D52" s="19" t="s">
        <v>110</v>
      </c>
      <c r="E52" s="19" t="s">
        <v>145</v>
      </c>
      <c r="F52" s="60">
        <v>3.5990000000000002</v>
      </c>
      <c r="G52" s="19" t="s">
        <v>355</v>
      </c>
      <c r="H52" s="19" t="s">
        <v>557</v>
      </c>
      <c r="I52" s="21" t="s">
        <v>554</v>
      </c>
      <c r="J52" s="19" t="s">
        <v>530</v>
      </c>
      <c r="K52" s="11"/>
      <c r="L52" s="11"/>
    </row>
    <row r="53" spans="1:13">
      <c r="A53" s="79" t="s">
        <v>61</v>
      </c>
      <c r="B53" s="19" t="s">
        <v>99</v>
      </c>
      <c r="C53" s="14">
        <v>1</v>
      </c>
      <c r="D53" s="19" t="s">
        <v>111</v>
      </c>
      <c r="E53" s="19" t="s">
        <v>387</v>
      </c>
      <c r="F53" s="60">
        <v>2.2450000000000001</v>
      </c>
      <c r="G53" s="19" t="s">
        <v>355</v>
      </c>
      <c r="H53" s="19" t="s">
        <v>557</v>
      </c>
      <c r="I53" s="21" t="s">
        <v>554</v>
      </c>
      <c r="J53" s="19" t="s">
        <v>565</v>
      </c>
      <c r="K53" s="11"/>
      <c r="L53" s="11"/>
    </row>
    <row r="54" spans="1:13">
      <c r="A54" s="79" t="s">
        <v>62</v>
      </c>
      <c r="B54" s="19" t="s">
        <v>100</v>
      </c>
      <c r="C54" s="14">
        <v>1</v>
      </c>
      <c r="D54" s="19" t="s">
        <v>108</v>
      </c>
      <c r="E54" s="19" t="s">
        <v>197</v>
      </c>
      <c r="F54" s="60">
        <v>1.302</v>
      </c>
      <c r="G54" s="19" t="s">
        <v>355</v>
      </c>
      <c r="H54" s="19" t="s">
        <v>558</v>
      </c>
      <c r="I54" s="21" t="s">
        <v>554</v>
      </c>
      <c r="J54" s="19" t="s">
        <v>375</v>
      </c>
      <c r="K54" s="11"/>
      <c r="L54" s="11"/>
    </row>
    <row r="55" spans="1:13">
      <c r="A55" s="79" t="s">
        <v>63</v>
      </c>
      <c r="B55" s="19" t="s">
        <v>100</v>
      </c>
      <c r="C55" s="14">
        <v>1</v>
      </c>
      <c r="D55" s="19" t="s">
        <v>109</v>
      </c>
      <c r="E55" s="19" t="s">
        <v>164</v>
      </c>
      <c r="F55" s="60">
        <v>1.9890000000000001</v>
      </c>
      <c r="G55" s="19" t="s">
        <v>355</v>
      </c>
      <c r="H55" s="19" t="s">
        <v>558</v>
      </c>
      <c r="I55" s="21" t="s">
        <v>554</v>
      </c>
      <c r="J55" s="19" t="s">
        <v>566</v>
      </c>
      <c r="K55" s="11"/>
      <c r="L55" s="11"/>
    </row>
    <row r="56" spans="1:13">
      <c r="A56" s="79" t="s">
        <v>64</v>
      </c>
      <c r="B56" s="19" t="s">
        <v>100</v>
      </c>
      <c r="C56" s="14">
        <v>1</v>
      </c>
      <c r="D56" s="19" t="s">
        <v>112</v>
      </c>
      <c r="E56" s="19" t="s">
        <v>164</v>
      </c>
      <c r="F56" s="60">
        <v>2.3210000000000002</v>
      </c>
      <c r="G56" s="19" t="s">
        <v>355</v>
      </c>
      <c r="H56" s="19" t="s">
        <v>558</v>
      </c>
      <c r="I56" s="21" t="s">
        <v>554</v>
      </c>
      <c r="J56" s="19" t="s">
        <v>567</v>
      </c>
      <c r="K56" s="11"/>
      <c r="L56" s="11"/>
    </row>
    <row r="57" spans="1:13">
      <c r="A57" s="79" t="s">
        <v>65</v>
      </c>
      <c r="B57" s="19" t="s">
        <v>103</v>
      </c>
      <c r="C57" s="14">
        <v>1</v>
      </c>
      <c r="D57" s="19" t="s">
        <v>110</v>
      </c>
      <c r="E57" s="19" t="s">
        <v>307</v>
      </c>
      <c r="F57" s="60">
        <v>0.80100000000000005</v>
      </c>
      <c r="G57" s="19" t="s">
        <v>372</v>
      </c>
      <c r="H57" s="19">
        <v>25</v>
      </c>
      <c r="I57" s="21" t="s">
        <v>363</v>
      </c>
      <c r="J57" s="19" t="s">
        <v>568</v>
      </c>
      <c r="K57" s="11"/>
      <c r="L57" s="11"/>
    </row>
    <row r="58" spans="1:13">
      <c r="A58" s="79" t="s">
        <v>66</v>
      </c>
      <c r="B58" s="19" t="s">
        <v>103</v>
      </c>
      <c r="C58" s="14">
        <v>1</v>
      </c>
      <c r="D58" s="19" t="s">
        <v>111</v>
      </c>
      <c r="E58" s="19" t="s">
        <v>203</v>
      </c>
      <c r="F58" s="60">
        <v>1.61</v>
      </c>
      <c r="G58" s="19" t="s">
        <v>372</v>
      </c>
      <c r="H58" s="19">
        <v>25</v>
      </c>
      <c r="I58" s="21" t="s">
        <v>363</v>
      </c>
      <c r="J58" s="19" t="s">
        <v>569</v>
      </c>
      <c r="K58" s="11"/>
      <c r="L58" s="11"/>
    </row>
    <row r="59" spans="1:13">
      <c r="A59" s="79" t="s">
        <v>67</v>
      </c>
      <c r="B59" s="19" t="s">
        <v>99</v>
      </c>
      <c r="C59" s="14">
        <v>1</v>
      </c>
      <c r="D59" s="19" t="s">
        <v>108</v>
      </c>
      <c r="E59" s="19" t="s">
        <v>138</v>
      </c>
      <c r="F59" s="60">
        <v>3.5640000000000001</v>
      </c>
      <c r="G59" s="19" t="s">
        <v>372</v>
      </c>
      <c r="H59" s="19">
        <v>25</v>
      </c>
      <c r="I59" s="21" t="s">
        <v>363</v>
      </c>
      <c r="J59" s="19" t="s">
        <v>415</v>
      </c>
      <c r="K59" s="11"/>
      <c r="L59" s="11"/>
    </row>
    <row r="60" spans="1:13">
      <c r="A60" s="79" t="s">
        <v>68</v>
      </c>
      <c r="B60" s="19" t="s">
        <v>103</v>
      </c>
      <c r="C60" s="14">
        <v>1</v>
      </c>
      <c r="D60" s="19" t="s">
        <v>112</v>
      </c>
      <c r="E60" s="19" t="s">
        <v>247</v>
      </c>
      <c r="F60" s="60">
        <v>1.7410000000000001</v>
      </c>
      <c r="G60" s="19" t="s">
        <v>372</v>
      </c>
      <c r="H60" s="19">
        <v>25</v>
      </c>
      <c r="I60" s="21" t="s">
        <v>363</v>
      </c>
      <c r="J60" s="19" t="s">
        <v>160</v>
      </c>
      <c r="K60" s="42"/>
      <c r="L60" s="11"/>
      <c r="M60" s="12"/>
    </row>
    <row r="61" spans="1:13">
      <c r="A61" s="79" t="s">
        <v>69</v>
      </c>
      <c r="B61" s="19" t="s">
        <v>103</v>
      </c>
      <c r="C61" s="14">
        <v>1</v>
      </c>
      <c r="D61" s="19" t="s">
        <v>113</v>
      </c>
      <c r="E61" s="19" t="s">
        <v>150</v>
      </c>
      <c r="F61" s="60">
        <v>0.96199999999999997</v>
      </c>
      <c r="G61" s="19" t="s">
        <v>372</v>
      </c>
      <c r="H61" s="19">
        <v>25</v>
      </c>
      <c r="I61" s="21" t="s">
        <v>363</v>
      </c>
      <c r="J61" s="19" t="s">
        <v>309</v>
      </c>
      <c r="K61" s="42"/>
      <c r="L61" s="11"/>
      <c r="M61" s="12"/>
    </row>
    <row r="62" spans="1:13">
      <c r="A62" s="79" t="s">
        <v>70</v>
      </c>
      <c r="B62" s="19" t="s">
        <v>102</v>
      </c>
      <c r="C62" s="14">
        <v>1</v>
      </c>
      <c r="D62" s="19" t="s">
        <v>114</v>
      </c>
      <c r="E62" s="19" t="s">
        <v>142</v>
      </c>
      <c r="F62" s="60">
        <v>3.2970000000000002</v>
      </c>
      <c r="G62" s="19" t="s">
        <v>372</v>
      </c>
      <c r="H62" s="19">
        <v>25</v>
      </c>
      <c r="I62" s="21" t="s">
        <v>363</v>
      </c>
      <c r="J62" s="19" t="s">
        <v>445</v>
      </c>
      <c r="K62" s="42"/>
      <c r="L62" s="11"/>
      <c r="M62" s="12"/>
    </row>
    <row r="63" spans="1:13">
      <c r="A63" s="79" t="s">
        <v>71</v>
      </c>
      <c r="B63" s="19" t="s">
        <v>464</v>
      </c>
      <c r="C63" s="14">
        <v>1</v>
      </c>
      <c r="D63" s="19" t="s">
        <v>110</v>
      </c>
      <c r="E63" s="19" t="s">
        <v>289</v>
      </c>
      <c r="F63" s="60">
        <v>2.3109999999999999</v>
      </c>
      <c r="G63" s="19" t="s">
        <v>302</v>
      </c>
      <c r="H63" s="19" t="s">
        <v>559</v>
      </c>
      <c r="I63" s="21" t="s">
        <v>555</v>
      </c>
      <c r="J63" s="19" t="s">
        <v>530</v>
      </c>
      <c r="K63" s="42"/>
      <c r="L63" s="11"/>
      <c r="M63" s="12"/>
    </row>
    <row r="64" spans="1:13">
      <c r="A64" s="79" t="s">
        <v>72</v>
      </c>
      <c r="B64" s="19" t="s">
        <v>103</v>
      </c>
      <c r="C64" s="14">
        <v>1</v>
      </c>
      <c r="D64" s="19" t="s">
        <v>111</v>
      </c>
      <c r="E64" s="19" t="s">
        <v>261</v>
      </c>
      <c r="F64" s="60">
        <v>1.655</v>
      </c>
      <c r="G64" s="19" t="s">
        <v>302</v>
      </c>
      <c r="H64" s="38" t="s">
        <v>49</v>
      </c>
      <c r="I64" s="21" t="s">
        <v>377</v>
      </c>
      <c r="J64" s="19" t="s">
        <v>513</v>
      </c>
      <c r="K64" s="42"/>
      <c r="L64" s="11"/>
      <c r="M64" s="12"/>
    </row>
    <row r="65" spans="1:13">
      <c r="A65" s="79" t="s">
        <v>73</v>
      </c>
      <c r="B65" s="19" t="s">
        <v>103</v>
      </c>
      <c r="C65" s="14">
        <v>1</v>
      </c>
      <c r="D65" s="19" t="s">
        <v>108</v>
      </c>
      <c r="E65" s="19" t="s">
        <v>196</v>
      </c>
      <c r="F65" s="60">
        <v>1.046</v>
      </c>
      <c r="G65" s="19" t="s">
        <v>302</v>
      </c>
      <c r="H65" s="19">
        <v>39</v>
      </c>
      <c r="I65" s="21" t="s">
        <v>377</v>
      </c>
      <c r="J65" s="19" t="s">
        <v>570</v>
      </c>
      <c r="K65" s="42"/>
      <c r="L65" s="11"/>
      <c r="M65" s="12"/>
    </row>
    <row r="66" spans="1:13">
      <c r="A66" s="79" t="s">
        <v>74</v>
      </c>
      <c r="B66" s="19" t="s">
        <v>101</v>
      </c>
      <c r="C66" s="14">
        <v>1</v>
      </c>
      <c r="D66" s="19" t="s">
        <v>109</v>
      </c>
      <c r="E66" s="19" t="s">
        <v>290</v>
      </c>
      <c r="F66" s="60">
        <v>0.16800000000000001</v>
      </c>
      <c r="G66" s="19" t="s">
        <v>302</v>
      </c>
      <c r="H66" s="19">
        <v>39</v>
      </c>
      <c r="I66" s="21" t="s">
        <v>377</v>
      </c>
      <c r="J66" s="19" t="s">
        <v>285</v>
      </c>
      <c r="K66" s="42"/>
      <c r="L66" s="11"/>
      <c r="M66" s="12"/>
    </row>
    <row r="67" spans="1:13">
      <c r="A67" s="79" t="s">
        <v>75</v>
      </c>
      <c r="B67" s="19" t="s">
        <v>464</v>
      </c>
      <c r="C67" s="14">
        <v>1</v>
      </c>
      <c r="D67" s="19" t="s">
        <v>112</v>
      </c>
      <c r="E67" s="19" t="s">
        <v>208</v>
      </c>
      <c r="F67" s="60">
        <v>0.61199999999999999</v>
      </c>
      <c r="G67" s="19" t="s">
        <v>302</v>
      </c>
      <c r="H67" s="19">
        <v>39</v>
      </c>
      <c r="I67" s="21" t="s">
        <v>377</v>
      </c>
      <c r="J67" s="19" t="s">
        <v>282</v>
      </c>
      <c r="K67" s="42"/>
      <c r="L67" s="11"/>
      <c r="M67" s="12"/>
    </row>
    <row r="68" spans="1:13">
      <c r="A68" s="79" t="s">
        <v>76</v>
      </c>
      <c r="B68" s="19" t="s">
        <v>464</v>
      </c>
      <c r="C68" s="14">
        <v>1</v>
      </c>
      <c r="D68" s="19" t="s">
        <v>113</v>
      </c>
      <c r="E68" s="19" t="s">
        <v>262</v>
      </c>
      <c r="F68" s="60">
        <v>1.75</v>
      </c>
      <c r="G68" s="19" t="s">
        <v>302</v>
      </c>
      <c r="H68" s="19">
        <v>39</v>
      </c>
      <c r="I68" s="21" t="s">
        <v>377</v>
      </c>
      <c r="J68" s="19" t="s">
        <v>571</v>
      </c>
      <c r="K68" s="42"/>
      <c r="L68" s="11"/>
      <c r="M68" s="12"/>
    </row>
    <row r="69" spans="1:13">
      <c r="A69" s="79" t="s">
        <v>77</v>
      </c>
      <c r="B69" s="19" t="s">
        <v>100</v>
      </c>
      <c r="C69" s="14">
        <v>1</v>
      </c>
      <c r="D69" s="19" t="s">
        <v>114</v>
      </c>
      <c r="E69" s="19" t="s">
        <v>370</v>
      </c>
      <c r="F69" s="60">
        <v>4.9829999999999997</v>
      </c>
      <c r="G69" s="19" t="s">
        <v>302</v>
      </c>
      <c r="H69" s="19" t="s">
        <v>560</v>
      </c>
      <c r="I69" s="21" t="s">
        <v>556</v>
      </c>
      <c r="J69" s="19" t="s">
        <v>572</v>
      </c>
      <c r="K69" s="42"/>
      <c r="L69" s="11"/>
      <c r="M69" s="12"/>
    </row>
    <row r="70" spans="1:13">
      <c r="A70" s="79" t="s">
        <v>78</v>
      </c>
      <c r="B70" s="19" t="s">
        <v>550</v>
      </c>
      <c r="C70" s="14">
        <v>1</v>
      </c>
      <c r="D70" s="19" t="s">
        <v>110</v>
      </c>
      <c r="E70" s="19" t="s">
        <v>421</v>
      </c>
      <c r="F70" s="60">
        <v>0.08</v>
      </c>
      <c r="G70" s="19" t="s">
        <v>552</v>
      </c>
      <c r="H70" s="19" t="s">
        <v>561</v>
      </c>
      <c r="I70" s="21" t="s">
        <v>364</v>
      </c>
      <c r="J70" s="19" t="s">
        <v>573</v>
      </c>
      <c r="K70" s="42"/>
      <c r="L70" s="11"/>
      <c r="M70" s="12"/>
    </row>
    <row r="71" spans="1:13">
      <c r="A71" s="79" t="s">
        <v>79</v>
      </c>
      <c r="B71" s="19" t="s">
        <v>550</v>
      </c>
      <c r="C71" s="14">
        <v>1</v>
      </c>
      <c r="D71" s="19" t="s">
        <v>111</v>
      </c>
      <c r="E71" s="19" t="s">
        <v>421</v>
      </c>
      <c r="F71" s="60">
        <v>0.08</v>
      </c>
      <c r="G71" s="19" t="s">
        <v>552</v>
      </c>
      <c r="H71" s="19" t="s">
        <v>561</v>
      </c>
      <c r="I71" s="21" t="s">
        <v>364</v>
      </c>
      <c r="J71" s="19" t="s">
        <v>574</v>
      </c>
      <c r="K71" s="42"/>
      <c r="L71" s="11"/>
      <c r="M71" s="12"/>
    </row>
    <row r="72" spans="1:13">
      <c r="A72" s="79" t="s">
        <v>80</v>
      </c>
      <c r="B72" s="19" t="s">
        <v>550</v>
      </c>
      <c r="C72" s="14">
        <v>1</v>
      </c>
      <c r="D72" s="19" t="s">
        <v>108</v>
      </c>
      <c r="E72" s="19" t="s">
        <v>335</v>
      </c>
      <c r="F72" s="60">
        <v>0.112</v>
      </c>
      <c r="G72" s="19" t="s">
        <v>552</v>
      </c>
      <c r="H72" s="19" t="s">
        <v>561</v>
      </c>
      <c r="I72" s="21" t="s">
        <v>364</v>
      </c>
      <c r="J72" s="19" t="s">
        <v>575</v>
      </c>
      <c r="K72" s="42"/>
      <c r="L72" s="11"/>
      <c r="M72" s="12"/>
    </row>
    <row r="73" spans="1:13">
      <c r="A73" s="79" t="s">
        <v>81</v>
      </c>
      <c r="B73" s="19" t="s">
        <v>550</v>
      </c>
      <c r="C73" s="14">
        <v>1</v>
      </c>
      <c r="D73" s="19" t="s">
        <v>109</v>
      </c>
      <c r="E73" s="91" t="s">
        <v>579</v>
      </c>
      <c r="F73" s="60">
        <v>3.1E-2</v>
      </c>
      <c r="G73" s="19" t="s">
        <v>552</v>
      </c>
      <c r="H73" s="19" t="s">
        <v>561</v>
      </c>
      <c r="I73" s="21" t="s">
        <v>364</v>
      </c>
      <c r="J73" s="19" t="s">
        <v>576</v>
      </c>
      <c r="K73" s="42"/>
      <c r="L73" s="11"/>
      <c r="M73" s="12"/>
    </row>
    <row r="74" spans="1:13">
      <c r="A74" s="79" t="s">
        <v>82</v>
      </c>
      <c r="B74" s="19" t="s">
        <v>99</v>
      </c>
      <c r="C74" s="14">
        <v>1</v>
      </c>
      <c r="D74" s="19" t="s">
        <v>108</v>
      </c>
      <c r="E74" s="91" t="s">
        <v>243</v>
      </c>
      <c r="F74" s="60">
        <v>0.47</v>
      </c>
      <c r="G74" s="19" t="s">
        <v>553</v>
      </c>
      <c r="H74" s="19">
        <v>244</v>
      </c>
      <c r="I74" s="21" t="s">
        <v>364</v>
      </c>
      <c r="J74" s="19" t="s">
        <v>577</v>
      </c>
      <c r="K74" s="42"/>
      <c r="L74" s="11"/>
      <c r="M74" s="12"/>
    </row>
    <row r="75" spans="1:13">
      <c r="A75" s="86" t="s">
        <v>83</v>
      </c>
      <c r="B75" s="86" t="s">
        <v>99</v>
      </c>
      <c r="C75" s="86">
        <v>1</v>
      </c>
      <c r="D75" s="86" t="s">
        <v>110</v>
      </c>
      <c r="E75" s="86" t="s">
        <v>141</v>
      </c>
      <c r="F75" s="86">
        <v>0.32</v>
      </c>
      <c r="G75" s="86" t="s">
        <v>811</v>
      </c>
      <c r="H75" s="86">
        <v>98</v>
      </c>
      <c r="I75" s="86" t="s">
        <v>364</v>
      </c>
      <c r="J75" s="86" t="s">
        <v>812</v>
      </c>
      <c r="K75" s="42"/>
      <c r="L75" s="11"/>
      <c r="M75" s="12"/>
    </row>
    <row r="76" spans="1:13">
      <c r="A76" s="86" t="s">
        <v>84</v>
      </c>
      <c r="B76" s="86" t="s">
        <v>99</v>
      </c>
      <c r="C76" s="86">
        <v>1</v>
      </c>
      <c r="D76" s="86" t="s">
        <v>111</v>
      </c>
      <c r="E76" s="86" t="s">
        <v>141</v>
      </c>
      <c r="F76" s="86">
        <v>0.37</v>
      </c>
      <c r="G76" s="86" t="s">
        <v>811</v>
      </c>
      <c r="H76" s="86">
        <v>98</v>
      </c>
      <c r="I76" s="86" t="s">
        <v>364</v>
      </c>
      <c r="J76" s="86" t="s">
        <v>812</v>
      </c>
      <c r="K76" s="42"/>
      <c r="L76" s="11"/>
      <c r="M76" s="12"/>
    </row>
    <row r="77" spans="1:13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42"/>
      <c r="L77" s="11"/>
      <c r="M77" s="12"/>
    </row>
    <row r="78" spans="1:13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42"/>
      <c r="L78" s="11"/>
      <c r="M78" s="12"/>
    </row>
    <row r="79" spans="1:13">
      <c r="A79" s="33"/>
      <c r="B79"/>
      <c r="C79" s="47"/>
      <c r="D79" s="43"/>
      <c r="E79" s="33"/>
      <c r="F79" s="33"/>
      <c r="G79" s="33"/>
      <c r="H79" s="33"/>
      <c r="I79" s="33"/>
      <c r="J79" s="33"/>
      <c r="K79" s="42"/>
      <c r="L79" s="11"/>
      <c r="M79" s="12"/>
    </row>
    <row r="80" spans="1:13">
      <c r="A80" s="33"/>
      <c r="B80" s="44"/>
      <c r="C80"/>
      <c r="D80" s="43"/>
      <c r="E80" s="33"/>
      <c r="F80" s="33"/>
      <c r="G80" s="33"/>
      <c r="H80" s="33"/>
      <c r="I80" s="33"/>
      <c r="J80" s="33"/>
      <c r="K80" s="42"/>
      <c r="L80" s="11"/>
      <c r="M80" s="12"/>
    </row>
    <row r="81" spans="1:13">
      <c r="A81" s="33"/>
      <c r="B81"/>
      <c r="C81" s="85"/>
      <c r="D81" s="43"/>
      <c r="E81" s="33"/>
      <c r="F81" s="33"/>
      <c r="G81" s="33"/>
      <c r="H81" s="33"/>
      <c r="I81" s="33"/>
      <c r="J81" s="33"/>
      <c r="K81" s="42"/>
      <c r="L81" s="11"/>
      <c r="M81" s="12"/>
    </row>
    <row r="82" spans="1:13">
      <c r="A82" s="33"/>
      <c r="D82" s="43"/>
      <c r="E82" s="33"/>
      <c r="F82" s="33"/>
      <c r="G82" s="33"/>
      <c r="H82" s="33"/>
      <c r="I82" s="33"/>
      <c r="J82" s="33"/>
      <c r="K82" s="42"/>
      <c r="L82" s="11"/>
      <c r="M82" s="12"/>
    </row>
    <row r="83" spans="1:13">
      <c r="A83" s="33"/>
      <c r="D83" s="43"/>
      <c r="E83" s="33"/>
      <c r="F83" s="33"/>
      <c r="G83" s="33"/>
      <c r="H83" s="33"/>
      <c r="I83" s="33"/>
      <c r="J83" s="33"/>
      <c r="K83" s="42"/>
      <c r="L83" s="11"/>
      <c r="M83" s="12"/>
    </row>
    <row r="84" spans="1:13">
      <c r="A84" s="33"/>
      <c r="B84" s="45"/>
      <c r="C84" s="64"/>
      <c r="D84" s="46"/>
      <c r="E84" s="33"/>
      <c r="F84" s="33"/>
      <c r="G84" s="33"/>
      <c r="H84" s="33"/>
      <c r="I84" s="33"/>
      <c r="J84" s="33"/>
      <c r="K84" s="42"/>
      <c r="L84" s="11"/>
      <c r="M84" s="12"/>
    </row>
    <row r="85" spans="1:13">
      <c r="A85" s="33"/>
      <c r="B85" s="45"/>
      <c r="C85" s="65"/>
      <c r="D85" s="46"/>
      <c r="E85" s="33"/>
      <c r="F85" s="33"/>
      <c r="G85" s="33"/>
      <c r="H85" s="33"/>
      <c r="I85" s="33"/>
      <c r="J85" s="33"/>
      <c r="K85" s="42"/>
      <c r="L85" s="11"/>
      <c r="M85" s="12"/>
    </row>
    <row r="86" spans="1:13">
      <c r="A86" s="33"/>
      <c r="B86" s="45"/>
      <c r="C86" s="65"/>
      <c r="D86" s="46"/>
      <c r="E86" s="33"/>
      <c r="F86" s="33"/>
      <c r="G86" s="33"/>
      <c r="H86" s="33"/>
      <c r="I86" s="33"/>
      <c r="J86" s="33"/>
      <c r="K86" s="42"/>
      <c r="L86" s="11"/>
      <c r="M86" s="12"/>
    </row>
    <row r="87" spans="1:13">
      <c r="A87" s="33"/>
      <c r="B87" s="45"/>
      <c r="C87" s="65"/>
      <c r="D87" s="46"/>
      <c r="E87" s="33"/>
      <c r="F87" s="33"/>
      <c r="G87" s="33"/>
      <c r="H87" s="33"/>
      <c r="I87" s="33"/>
      <c r="J87" s="33"/>
      <c r="K87" s="42"/>
      <c r="L87" s="11"/>
      <c r="M87" s="12"/>
    </row>
    <row r="88" spans="1:13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42"/>
      <c r="L88" s="11"/>
      <c r="M88" s="12"/>
    </row>
    <row r="89" spans="1:13">
      <c r="K89" s="12"/>
      <c r="M89" s="12"/>
    </row>
    <row r="90" spans="1:13">
      <c r="K90" s="12"/>
      <c r="M90" s="12"/>
    </row>
    <row r="91" spans="1:13">
      <c r="K91" s="12"/>
      <c r="M91" s="12"/>
    </row>
    <row r="92" spans="1:13">
      <c r="K92" s="12"/>
      <c r="M92" s="12"/>
    </row>
    <row r="93" spans="1:13">
      <c r="K93" s="12"/>
      <c r="M93" s="12"/>
    </row>
    <row r="94" spans="1:13">
      <c r="K94" s="12"/>
      <c r="M94" s="12"/>
    </row>
    <row r="95" spans="1:13">
      <c r="K95" s="12"/>
      <c r="M95" s="12"/>
    </row>
    <row r="96" spans="1:13">
      <c r="F96" s="33"/>
      <c r="K96" s="12"/>
      <c r="M96" s="12"/>
    </row>
    <row r="97" spans="5:13">
      <c r="K97" s="12"/>
      <c r="M97" s="12"/>
    </row>
    <row r="98" spans="5:13">
      <c r="K98" s="12"/>
      <c r="M98" s="12"/>
    </row>
    <row r="99" spans="5:13">
      <c r="K99" s="12"/>
      <c r="M99" s="12"/>
    </row>
    <row r="100" spans="5:13">
      <c r="K100" s="12"/>
      <c r="M100" s="12"/>
    </row>
    <row r="101" spans="5:13">
      <c r="K101" s="12"/>
    </row>
    <row r="105" spans="5:13">
      <c r="E105" s="33"/>
    </row>
  </sheetData>
  <mergeCells count="1">
    <mergeCell ref="A1:J1"/>
  </mergeCells>
  <phoneticPr fontId="18" type="noConversion"/>
  <pageMargins left="0.7" right="0.7" top="0.75" bottom="0.75" header="0.3" footer="0.3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J21"/>
  <sheetViews>
    <sheetView zoomScaleNormal="100" workbookViewId="0">
      <selection activeCell="F12" sqref="F12"/>
    </sheetView>
  </sheetViews>
  <sheetFormatPr defaultRowHeight="15"/>
  <cols>
    <col min="1" max="1" width="5.140625" customWidth="1"/>
    <col min="2" max="2" width="21" customWidth="1"/>
    <col min="3" max="3" width="7.28515625" customWidth="1"/>
    <col min="4" max="4" width="10" customWidth="1"/>
    <col min="5" max="6" width="14.5703125" customWidth="1"/>
    <col min="7" max="7" width="8.85546875" customWidth="1"/>
    <col min="8" max="8" width="11.85546875" customWidth="1"/>
    <col min="9" max="9" width="16.5703125" customWidth="1"/>
    <col min="10" max="10" width="13.85546875" customWidth="1"/>
  </cols>
  <sheetData>
    <row r="1" spans="1:10" ht="15.75">
      <c r="A1" s="98" t="s">
        <v>350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5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pans="1:10" ht="22.9" customHeight="1">
      <c r="A3" s="23" t="s">
        <v>11</v>
      </c>
      <c r="B3" s="18" t="s">
        <v>167</v>
      </c>
      <c r="C3" s="7">
        <v>1</v>
      </c>
      <c r="D3" s="18" t="s">
        <v>110</v>
      </c>
      <c r="E3" s="18" t="s">
        <v>150</v>
      </c>
      <c r="F3" s="59">
        <v>1.4279999999999999</v>
      </c>
      <c r="G3" s="19" t="s">
        <v>636</v>
      </c>
      <c r="H3" s="20" t="s">
        <v>638</v>
      </c>
      <c r="I3" s="21" t="s">
        <v>637</v>
      </c>
      <c r="J3" s="21" t="s">
        <v>639</v>
      </c>
    </row>
    <row r="4" spans="1:10" ht="22.9" customHeight="1">
      <c r="A4" s="23" t="s">
        <v>12</v>
      </c>
      <c r="B4" s="18" t="s">
        <v>167</v>
      </c>
      <c r="C4" s="7">
        <v>1</v>
      </c>
      <c r="D4" s="18" t="s">
        <v>111</v>
      </c>
      <c r="E4" s="18" t="s">
        <v>147</v>
      </c>
      <c r="F4" s="67">
        <v>2.1190000000000002</v>
      </c>
      <c r="G4" s="19" t="s">
        <v>636</v>
      </c>
      <c r="H4" s="18" t="s">
        <v>638</v>
      </c>
      <c r="I4" s="22" t="s">
        <v>637</v>
      </c>
      <c r="J4" s="18" t="s">
        <v>640</v>
      </c>
    </row>
    <row r="5" spans="1:10" ht="24">
      <c r="A5" s="23" t="s">
        <v>13</v>
      </c>
      <c r="B5" s="18" t="s">
        <v>167</v>
      </c>
      <c r="C5" s="7">
        <v>1</v>
      </c>
      <c r="D5" s="18" t="s">
        <v>108</v>
      </c>
      <c r="E5" s="18" t="s">
        <v>149</v>
      </c>
      <c r="F5" s="67">
        <v>1.9179999999999999</v>
      </c>
      <c r="G5" s="19" t="s">
        <v>636</v>
      </c>
      <c r="H5" s="20" t="s">
        <v>638</v>
      </c>
      <c r="I5" s="22" t="s">
        <v>637</v>
      </c>
      <c r="J5" s="18" t="s">
        <v>641</v>
      </c>
    </row>
    <row r="6" spans="1:10" ht="24">
      <c r="A6" s="23" t="s">
        <v>14</v>
      </c>
      <c r="B6" s="18" t="s">
        <v>167</v>
      </c>
      <c r="C6" s="7">
        <v>1</v>
      </c>
      <c r="D6" s="18" t="s">
        <v>109</v>
      </c>
      <c r="E6" s="18" t="s">
        <v>419</v>
      </c>
      <c r="F6" s="67">
        <v>0.152</v>
      </c>
      <c r="G6" s="19" t="s">
        <v>636</v>
      </c>
      <c r="H6" s="18" t="s">
        <v>638</v>
      </c>
      <c r="I6" s="22" t="s">
        <v>637</v>
      </c>
      <c r="J6" s="18" t="s">
        <v>642</v>
      </c>
    </row>
    <row r="7" spans="1:10" ht="24">
      <c r="A7" s="23" t="s">
        <v>15</v>
      </c>
      <c r="B7" s="18" t="s">
        <v>167</v>
      </c>
      <c r="C7" s="7">
        <v>1</v>
      </c>
      <c r="D7" s="18" t="s">
        <v>112</v>
      </c>
      <c r="E7" s="18" t="s">
        <v>147</v>
      </c>
      <c r="F7" s="67">
        <v>2.2389999999999999</v>
      </c>
      <c r="G7" s="19" t="s">
        <v>636</v>
      </c>
      <c r="H7" s="20" t="s">
        <v>638</v>
      </c>
      <c r="I7" s="22" t="s">
        <v>637</v>
      </c>
      <c r="J7" s="18" t="s">
        <v>643</v>
      </c>
    </row>
    <row r="8" spans="1:10" ht="24">
      <c r="A8" s="23" t="s">
        <v>16</v>
      </c>
      <c r="B8" s="18" t="s">
        <v>167</v>
      </c>
      <c r="C8" s="7">
        <v>1</v>
      </c>
      <c r="D8" s="18" t="s">
        <v>113</v>
      </c>
      <c r="E8" s="18" t="s">
        <v>197</v>
      </c>
      <c r="F8" s="67">
        <v>1.3520000000000001</v>
      </c>
      <c r="G8" s="19" t="s">
        <v>636</v>
      </c>
      <c r="H8" s="18" t="s">
        <v>638</v>
      </c>
      <c r="I8" s="22" t="s">
        <v>637</v>
      </c>
      <c r="J8" s="18" t="s">
        <v>644</v>
      </c>
    </row>
    <row r="9" spans="1:10" ht="24">
      <c r="A9" s="23" t="s">
        <v>17</v>
      </c>
      <c r="B9" s="18" t="s">
        <v>167</v>
      </c>
      <c r="C9" s="7">
        <v>1</v>
      </c>
      <c r="D9" s="18" t="s">
        <v>114</v>
      </c>
      <c r="E9" s="18" t="s">
        <v>153</v>
      </c>
      <c r="F9" s="67">
        <v>1.056</v>
      </c>
      <c r="G9" s="19" t="s">
        <v>636</v>
      </c>
      <c r="H9" s="20" t="s">
        <v>638</v>
      </c>
      <c r="I9" s="22" t="s">
        <v>637</v>
      </c>
      <c r="J9" s="18" t="s">
        <v>645</v>
      </c>
    </row>
    <row r="10" spans="1:10" ht="24">
      <c r="A10" s="23" t="s">
        <v>18</v>
      </c>
      <c r="B10" s="18" t="s">
        <v>167</v>
      </c>
      <c r="C10" s="7">
        <v>1</v>
      </c>
      <c r="D10" s="18" t="s">
        <v>114</v>
      </c>
      <c r="E10" s="18" t="s">
        <v>495</v>
      </c>
      <c r="F10" s="67">
        <v>0.37</v>
      </c>
      <c r="G10" s="19" t="s">
        <v>636</v>
      </c>
      <c r="H10" s="20" t="s">
        <v>638</v>
      </c>
      <c r="I10" s="22" t="s">
        <v>637</v>
      </c>
      <c r="J10" s="18" t="s">
        <v>645</v>
      </c>
    </row>
    <row r="13" spans="1:10">
      <c r="C13" s="47"/>
      <c r="D13" s="43"/>
    </row>
    <row r="14" spans="1:10">
      <c r="B14" s="44"/>
      <c r="D14" s="43"/>
    </row>
    <row r="15" spans="1:10">
      <c r="C15" s="85"/>
      <c r="D15" s="43"/>
    </row>
    <row r="16" spans="1:10">
      <c r="B16" s="3"/>
      <c r="C16" s="3"/>
      <c r="D16" s="43"/>
    </row>
    <row r="17" spans="2:4">
      <c r="B17" s="3"/>
      <c r="C17" s="3"/>
      <c r="D17" s="43"/>
    </row>
    <row r="18" spans="2:4">
      <c r="B18" s="45"/>
      <c r="C18" s="64"/>
      <c r="D18" s="46"/>
    </row>
    <row r="19" spans="2:4">
      <c r="B19" s="45"/>
      <c r="C19" s="65"/>
      <c r="D19" s="46"/>
    </row>
    <row r="20" spans="2:4">
      <c r="B20" s="45"/>
      <c r="C20" s="50"/>
      <c r="D20" s="46"/>
    </row>
    <row r="21" spans="2:4">
      <c r="B21" s="45"/>
      <c r="C21" s="50"/>
      <c r="D21" s="46"/>
    </row>
  </sheetData>
  <mergeCells count="1">
    <mergeCell ref="A1:J1"/>
  </mergeCells>
  <phoneticPr fontId="18" type="noConversion"/>
  <pageMargins left="0.7" right="0.7" top="0.75" bottom="0.75" header="0.3" footer="0.3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133"/>
  <sheetViews>
    <sheetView topLeftCell="A33" workbookViewId="0">
      <selection activeCell="C24" sqref="C24:C38"/>
    </sheetView>
  </sheetViews>
  <sheetFormatPr defaultRowHeight="15"/>
  <sheetData>
    <row r="1" spans="1:2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24">
      <c r="A2" s="72" t="s">
        <v>15</v>
      </c>
      <c r="B2" s="73" t="s">
        <v>291</v>
      </c>
      <c r="C2" s="71">
        <v>1</v>
      </c>
      <c r="D2" s="73">
        <v>2</v>
      </c>
      <c r="E2" s="73" t="s">
        <v>300</v>
      </c>
      <c r="F2" s="74">
        <v>0.129</v>
      </c>
      <c r="G2" s="73" t="s">
        <v>119</v>
      </c>
      <c r="H2" s="73">
        <v>187</v>
      </c>
      <c r="I2" s="75" t="s">
        <v>389</v>
      </c>
      <c r="J2" s="73" t="s">
        <v>211</v>
      </c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ht="24">
      <c r="A3" s="72" t="s">
        <v>16</v>
      </c>
      <c r="B3" s="73" t="s">
        <v>291</v>
      </c>
      <c r="C3" s="71">
        <v>1</v>
      </c>
      <c r="D3" s="73">
        <v>3</v>
      </c>
      <c r="E3" s="73" t="s">
        <v>416</v>
      </c>
      <c r="F3" s="74">
        <v>4.7E-2</v>
      </c>
      <c r="G3" s="73" t="s">
        <v>119</v>
      </c>
      <c r="H3" s="73">
        <v>187</v>
      </c>
      <c r="I3" s="75" t="s">
        <v>389</v>
      </c>
      <c r="J3" s="73" t="s">
        <v>396</v>
      </c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ht="24">
      <c r="A4" s="72" t="s">
        <v>17</v>
      </c>
      <c r="B4" s="73" t="s">
        <v>291</v>
      </c>
      <c r="C4" s="71">
        <v>1</v>
      </c>
      <c r="D4" s="73">
        <v>4</v>
      </c>
      <c r="E4" s="73" t="s">
        <v>336</v>
      </c>
      <c r="F4" s="74">
        <v>0.128</v>
      </c>
      <c r="G4" s="73" t="s">
        <v>119</v>
      </c>
      <c r="H4" s="73">
        <v>187</v>
      </c>
      <c r="I4" s="75" t="s">
        <v>389</v>
      </c>
      <c r="J4" s="73" t="s">
        <v>397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ht="24">
      <c r="A5" s="72" t="s">
        <v>18</v>
      </c>
      <c r="B5" s="73" t="s">
        <v>291</v>
      </c>
      <c r="C5" s="71">
        <v>1</v>
      </c>
      <c r="D5" s="73">
        <v>5</v>
      </c>
      <c r="E5" s="73" t="s">
        <v>417</v>
      </c>
      <c r="F5" s="74">
        <v>0.08</v>
      </c>
      <c r="G5" s="73" t="s">
        <v>119</v>
      </c>
      <c r="H5" s="73">
        <v>187</v>
      </c>
      <c r="I5" s="75" t="s">
        <v>389</v>
      </c>
      <c r="J5" s="73" t="s">
        <v>398</v>
      </c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ht="24">
      <c r="A6" s="72" t="s">
        <v>19</v>
      </c>
      <c r="B6" s="73" t="s">
        <v>291</v>
      </c>
      <c r="C6" s="71">
        <v>1</v>
      </c>
      <c r="D6" s="73">
        <v>6</v>
      </c>
      <c r="E6" s="73" t="s">
        <v>336</v>
      </c>
      <c r="F6" s="74">
        <v>0.111</v>
      </c>
      <c r="G6" s="73" t="s">
        <v>119</v>
      </c>
      <c r="H6" s="73">
        <v>187</v>
      </c>
      <c r="I6" s="75" t="s">
        <v>389</v>
      </c>
      <c r="J6" s="73" t="s">
        <v>399</v>
      </c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ht="24">
      <c r="A7" s="72" t="s">
        <v>20</v>
      </c>
      <c r="B7" s="73" t="s">
        <v>291</v>
      </c>
      <c r="C7" s="71">
        <v>1</v>
      </c>
      <c r="D7" s="73">
        <v>7</v>
      </c>
      <c r="E7" s="73" t="s">
        <v>418</v>
      </c>
      <c r="F7" s="74">
        <v>3.5000000000000003E-2</v>
      </c>
      <c r="G7" s="73" t="s">
        <v>119</v>
      </c>
      <c r="H7" s="73">
        <v>187</v>
      </c>
      <c r="I7" s="75" t="s">
        <v>389</v>
      </c>
      <c r="J7" s="73" t="s">
        <v>400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ht="24">
      <c r="A8" s="72" t="s">
        <v>21</v>
      </c>
      <c r="B8" s="73" t="s">
        <v>291</v>
      </c>
      <c r="C8" s="71">
        <v>1</v>
      </c>
      <c r="D8" s="73">
        <v>8</v>
      </c>
      <c r="E8" s="73" t="s">
        <v>419</v>
      </c>
      <c r="F8" s="74">
        <v>0.14099999999999999</v>
      </c>
      <c r="G8" s="73" t="s">
        <v>119</v>
      </c>
      <c r="H8" s="73">
        <v>187</v>
      </c>
      <c r="I8" s="75" t="s">
        <v>389</v>
      </c>
      <c r="J8" s="73" t="s">
        <v>401</v>
      </c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ht="24">
      <c r="A9" s="72" t="s">
        <v>22</v>
      </c>
      <c r="B9" s="73" t="s">
        <v>291</v>
      </c>
      <c r="C9" s="71">
        <v>1</v>
      </c>
      <c r="D9" s="73">
        <v>9</v>
      </c>
      <c r="E9" s="73" t="s">
        <v>418</v>
      </c>
      <c r="F9" s="74">
        <v>3.5000000000000003E-2</v>
      </c>
      <c r="G9" s="73" t="s">
        <v>119</v>
      </c>
      <c r="H9" s="73">
        <v>187</v>
      </c>
      <c r="I9" s="75" t="s">
        <v>389</v>
      </c>
      <c r="J9" s="73" t="s">
        <v>402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ht="24">
      <c r="A10" s="72" t="s">
        <v>23</v>
      </c>
      <c r="B10" s="73" t="s">
        <v>291</v>
      </c>
      <c r="C10" s="71">
        <v>1</v>
      </c>
      <c r="D10" s="73">
        <v>10</v>
      </c>
      <c r="E10" s="73" t="s">
        <v>299</v>
      </c>
      <c r="F10" s="74">
        <v>0.184</v>
      </c>
      <c r="G10" s="73" t="s">
        <v>119</v>
      </c>
      <c r="H10" s="73">
        <v>187</v>
      </c>
      <c r="I10" s="75" t="s">
        <v>389</v>
      </c>
      <c r="J10" s="73" t="s">
        <v>403</v>
      </c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ht="24">
      <c r="A11" s="72" t="s">
        <v>24</v>
      </c>
      <c r="B11" s="73" t="s">
        <v>291</v>
      </c>
      <c r="C11" s="71">
        <v>1</v>
      </c>
      <c r="D11" s="73">
        <v>11</v>
      </c>
      <c r="E11" s="73" t="s">
        <v>336</v>
      </c>
      <c r="F11" s="74">
        <v>9.6000000000000002E-2</v>
      </c>
      <c r="G11" s="73" t="s">
        <v>119</v>
      </c>
      <c r="H11" s="73">
        <v>187</v>
      </c>
      <c r="I11" s="75" t="s">
        <v>389</v>
      </c>
      <c r="J11" s="73" t="s">
        <v>404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ht="24">
      <c r="A12" s="72" t="s">
        <v>25</v>
      </c>
      <c r="B12" s="73" t="s">
        <v>291</v>
      </c>
      <c r="C12" s="71">
        <v>1</v>
      </c>
      <c r="D12" s="73">
        <v>12</v>
      </c>
      <c r="E12" s="73" t="s">
        <v>418</v>
      </c>
      <c r="F12" s="74">
        <v>4.8000000000000001E-2</v>
      </c>
      <c r="G12" s="73" t="s">
        <v>119</v>
      </c>
      <c r="H12" s="73">
        <v>187</v>
      </c>
      <c r="I12" s="75" t="s">
        <v>389</v>
      </c>
      <c r="J12" s="73" t="s">
        <v>405</v>
      </c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ht="24">
      <c r="A13" s="72" t="s">
        <v>26</v>
      </c>
      <c r="B13" s="73" t="s">
        <v>291</v>
      </c>
      <c r="C13" s="71">
        <v>1</v>
      </c>
      <c r="D13" s="73">
        <v>13</v>
      </c>
      <c r="E13" s="73" t="s">
        <v>299</v>
      </c>
      <c r="F13" s="74">
        <v>0.158</v>
      </c>
      <c r="G13" s="73" t="s">
        <v>119</v>
      </c>
      <c r="H13" s="73">
        <v>187</v>
      </c>
      <c r="I13" s="75" t="s">
        <v>389</v>
      </c>
      <c r="J13" s="73" t="s">
        <v>406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ht="24">
      <c r="A14" s="72" t="s">
        <v>27</v>
      </c>
      <c r="B14" s="73" t="s">
        <v>291</v>
      </c>
      <c r="C14" s="71">
        <v>1</v>
      </c>
      <c r="D14" s="73">
        <v>14</v>
      </c>
      <c r="E14" s="73" t="s">
        <v>334</v>
      </c>
      <c r="F14" s="74">
        <v>0.14799999999999999</v>
      </c>
      <c r="G14" s="73" t="s">
        <v>119</v>
      </c>
      <c r="H14" s="73">
        <v>187</v>
      </c>
      <c r="I14" s="75" t="s">
        <v>389</v>
      </c>
      <c r="J14" s="73" t="s">
        <v>407</v>
      </c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ht="24">
      <c r="A15" s="72" t="s">
        <v>28</v>
      </c>
      <c r="B15" s="73" t="s">
        <v>291</v>
      </c>
      <c r="C15" s="71">
        <v>1</v>
      </c>
      <c r="D15" s="73">
        <v>15</v>
      </c>
      <c r="E15" s="73" t="s">
        <v>335</v>
      </c>
      <c r="F15" s="74">
        <v>6.6000000000000003E-2</v>
      </c>
      <c r="G15" s="73" t="s">
        <v>119</v>
      </c>
      <c r="H15" s="73">
        <v>187</v>
      </c>
      <c r="I15" s="75" t="s">
        <v>389</v>
      </c>
      <c r="J15" s="73" t="s">
        <v>408</v>
      </c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ht="24">
      <c r="A16" s="72" t="s">
        <v>29</v>
      </c>
      <c r="B16" s="73" t="s">
        <v>291</v>
      </c>
      <c r="C16" s="71">
        <v>1</v>
      </c>
      <c r="D16" s="73">
        <v>16</v>
      </c>
      <c r="E16" s="73" t="s">
        <v>299</v>
      </c>
      <c r="F16" s="74">
        <v>0.21099999999999999</v>
      </c>
      <c r="G16" s="73" t="s">
        <v>119</v>
      </c>
      <c r="H16" s="73">
        <v>187</v>
      </c>
      <c r="I16" s="75" t="s">
        <v>389</v>
      </c>
      <c r="J16" s="73" t="s">
        <v>409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ht="24">
      <c r="A17" s="72" t="s">
        <v>30</v>
      </c>
      <c r="B17" s="73" t="s">
        <v>291</v>
      </c>
      <c r="C17" s="71">
        <v>1</v>
      </c>
      <c r="D17" s="73">
        <v>17</v>
      </c>
      <c r="E17" s="73" t="s">
        <v>420</v>
      </c>
      <c r="F17" s="74">
        <v>0.104</v>
      </c>
      <c r="G17" s="73" t="s">
        <v>119</v>
      </c>
      <c r="H17" s="73">
        <v>187</v>
      </c>
      <c r="I17" s="75" t="s">
        <v>389</v>
      </c>
      <c r="J17" s="73" t="s">
        <v>410</v>
      </c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ht="24">
      <c r="A18" s="72" t="s">
        <v>31</v>
      </c>
      <c r="B18" s="73" t="s">
        <v>291</v>
      </c>
      <c r="C18" s="71">
        <v>1</v>
      </c>
      <c r="D18" s="73">
        <v>18</v>
      </c>
      <c r="E18" s="73" t="s">
        <v>416</v>
      </c>
      <c r="F18" s="74">
        <v>5.5E-2</v>
      </c>
      <c r="G18" s="73" t="s">
        <v>119</v>
      </c>
      <c r="H18" s="73">
        <v>187</v>
      </c>
      <c r="I18" s="75" t="s">
        <v>389</v>
      </c>
      <c r="J18" s="73" t="s">
        <v>411</v>
      </c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ht="24">
      <c r="A19" s="72" t="s">
        <v>32</v>
      </c>
      <c r="B19" s="73" t="s">
        <v>291</v>
      </c>
      <c r="C19" s="71">
        <v>1</v>
      </c>
      <c r="D19" s="73">
        <v>19</v>
      </c>
      <c r="E19" s="73" t="s">
        <v>421</v>
      </c>
      <c r="F19" s="74">
        <v>4.3999999999999997E-2</v>
      </c>
      <c r="G19" s="73" t="s">
        <v>119</v>
      </c>
      <c r="H19" s="73">
        <v>187</v>
      </c>
      <c r="I19" s="75" t="s">
        <v>389</v>
      </c>
      <c r="J19" s="73" t="s">
        <v>412</v>
      </c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ht="24">
      <c r="A20" s="72" t="s">
        <v>33</v>
      </c>
      <c r="B20" s="73" t="s">
        <v>291</v>
      </c>
      <c r="C20" s="71">
        <v>1</v>
      </c>
      <c r="D20" s="73">
        <v>20</v>
      </c>
      <c r="E20" s="73" t="s">
        <v>417</v>
      </c>
      <c r="F20" s="74">
        <v>6.7000000000000004E-2</v>
      </c>
      <c r="G20" s="73" t="s">
        <v>119</v>
      </c>
      <c r="H20" s="73">
        <v>187</v>
      </c>
      <c r="I20" s="75" t="s">
        <v>389</v>
      </c>
      <c r="J20" s="73" t="s">
        <v>413</v>
      </c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ht="36">
      <c r="A24" s="76" t="s">
        <v>80</v>
      </c>
      <c r="B24" s="73" t="s">
        <v>773</v>
      </c>
      <c r="C24" s="72">
        <v>1</v>
      </c>
      <c r="D24" s="73" t="s">
        <v>774</v>
      </c>
      <c r="E24" s="73" t="s">
        <v>336</v>
      </c>
      <c r="F24" s="74">
        <v>9.4E-2</v>
      </c>
      <c r="G24" s="73" t="s">
        <v>252</v>
      </c>
      <c r="H24" s="77">
        <v>259</v>
      </c>
      <c r="I24" s="75" t="s">
        <v>231</v>
      </c>
      <c r="J24" s="73" t="s">
        <v>159</v>
      </c>
      <c r="K24" s="12"/>
      <c r="L24" s="78">
        <v>0.09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ht="36">
      <c r="A25" s="76" t="s">
        <v>81</v>
      </c>
      <c r="B25" s="73" t="s">
        <v>773</v>
      </c>
      <c r="C25" s="72">
        <v>1</v>
      </c>
      <c r="D25" s="73" t="s">
        <v>775</v>
      </c>
      <c r="E25" s="73" t="s">
        <v>335</v>
      </c>
      <c r="F25" s="74">
        <v>5.3999999999999999E-2</v>
      </c>
      <c r="G25" s="73" t="s">
        <v>252</v>
      </c>
      <c r="H25" s="77">
        <v>259</v>
      </c>
      <c r="I25" s="75" t="s">
        <v>231</v>
      </c>
      <c r="J25" s="73" t="s">
        <v>776</v>
      </c>
      <c r="K25" s="12"/>
      <c r="L25" s="78">
        <v>0.05</v>
      </c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ht="36">
      <c r="A26" s="76" t="s">
        <v>82</v>
      </c>
      <c r="B26" s="73" t="s">
        <v>773</v>
      </c>
      <c r="C26" s="72">
        <v>1</v>
      </c>
      <c r="D26" s="73" t="s">
        <v>777</v>
      </c>
      <c r="E26" s="73" t="s">
        <v>335</v>
      </c>
      <c r="F26" s="74">
        <v>4.2999999999999997E-2</v>
      </c>
      <c r="G26" s="73" t="s">
        <v>252</v>
      </c>
      <c r="H26" s="77">
        <v>259</v>
      </c>
      <c r="I26" s="75" t="s">
        <v>231</v>
      </c>
      <c r="J26" s="73" t="s">
        <v>778</v>
      </c>
      <c r="K26" s="12"/>
      <c r="L26" s="78">
        <v>0.04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ht="36">
      <c r="A27" s="76" t="s">
        <v>83</v>
      </c>
      <c r="B27" s="73" t="s">
        <v>773</v>
      </c>
      <c r="C27" s="72">
        <v>1</v>
      </c>
      <c r="D27" s="73" t="s">
        <v>779</v>
      </c>
      <c r="E27" s="73" t="s">
        <v>335</v>
      </c>
      <c r="F27" s="74">
        <v>4.2999999999999997E-2</v>
      </c>
      <c r="G27" s="73" t="s">
        <v>252</v>
      </c>
      <c r="H27" s="77">
        <v>259</v>
      </c>
      <c r="I27" s="75" t="s">
        <v>231</v>
      </c>
      <c r="J27" s="73" t="s">
        <v>780</v>
      </c>
      <c r="K27" s="12"/>
      <c r="L27" s="78">
        <v>0.04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ht="36">
      <c r="A28" s="76" t="s">
        <v>84</v>
      </c>
      <c r="B28" s="73" t="s">
        <v>773</v>
      </c>
      <c r="C28" s="72">
        <v>1</v>
      </c>
      <c r="D28" s="73" t="s">
        <v>781</v>
      </c>
      <c r="E28" s="73" t="s">
        <v>677</v>
      </c>
      <c r="F28" s="74">
        <v>5.8000000000000003E-2</v>
      </c>
      <c r="G28" s="73" t="s">
        <v>252</v>
      </c>
      <c r="H28" s="77">
        <v>259</v>
      </c>
      <c r="I28" s="75" t="s">
        <v>231</v>
      </c>
      <c r="J28" s="73" t="s">
        <v>782</v>
      </c>
      <c r="K28" s="12"/>
      <c r="L28" s="78">
        <v>0.06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ht="36">
      <c r="A29" s="76" t="s">
        <v>85</v>
      </c>
      <c r="B29" s="73" t="s">
        <v>773</v>
      </c>
      <c r="C29" s="72">
        <v>1</v>
      </c>
      <c r="D29" s="73" t="s">
        <v>783</v>
      </c>
      <c r="E29" s="73" t="s">
        <v>677</v>
      </c>
      <c r="F29" s="74">
        <v>5.8000000000000003E-2</v>
      </c>
      <c r="G29" s="73" t="s">
        <v>252</v>
      </c>
      <c r="H29" s="77">
        <v>259</v>
      </c>
      <c r="I29" s="75" t="s">
        <v>231</v>
      </c>
      <c r="J29" s="73" t="s">
        <v>784</v>
      </c>
      <c r="K29" s="12"/>
      <c r="L29" s="78">
        <v>0.06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ht="36">
      <c r="A30" s="76" t="s">
        <v>86</v>
      </c>
      <c r="B30" s="73" t="s">
        <v>773</v>
      </c>
      <c r="C30" s="72">
        <v>1</v>
      </c>
      <c r="D30" s="73" t="s">
        <v>785</v>
      </c>
      <c r="E30" s="73" t="s">
        <v>336</v>
      </c>
      <c r="F30" s="74">
        <v>9.4E-2</v>
      </c>
      <c r="G30" s="73" t="s">
        <v>252</v>
      </c>
      <c r="H30" s="77">
        <v>259</v>
      </c>
      <c r="I30" s="75" t="s">
        <v>231</v>
      </c>
      <c r="J30" s="73" t="s">
        <v>786</v>
      </c>
      <c r="K30" s="12"/>
      <c r="L30" s="78">
        <v>0.09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ht="36">
      <c r="A31" s="76" t="s">
        <v>87</v>
      </c>
      <c r="B31" s="73" t="s">
        <v>773</v>
      </c>
      <c r="C31" s="72">
        <v>1</v>
      </c>
      <c r="D31" s="73" t="s">
        <v>787</v>
      </c>
      <c r="E31" s="73" t="s">
        <v>677</v>
      </c>
      <c r="F31" s="74">
        <v>6.8000000000000005E-2</v>
      </c>
      <c r="G31" s="73" t="s">
        <v>252</v>
      </c>
      <c r="H31" s="77">
        <v>259</v>
      </c>
      <c r="I31" s="75" t="s">
        <v>231</v>
      </c>
      <c r="J31" s="73" t="s">
        <v>788</v>
      </c>
      <c r="K31" s="12"/>
      <c r="L31" s="78">
        <v>7.0000000000000007E-2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ht="36">
      <c r="A32" s="76" t="s">
        <v>88</v>
      </c>
      <c r="B32" s="73" t="s">
        <v>773</v>
      </c>
      <c r="C32" s="72">
        <v>1</v>
      </c>
      <c r="D32" s="73" t="s">
        <v>789</v>
      </c>
      <c r="E32" s="73" t="s">
        <v>417</v>
      </c>
      <c r="F32" s="74">
        <v>9.1999999999999998E-2</v>
      </c>
      <c r="G32" s="73" t="s">
        <v>252</v>
      </c>
      <c r="H32" s="77">
        <v>259</v>
      </c>
      <c r="I32" s="75" t="s">
        <v>231</v>
      </c>
      <c r="J32" s="73" t="s">
        <v>790</v>
      </c>
      <c r="K32" s="12"/>
      <c r="L32" s="78">
        <v>0.09</v>
      </c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22" ht="36">
      <c r="A33" s="76" t="s">
        <v>89</v>
      </c>
      <c r="B33" s="73" t="s">
        <v>773</v>
      </c>
      <c r="C33" s="72">
        <v>1</v>
      </c>
      <c r="D33" s="73" t="s">
        <v>791</v>
      </c>
      <c r="E33" s="73" t="s">
        <v>336</v>
      </c>
      <c r="F33" s="74">
        <v>7.8E-2</v>
      </c>
      <c r="G33" s="73" t="s">
        <v>252</v>
      </c>
      <c r="H33" s="77">
        <v>259</v>
      </c>
      <c r="I33" s="75" t="s">
        <v>231</v>
      </c>
      <c r="J33" s="73" t="s">
        <v>792</v>
      </c>
      <c r="K33" s="12"/>
      <c r="L33" s="78">
        <v>0.08</v>
      </c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ht="36">
      <c r="A34" s="76" t="s">
        <v>90</v>
      </c>
      <c r="B34" s="73" t="s">
        <v>773</v>
      </c>
      <c r="C34" s="72">
        <v>1</v>
      </c>
      <c r="D34" s="73" t="s">
        <v>793</v>
      </c>
      <c r="E34" s="73" t="s">
        <v>417</v>
      </c>
      <c r="F34" s="74">
        <v>3.9E-2</v>
      </c>
      <c r="G34" s="73" t="s">
        <v>252</v>
      </c>
      <c r="H34" s="77">
        <v>259</v>
      </c>
      <c r="I34" s="75" t="s">
        <v>231</v>
      </c>
      <c r="J34" s="73" t="s">
        <v>794</v>
      </c>
      <c r="K34" s="12"/>
      <c r="L34" s="78">
        <v>0.04</v>
      </c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1:22" ht="36">
      <c r="A35" s="76" t="s">
        <v>91</v>
      </c>
      <c r="B35" s="73" t="s">
        <v>773</v>
      </c>
      <c r="C35" s="72">
        <v>1</v>
      </c>
      <c r="D35" s="73" t="s">
        <v>795</v>
      </c>
      <c r="E35" s="73" t="s">
        <v>796</v>
      </c>
      <c r="F35" s="74">
        <v>1.2E-2</v>
      </c>
      <c r="G35" s="73" t="s">
        <v>252</v>
      </c>
      <c r="H35" s="77">
        <v>259</v>
      </c>
      <c r="I35" s="75" t="s">
        <v>231</v>
      </c>
      <c r="J35" s="73" t="s">
        <v>797</v>
      </c>
      <c r="K35" s="12"/>
      <c r="L35" s="78">
        <v>0.01</v>
      </c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1:22" ht="36">
      <c r="A36" s="76" t="s">
        <v>92</v>
      </c>
      <c r="B36" s="73" t="s">
        <v>773</v>
      </c>
      <c r="C36" s="72">
        <v>1</v>
      </c>
      <c r="D36" s="73" t="s">
        <v>798</v>
      </c>
      <c r="E36" s="73" t="s">
        <v>335</v>
      </c>
      <c r="F36" s="74">
        <v>4.2999999999999997E-2</v>
      </c>
      <c r="G36" s="73" t="s">
        <v>252</v>
      </c>
      <c r="H36" s="77">
        <v>259</v>
      </c>
      <c r="I36" s="75" t="s">
        <v>231</v>
      </c>
      <c r="J36" s="73" t="s">
        <v>799</v>
      </c>
      <c r="K36" s="12"/>
      <c r="L36" s="78">
        <v>0.04</v>
      </c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ht="36">
      <c r="A37" s="76" t="s">
        <v>93</v>
      </c>
      <c r="B37" s="73" t="s">
        <v>773</v>
      </c>
      <c r="C37" s="72">
        <v>1</v>
      </c>
      <c r="D37" s="73" t="s">
        <v>800</v>
      </c>
      <c r="E37" s="73" t="s">
        <v>421</v>
      </c>
      <c r="F37" s="74">
        <v>0.01</v>
      </c>
      <c r="G37" s="73" t="s">
        <v>252</v>
      </c>
      <c r="H37" s="77">
        <v>259</v>
      </c>
      <c r="I37" s="75" t="s">
        <v>231</v>
      </c>
      <c r="J37" s="73" t="s">
        <v>801</v>
      </c>
      <c r="K37" s="12"/>
      <c r="L37" s="78">
        <v>0.01</v>
      </c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1:22" ht="36">
      <c r="A38" s="76" t="s">
        <v>94</v>
      </c>
      <c r="B38" s="73" t="s">
        <v>773</v>
      </c>
      <c r="C38" s="72">
        <v>1</v>
      </c>
      <c r="D38" s="73" t="s">
        <v>802</v>
      </c>
      <c r="E38" s="73" t="s">
        <v>677</v>
      </c>
      <c r="F38" s="74">
        <v>0.02</v>
      </c>
      <c r="G38" s="73" t="s">
        <v>252</v>
      </c>
      <c r="H38" s="77">
        <v>259</v>
      </c>
      <c r="I38" s="75" t="s">
        <v>231</v>
      </c>
      <c r="J38" s="73" t="s">
        <v>803</v>
      </c>
      <c r="K38" s="12"/>
      <c r="L38" s="78">
        <v>0.02</v>
      </c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>
      <c r="A39" s="12"/>
      <c r="B39" s="12"/>
      <c r="C39" s="12"/>
      <c r="D39" s="12"/>
      <c r="E39" s="12"/>
      <c r="F39" s="78">
        <f>SUM(F24:F38)</f>
        <v>0.80600000000000005</v>
      </c>
      <c r="G39" s="12"/>
      <c r="H39" s="12"/>
      <c r="I39" s="12"/>
      <c r="J39" s="12"/>
      <c r="K39" s="12"/>
      <c r="L39" s="12">
        <f>SUM(L24:L38)</f>
        <v>0.79</v>
      </c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1:2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</row>
    <row r="54" spans="1:2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</row>
    <row r="55" spans="1:2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</row>
    <row r="56" spans="1:2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</row>
    <row r="57" spans="1:2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</row>
    <row r="58" spans="1:2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</row>
    <row r="59" spans="1:2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</row>
    <row r="60" spans="1:2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</row>
    <row r="61" spans="1:2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</row>
    <row r="62" spans="1:2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</row>
    <row r="63" spans="1:2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</row>
    <row r="64" spans="1:2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</row>
    <row r="65" spans="1:2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 spans="1:2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1:2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1:2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1:2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1:2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1:2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 spans="1:2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 spans="1:2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 spans="1:2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 spans="1:2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</row>
    <row r="77" spans="1:2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</row>
    <row r="78" spans="1:2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</row>
    <row r="79" spans="1:2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</row>
    <row r="80" spans="1:2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</row>
    <row r="81" spans="1:2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</row>
    <row r="82" spans="1:2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</row>
    <row r="83" spans="1:2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</row>
    <row r="84" spans="1:2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</row>
    <row r="85" spans="1:2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</row>
    <row r="86" spans="1:2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</row>
    <row r="87" spans="1:2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</row>
    <row r="88" spans="1:2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</row>
    <row r="89" spans="1:2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</row>
    <row r="90" spans="1:2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</row>
    <row r="91" spans="1:2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</row>
    <row r="92" spans="1:2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</row>
    <row r="93" spans="1:2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</row>
    <row r="94" spans="1:2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</row>
    <row r="95" spans="1:2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</row>
    <row r="96" spans="1:2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</row>
    <row r="97" spans="1:2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</row>
    <row r="98" spans="1:2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</row>
    <row r="99" spans="1:2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</row>
    <row r="100" spans="1:2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</row>
    <row r="101" spans="1:2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</row>
    <row r="102" spans="1:2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</row>
    <row r="103" spans="1:2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</row>
    <row r="104" spans="1:2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</row>
    <row r="105" spans="1:2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</row>
    <row r="106" spans="1:2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</row>
    <row r="107" spans="1:2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</row>
    <row r="108" spans="1:2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</row>
    <row r="109" spans="1:2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</row>
    <row r="110" spans="1:2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</row>
    <row r="111" spans="1:2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</row>
    <row r="112" spans="1:2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</row>
    <row r="113" spans="1:2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</row>
    <row r="114" spans="1:2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</row>
    <row r="115" spans="1:2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</row>
    <row r="116" spans="1:2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</row>
    <row r="117" spans="1:2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</row>
    <row r="118" spans="1:2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</row>
    <row r="119" spans="1:2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</row>
    <row r="120" spans="1:2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</row>
    <row r="121" spans="1:2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</row>
    <row r="122" spans="1:2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</row>
    <row r="123" spans="1:2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</row>
    <row r="124" spans="1:2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</row>
    <row r="125" spans="1:2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</row>
    <row r="126" spans="1:2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</row>
    <row r="127" spans="1:2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</row>
    <row r="128" spans="1:2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</row>
    <row r="129" spans="1:2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</row>
    <row r="130" spans="1:2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</row>
    <row r="131" spans="1:2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</row>
    <row r="132" spans="1:2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</row>
    <row r="133" spans="1:2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PODSUMOWANIE</vt:lpstr>
      <vt:lpstr>podsumowanie DECYZJE</vt:lpstr>
      <vt:lpstr>GMINA SROKOWO</vt:lpstr>
      <vt:lpstr>GMINA BARCIANY</vt:lpstr>
      <vt:lpstr>GMINA KĘTRZYN</vt:lpstr>
      <vt:lpstr>GMINA KORSZE</vt:lpstr>
      <vt:lpstr>GMINA RESZEL</vt:lpstr>
      <vt:lpstr>GMINA MIEJSKA KĘTRZYN</vt:lpstr>
      <vt:lpstr>Arkusz1</vt:lpstr>
      <vt:lpstr>'GMINA BARCIANY'!Obszar_wydruku</vt:lpstr>
      <vt:lpstr>'GMINA KĘTRZYN'!Obszar_wydruku</vt:lpstr>
      <vt:lpstr>'GMINA KORSZE'!Obszar_wydruku</vt:lpstr>
      <vt:lpstr>'GMINA MIEJSKA KĘTRZYN'!Obszar_wydruku</vt:lpstr>
      <vt:lpstr>'GMINA RESZEL'!Obszar_wydruku</vt:lpstr>
      <vt:lpstr>'GMINA SROKOWO'!Obszar_wydruku</vt:lpstr>
      <vt:lpstr>PODSUMOWANIE!Obszar_wydruku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Bartoszko</dc:creator>
  <cp:lastModifiedBy>Izabela Dadoś</cp:lastModifiedBy>
  <cp:lastPrinted>2023-12-04T07:36:50Z</cp:lastPrinted>
  <dcterms:created xsi:type="dcterms:W3CDTF">2022-06-29T07:53:47Z</dcterms:created>
  <dcterms:modified xsi:type="dcterms:W3CDTF">2023-12-04T07:37:40Z</dcterms:modified>
</cp:coreProperties>
</file>